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5F3C9BA-1471-4BF0-BB2E-B1A0B00F344F}" xr6:coauthVersionLast="47" xr6:coauthVersionMax="47" xr10:uidLastSave="{00000000-0000-0000-0000-000000000000}"/>
  <bookViews>
    <workbookView xWindow="-108" yWindow="-108" windowWidth="23256" windowHeight="12720" xr2:uid="{25196BF4-10A6-4F78-9F64-DC197B5EC3CD}"/>
  </bookViews>
  <sheets>
    <sheet name="予算事業一覧" sheetId="3" r:id="rId1"/>
    <sheet name="事業概要説明資料" sheetId="2" r:id="rId2"/>
  </sheets>
  <definedNames>
    <definedName name="N_1a967f4047b4d250a65a9dab116d4330">事業概要説明資料!$H$107</definedName>
    <definedName name="N_23862d6747b2ca90c29d42df016d43d0">事業概要説明資料!$H$73</definedName>
    <definedName name="N_2c64edef4772ca90c29d42df016d4378">事業概要説明資料!$H$214</definedName>
    <definedName name="N_2e49616f47b2ca90c29d42df016d43ac">事業概要説明資料!$H$175</definedName>
    <definedName name="N_323f51a34772ca90c29d42df016d43b4">事業概要説明資料!$H$331</definedName>
    <definedName name="N_59ad1d6f4732ca90c29d42df016d4340">事業概要説明資料!$H$287</definedName>
    <definedName name="N_5b5025674772ca90c29d42df016d4355">事業概要説明資料!$H$253</definedName>
    <definedName name="N_60752da347b2ca90c29d42df016d4358">事業概要説明資料!$H$444</definedName>
    <definedName name="N_928e91234772ca90c29d42df016d4391">事業概要説明資料!$H$140</definedName>
    <definedName name="N_ab7a652347f2ca90c29d42df016d43cf">事業概要説明資料!$H$6</definedName>
    <definedName name="N_b69e55234772ca90c29d42df016d4384">事業概要説明資料!$H$367</definedName>
    <definedName name="N_bcc065a74772ca90c29d42df016d43a7">事業概要説明資料!$H$411</definedName>
    <definedName name="N_fb022d6b4772ca90c29d42df016d4398">事業概要説明資料!$H$40</definedName>
    <definedName name="print" localSheetId="0">予算事業一覧!print</definedName>
    <definedName name="_xlnm.Print_Area" localSheetId="1">事業概要説明資料!$A$1:$AY$473</definedName>
    <definedName name="_xlnm.Print_Area" localSheetId="0">予算事業一覧!$A$1:$I$41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8" i="2" l="1"/>
  <c r="AA472" i="2"/>
  <c r="AJ472" i="2"/>
  <c r="AA437" i="2"/>
  <c r="AJ437" i="2"/>
  <c r="AA404" i="2"/>
  <c r="AJ404" i="2"/>
  <c r="AA360" i="2"/>
  <c r="AJ360" i="2"/>
  <c r="AA324" i="2"/>
  <c r="AJ324" i="2"/>
  <c r="AA280" i="2"/>
  <c r="AJ280" i="2"/>
  <c r="AA246" i="2"/>
  <c r="AJ246" i="2"/>
  <c r="AA207" i="2"/>
  <c r="AJ207" i="2"/>
  <c r="AA168" i="2"/>
  <c r="AA33" i="2"/>
  <c r="AJ33" i="2"/>
  <c r="I41" i="3"/>
  <c r="I40" i="3"/>
  <c r="H40" i="3" s="1"/>
  <c r="F41" i="3"/>
  <c r="F40" i="3"/>
  <c r="E41" i="3"/>
  <c r="E40" i="3"/>
  <c r="F39" i="3"/>
  <c r="F38" i="3"/>
  <c r="E39" i="3"/>
  <c r="E38" i="3"/>
  <c r="G37" i="3"/>
  <c r="G36" i="3"/>
  <c r="F35" i="3"/>
  <c r="F34" i="3"/>
  <c r="E35" i="3"/>
  <c r="E34" i="3"/>
  <c r="G33" i="3"/>
  <c r="G32" i="3"/>
  <c r="F31" i="3"/>
  <c r="F30" i="3"/>
  <c r="E31" i="3"/>
  <c r="E30" i="3"/>
  <c r="G29" i="3"/>
  <c r="G28" i="3"/>
  <c r="G27" i="3"/>
  <c r="G26" i="3"/>
  <c r="G25" i="3"/>
  <c r="G24" i="3"/>
  <c r="G23" i="3"/>
  <c r="G22" i="3"/>
  <c r="G21" i="3"/>
  <c r="G20" i="3"/>
  <c r="G19" i="3"/>
  <c r="G18" i="3"/>
  <c r="G17" i="3"/>
  <c r="G16" i="3"/>
  <c r="G15" i="3"/>
  <c r="G14" i="3"/>
  <c r="G13" i="3"/>
  <c r="G12" i="3"/>
  <c r="G11" i="3"/>
  <c r="G10" i="3"/>
  <c r="G9" i="3"/>
  <c r="G8" i="3"/>
  <c r="AJ133" i="2"/>
  <c r="AA133" i="2"/>
  <c r="AJ100" i="2"/>
  <c r="AA100" i="2"/>
  <c r="AJ66" i="2"/>
  <c r="AA66" i="2"/>
  <c r="G30" i="3" l="1"/>
  <c r="G31" i="3"/>
  <c r="G34" i="3"/>
  <c r="G35" i="3"/>
  <c r="G38" i="3"/>
  <c r="G39" i="3"/>
  <c r="G40" i="3"/>
  <c r="G41" i="3"/>
</calcChain>
</file>

<file path=xl/sharedStrings.xml><?xml version="1.0" encoding="utf-8"?>
<sst xmlns="http://schemas.openxmlformats.org/spreadsheetml/2006/main" count="342" uniqueCount="145">
  <si>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</si>
  <si>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</si>
  <si>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</si>
  <si>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</si>
  <si>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</si>
  <si>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</si>
  <si>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</si>
  <si>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</si>
  <si>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政策企画室　</t>
    <phoneticPr fontId="8"/>
  </si>
  <si>
    <t>秘書関係費</t>
    <phoneticPr fontId="13"/>
  </si>
  <si>
    <t>市長・副市長の秘書業務に係る経費</t>
    <phoneticPr fontId="13"/>
  </si>
  <si>
    <t>・自動車運行管理経費
・室秘書関係費</t>
    <phoneticPr fontId="4"/>
  </si>
  <si>
    <t>6年度</t>
    <phoneticPr fontId="4"/>
  </si>
  <si>
    <t>7年度</t>
    <phoneticPr fontId="4"/>
  </si>
  <si>
    <t>自動車運行管理経費</t>
  </si>
  <si>
    <t>室秘書関係費</t>
  </si>
  <si>
    <t>合　　　　計</t>
    <rPh sb="0" eb="1">
      <t>ゴウ</t>
    </rPh>
    <rPh sb="5" eb="6">
      <t>ケイ</t>
    </rPh>
    <phoneticPr fontId="4"/>
  </si>
  <si>
    <t>室庶務関係費</t>
    <phoneticPr fontId="13"/>
  </si>
  <si>
    <t>事務用品の購入、研修の実施等、政策企画室業務に係る事務経費</t>
    <phoneticPr fontId="13"/>
  </si>
  <si>
    <t>・政策企画室業務に係る事務経費</t>
    <phoneticPr fontId="4"/>
  </si>
  <si>
    <t>政策企画室業務に係る事務経費</t>
  </si>
  <si>
    <t>各種表彰関係費</t>
    <phoneticPr fontId="13"/>
  </si>
  <si>
    <t>各種表彰等に係る経費</t>
    <phoneticPr fontId="13"/>
  </si>
  <si>
    <t>・市民表彰経費
・勤続職員表彰経費</t>
    <phoneticPr fontId="4"/>
  </si>
  <si>
    <t>市民表彰経費</t>
  </si>
  <si>
    <t>勤続職員表彰経費</t>
  </si>
  <si>
    <t>万博関連経費</t>
    <phoneticPr fontId="13"/>
  </si>
  <si>
    <t>政策調査関係費</t>
    <phoneticPr fontId="13"/>
  </si>
  <si>
    <t>市政運営の基本的な考え方のとりまとめ、重要施策の調査、企画立案及び総合調整並びに大阪市ふるさと寄附金管理等業務にかかる経費</t>
    <phoneticPr fontId="13"/>
  </si>
  <si>
    <t>・所属横断的な課題検討調査
・企画部業務にかかる経費
・大阪市ふるさと寄附金管理等業務</t>
    <phoneticPr fontId="4"/>
  </si>
  <si>
    <t>企画部業務にかかる経費</t>
  </si>
  <si>
    <t>所属横断的な課題検討調査</t>
  </si>
  <si>
    <t>地方分権改革推進事務</t>
    <phoneticPr fontId="13"/>
  </si>
  <si>
    <t>府県域を超える広域的な共通の課題について、関係自治体とともに様々な取組を実施することで、地方分権改革を推進するための経費。</t>
    <phoneticPr fontId="13"/>
  </si>
  <si>
    <t>・関西広域連合
・八尾市との行政協力
・東京・大阪連携会議
・一般事務</t>
    <phoneticPr fontId="4"/>
  </si>
  <si>
    <t>一般事務</t>
  </si>
  <si>
    <t>東京・大阪連携会議</t>
  </si>
  <si>
    <t>八尾市との行政協力</t>
  </si>
  <si>
    <t>関西広域連合委員会事務費</t>
  </si>
  <si>
    <t>市長会関係事務</t>
    <phoneticPr fontId="13"/>
  </si>
  <si>
    <t>各会の加入市間で緊密な連帯を図ることにより、地方分権改革の推進をはじめとする様々な問題を解決するための経費。</t>
    <phoneticPr fontId="13"/>
  </si>
  <si>
    <t>・全国市長会
・近畿市長会
・大阪府市長会
・指定都市市長会
・指定都市市長会への職員派遣</t>
    <phoneticPr fontId="4"/>
  </si>
  <si>
    <t>指定都市市長会</t>
  </si>
  <si>
    <t>全国市長会</t>
  </si>
  <si>
    <t>大阪府市長会</t>
  </si>
  <si>
    <t>近畿市長会</t>
  </si>
  <si>
    <t>国家予算要望関係費</t>
    <phoneticPr fontId="13"/>
  </si>
  <si>
    <t>重要施策を具体化するための国の予算や施策・制度に関する提案要望にかかる経費。</t>
    <phoneticPr fontId="13"/>
  </si>
  <si>
    <t>・要望内容説明会に係る運営経費
・要望書作成に係る事務経費</t>
    <phoneticPr fontId="4"/>
  </si>
  <si>
    <t>要望内容説明会に係る運営経費</t>
  </si>
  <si>
    <t>要望書作成に係る事務経費</t>
  </si>
  <si>
    <t>広報関係費</t>
    <phoneticPr fontId="13"/>
  </si>
  <si>
    <t>すべての市民に市政情報を安定的にわかりやすく発信するため、広報紙（全市情報部分）やホームページ、LINEなどの媒体を活用した広報事業や、区役所の情報発信機能のさらなる向上を図るための研修の実施にかかる経費。</t>
    <phoneticPr fontId="13"/>
  </si>
  <si>
    <t>・企画関係費
・広報紙・広報パンフレット費
・インターネット関連経費
・外国語広報関連費
・一般事務費（広報）
・情報発信等最適化事業</t>
    <phoneticPr fontId="4"/>
  </si>
  <si>
    <t>企画関係費</t>
  </si>
  <si>
    <t>広報紙・広報パンフレット費</t>
  </si>
  <si>
    <t>一般事務費（広報）</t>
  </si>
  <si>
    <t>インターネット関連経費</t>
  </si>
  <si>
    <t>情報発信等最適化事業</t>
  </si>
  <si>
    <t>外国語広報関連費</t>
  </si>
  <si>
    <t>報道関係費</t>
    <phoneticPr fontId="13"/>
  </si>
  <si>
    <t>報道の速報性、広範性、信頼性などの特性を活かし、大阪市政記者クラブ加盟社（18社）をはじめとした報道機関を通じて、さまざまな市政情報を迅速かつ正確に発信するための経費。</t>
    <phoneticPr fontId="13"/>
  </si>
  <si>
    <t>・市長定例会見による情報発信経費
・効果的な情報発信にかかる経費
・各種事務経費</t>
    <phoneticPr fontId="4"/>
  </si>
  <si>
    <t>効果的な情報発信にかかる経費</t>
  </si>
  <si>
    <t>市長定例会見による情報発信経費</t>
  </si>
  <si>
    <t>各種事務経費</t>
  </si>
  <si>
    <t>広聴関係費</t>
    <phoneticPr fontId="13"/>
  </si>
  <si>
    <t>市政に対するご意見・ご要望・苦情等を各所属と連携を図り、市政に対する理解や関心を深めていただくための「市民の声」等に係る経費及び市役所正面・南玄関の案内所等、案内業務にかかる経費。</t>
    <phoneticPr fontId="13"/>
  </si>
  <si>
    <t>・大阪市コールセンターの運営費
・庁内案内業務にかかる経費
・「市民の声」のデータベースシステム運用経費
・団体協議等にかかる事務費
・要望等に関する有識者会議にかかる運営費
・広聴機能強化研修にかかる経費
・各種事務費</t>
    <phoneticPr fontId="4"/>
  </si>
  <si>
    <t>庁内案内業務にかかる経費</t>
  </si>
  <si>
    <t>「市民の声」のデータベースシステム運用経費</t>
  </si>
  <si>
    <t>広聴機能強化研修にかかる経費</t>
  </si>
  <si>
    <t>各種事務費</t>
  </si>
  <si>
    <t>団体協議等にかかる事務費</t>
  </si>
  <si>
    <t>要望等に関する有識者会議にかかる運営費</t>
  </si>
  <si>
    <t>東京事務所運営費</t>
  </si>
  <si>
    <t>東京事務所運営費</t>
    <phoneticPr fontId="13"/>
  </si>
  <si>
    <t>本市の政策立案・実施を支援するための情報収集・調査活動及び政策情報や大阪の多彩な魅力の戦略的発信にかかる経費。</t>
    <phoneticPr fontId="13"/>
  </si>
  <si>
    <t>・東京事務所運営費</t>
    <phoneticPr fontId="4"/>
  </si>
  <si>
    <t>元気づくり基金積立金</t>
    <phoneticPr fontId="13"/>
  </si>
  <si>
    <t>政策推進事業寄附金（元気づくり大阪への寄附金）を元気づくり基金に積み立てる。
元気づくり基金の運用益を元気づくり基金に積み立てる。</t>
    <phoneticPr fontId="13"/>
  </si>
  <si>
    <t>・政策推進事業寄附金の積立
・元気づくり基金運用益の積立</t>
    <phoneticPr fontId="4"/>
  </si>
  <si>
    <t>政策推進事業寄附金の積立</t>
  </si>
  <si>
    <t>元気づくり基金運用益の積立</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</si>
  <si>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</si>
  <si>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</si>
  <si>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</si>
  <si>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</si>
  <si>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</si>
  <si>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</si>
  <si>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</si>
  <si>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</si>
  <si>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</si>
  <si>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</si>
  <si>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</si>
  <si>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</si>
  <si>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</si>
  <si>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</si>
  <si>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</si>
  <si>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</si>
  <si>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</si>
  <si>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</si>
  <si>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</si>
  <si>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2-1-9</t>
    <phoneticPr fontId="4"/>
  </si>
  <si>
    <t>秘書関係費</t>
    <phoneticPr fontId="1"/>
  </si>
  <si>
    <t>秘書課</t>
    <phoneticPr fontId="1"/>
  </si>
  <si>
    <t>出</t>
    <phoneticPr fontId="8"/>
  </si>
  <si>
    <t>税</t>
    <phoneticPr fontId="8"/>
  </si>
  <si>
    <t>室庶務関係費</t>
    <phoneticPr fontId="1"/>
  </si>
  <si>
    <t>各種表彰関係費</t>
    <phoneticPr fontId="1"/>
  </si>
  <si>
    <t>万博関連経費</t>
    <phoneticPr fontId="1"/>
  </si>
  <si>
    <t>秘書課・政策企画担当</t>
    <phoneticPr fontId="1"/>
  </si>
  <si>
    <t>政策調査関係費</t>
    <phoneticPr fontId="1"/>
  </si>
  <si>
    <t>政策企画担当</t>
    <phoneticPr fontId="1"/>
  </si>
  <si>
    <t>地方分権改革推進事務</t>
    <phoneticPr fontId="1"/>
  </si>
  <si>
    <t>市長会関係事務</t>
    <phoneticPr fontId="1"/>
  </si>
  <si>
    <t>国家予算要望関係費</t>
    <phoneticPr fontId="1"/>
  </si>
  <si>
    <t>広報関係費</t>
    <phoneticPr fontId="1"/>
  </si>
  <si>
    <t>広報担当</t>
    <phoneticPr fontId="1"/>
  </si>
  <si>
    <t>報道関係費</t>
    <phoneticPr fontId="1"/>
  </si>
  <si>
    <t>報道担当</t>
    <phoneticPr fontId="1"/>
  </si>
  <si>
    <t>広聴関係費</t>
    <phoneticPr fontId="1"/>
  </si>
  <si>
    <t>広聴担当</t>
    <phoneticPr fontId="1"/>
  </si>
  <si>
    <t>政策企画費計</t>
    <phoneticPr fontId="8"/>
  </si>
  <si>
    <t>2-1-10</t>
    <phoneticPr fontId="4"/>
  </si>
  <si>
    <t>東京事務所運営費</t>
    <phoneticPr fontId="1"/>
  </si>
  <si>
    <t>東京事務所</t>
    <phoneticPr fontId="1"/>
  </si>
  <si>
    <t>東京事務所費計</t>
    <phoneticPr fontId="8"/>
  </si>
  <si>
    <t>2-1-15</t>
    <phoneticPr fontId="4"/>
  </si>
  <si>
    <t>元気づくり基金積立金</t>
    <phoneticPr fontId="1"/>
  </si>
  <si>
    <t>元気づくり基金積立金計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</si>
  <si>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</si>
  <si>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</si>
  <si>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</si>
  <si>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政策企画室業務に係る事務経費（非裁量）</t>
    <rPh sb="15" eb="18">
      <t>ヒサイリョウ</t>
    </rPh>
    <phoneticPr fontId="4"/>
  </si>
  <si>
    <t>関西広域連合分担金（非裁量）</t>
    <phoneticPr fontId="4"/>
  </si>
  <si>
    <t>広報紙・広報パンフレット費（非裁量）</t>
    <phoneticPr fontId="4"/>
  </si>
  <si>
    <t>インターネット関連経費（非裁量）</t>
    <phoneticPr fontId="4"/>
  </si>
  <si>
    <t>大阪市コールセンターの運営費（非裁量）</t>
    <phoneticPr fontId="4"/>
  </si>
  <si>
    <t>東京事務所運営費（非裁量）</t>
    <phoneticPr fontId="4"/>
  </si>
  <si>
    <t>万博における賓客等接遇協力事業</t>
    <phoneticPr fontId="4"/>
  </si>
  <si>
    <t>SDGs万博出展事業（催事）</t>
    <phoneticPr fontId="4"/>
  </si>
  <si>
    <t>・万博における賓客等接遇協力事業
・SDGs万博出展事業（催事）</t>
    <phoneticPr fontId="4"/>
  </si>
  <si>
    <t>万博開催に係る経費</t>
    <rPh sb="0" eb="2">
      <t>バンパク</t>
    </rPh>
    <rPh sb="2" eb="4">
      <t>カイサイ</t>
    </rPh>
    <rPh sb="5" eb="6">
      <t>カカ</t>
    </rPh>
    <rPh sb="7" eb="9">
      <t>ケイヒ</t>
    </rPh>
    <phoneticPr fontId="13"/>
  </si>
  <si>
    <t>算定②</t>
    <rPh sb="0" eb="2">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</si>
</sst>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28">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A87318B0-0A0A-4227-8A7E-CA14DE8C6B9A}"/>
    <cellStyle name="標準 2 4" xfId="1" xr:uid="{B393CF4C-A2EE-42B1-8A66-85A8E53B8ACF}"/>
    <cellStyle name="標準 7" xfId="5" xr:uid="{88C63B7F-5523-4E35-B226-03208512A3C4}"/>
    <cellStyle name="標準_③予算事業別調書(目次様式)" xfId="4" xr:uid="{EA40D4DD-4E90-4FAE-A385-E49672A50634}"/>
    <cellStyle name="標準_④予算事業別調書(本体様式)" xfId="2" xr:uid="{FE21CC06-B8C7-47EF-8580-B4726AE04F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C6D1-8661-4658-A869-75CBD6A4BE8B}">
  <sheetPr codeName="Sheet1"/>
  <dimension ref="A1:N41"/>
  <sheetViews>
    <sheetView tabSelected="1" view="pageBreakPreview" zoomScaleNormal="115" zoomScaleSheetLayoutView="100" workbookViewId="0">
      <selection activeCell="Q4" sqref="Q4"/>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84</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97</v>
      </c>
      <c r="B3" s="32"/>
      <c r="C3" s="27"/>
      <c r="D3" s="67" t="s">
        <v>8</v>
      </c>
      <c r="E3" s="68"/>
      <c r="F3" s="68"/>
      <c r="G3" s="68"/>
      <c r="H3" s="68"/>
      <c r="I3" s="68"/>
    </row>
    <row r="4" spans="1:10" s="30" customFormat="1" ht="10.5" customHeight="1">
      <c r="A4" s="27"/>
      <c r="B4" s="27"/>
      <c r="C4" s="27"/>
      <c r="D4" s="27"/>
      <c r="E4" s="27"/>
      <c r="F4" s="33"/>
      <c r="G4" s="34"/>
      <c r="H4" s="27"/>
      <c r="I4" s="27"/>
    </row>
    <row r="5" spans="1:10" s="30" customFormat="1" ht="27" customHeight="1" thickBot="1">
      <c r="A5" s="27"/>
      <c r="B5" s="27"/>
      <c r="C5" s="27"/>
      <c r="D5" s="27"/>
      <c r="E5" s="69" t="s">
        <v>85</v>
      </c>
      <c r="F5" s="69"/>
      <c r="G5" s="35"/>
      <c r="H5" s="27"/>
      <c r="I5" s="36" t="s">
        <v>86</v>
      </c>
    </row>
    <row r="6" spans="1:10" s="30" customFormat="1" ht="15" customHeight="1">
      <c r="A6" s="37" t="s">
        <v>87</v>
      </c>
      <c r="B6" s="38" t="s">
        <v>88</v>
      </c>
      <c r="C6" s="70" t="s">
        <v>89</v>
      </c>
      <c r="D6" s="72" t="s">
        <v>90</v>
      </c>
      <c r="E6" s="39" t="s">
        <v>98</v>
      </c>
      <c r="F6" s="40" t="s">
        <v>99</v>
      </c>
      <c r="G6" s="39" t="s">
        <v>91</v>
      </c>
      <c r="H6" s="73" t="s">
        <v>92</v>
      </c>
      <c r="I6" s="74"/>
    </row>
    <row r="7" spans="1:10" s="30" customFormat="1" ht="15" customHeight="1">
      <c r="A7" s="41" t="s">
        <v>93</v>
      </c>
      <c r="B7" s="42" t="s">
        <v>94</v>
      </c>
      <c r="C7" s="71"/>
      <c r="D7" s="71"/>
      <c r="E7" s="43" t="s">
        <v>95</v>
      </c>
      <c r="F7" s="44" t="s">
        <v>144</v>
      </c>
      <c r="G7" s="43" t="s">
        <v>96</v>
      </c>
      <c r="H7" s="66"/>
      <c r="I7" s="75"/>
    </row>
    <row r="8" spans="1:10" s="30" customFormat="1" ht="15" customHeight="1">
      <c r="A8" s="57">
        <v>1</v>
      </c>
      <c r="B8" s="59" t="s">
        <v>103</v>
      </c>
      <c r="C8" s="61" t="s">
        <v>104</v>
      </c>
      <c r="D8" s="63" t="s">
        <v>105</v>
      </c>
      <c r="E8" s="46">
        <v>41390</v>
      </c>
      <c r="F8" s="47">
        <v>51769</v>
      </c>
      <c r="G8" s="46">
        <f t="shared" ref="G8:G41" si="0">F8-E8</f>
        <v>10379</v>
      </c>
      <c r="H8" s="65" t="s">
        <v>100</v>
      </c>
      <c r="I8" s="48"/>
      <c r="J8" s="30" t="s">
        <v>106</v>
      </c>
    </row>
    <row r="9" spans="1:10" s="30" customFormat="1" ht="15" customHeight="1">
      <c r="A9" s="58"/>
      <c r="B9" s="60"/>
      <c r="C9" s="62"/>
      <c r="D9" s="64"/>
      <c r="E9" s="49">
        <v>41390</v>
      </c>
      <c r="F9" s="50">
        <v>51769</v>
      </c>
      <c r="G9" s="49">
        <f t="shared" si="0"/>
        <v>10379</v>
      </c>
      <c r="H9" s="66"/>
      <c r="I9" s="51"/>
      <c r="J9" s="30" t="s">
        <v>107</v>
      </c>
    </row>
    <row r="10" spans="1:10" s="30" customFormat="1" ht="15" customHeight="1">
      <c r="A10" s="57">
        <v>2</v>
      </c>
      <c r="B10" s="59" t="s">
        <v>103</v>
      </c>
      <c r="C10" s="61" t="s">
        <v>108</v>
      </c>
      <c r="D10" s="63" t="s">
        <v>105</v>
      </c>
      <c r="E10" s="46">
        <v>10300</v>
      </c>
      <c r="F10" s="47">
        <v>7323</v>
      </c>
      <c r="G10" s="46">
        <f t="shared" si="0"/>
        <v>-2977</v>
      </c>
      <c r="H10" s="65" t="s">
        <v>100</v>
      </c>
      <c r="I10" s="48"/>
      <c r="J10" s="30" t="s">
        <v>106</v>
      </c>
    </row>
    <row r="11" spans="1:10" s="30" customFormat="1" ht="15" customHeight="1">
      <c r="A11" s="58"/>
      <c r="B11" s="60"/>
      <c r="C11" s="62"/>
      <c r="D11" s="64"/>
      <c r="E11" s="49">
        <v>10300</v>
      </c>
      <c r="F11" s="50">
        <v>7323</v>
      </c>
      <c r="G11" s="49">
        <f t="shared" si="0"/>
        <v>-2977</v>
      </c>
      <c r="H11" s="66"/>
      <c r="I11" s="51"/>
      <c r="J11" s="30" t="s">
        <v>107</v>
      </c>
    </row>
    <row r="12" spans="1:10" s="30" customFormat="1" ht="15" customHeight="1">
      <c r="A12" s="57">
        <v>3</v>
      </c>
      <c r="B12" s="59" t="s">
        <v>103</v>
      </c>
      <c r="C12" s="61" t="s">
        <v>109</v>
      </c>
      <c r="D12" s="63" t="s">
        <v>105</v>
      </c>
      <c r="E12" s="46">
        <v>2443</v>
      </c>
      <c r="F12" s="47">
        <v>2453</v>
      </c>
      <c r="G12" s="46">
        <f t="shared" si="0"/>
        <v>10</v>
      </c>
      <c r="H12" s="65" t="s">
        <v>100</v>
      </c>
      <c r="I12" s="48"/>
      <c r="J12" s="30" t="s">
        <v>106</v>
      </c>
    </row>
    <row r="13" spans="1:10" s="30" customFormat="1" ht="15" customHeight="1">
      <c r="A13" s="58"/>
      <c r="B13" s="60"/>
      <c r="C13" s="62"/>
      <c r="D13" s="64"/>
      <c r="E13" s="49">
        <v>2443</v>
      </c>
      <c r="F13" s="50">
        <v>2453</v>
      </c>
      <c r="G13" s="49">
        <f t="shared" si="0"/>
        <v>10</v>
      </c>
      <c r="H13" s="66"/>
      <c r="I13" s="51"/>
      <c r="J13" s="30" t="s">
        <v>107</v>
      </c>
    </row>
    <row r="14" spans="1:10" s="30" customFormat="1" ht="15" customHeight="1">
      <c r="A14" s="57">
        <v>4</v>
      </c>
      <c r="B14" s="59" t="s">
        <v>103</v>
      </c>
      <c r="C14" s="61" t="s">
        <v>110</v>
      </c>
      <c r="D14" s="63" t="s">
        <v>111</v>
      </c>
      <c r="E14" s="46">
        <v>0</v>
      </c>
      <c r="F14" s="47">
        <v>44244</v>
      </c>
      <c r="G14" s="46">
        <f t="shared" si="0"/>
        <v>44244</v>
      </c>
      <c r="H14" s="65" t="s">
        <v>100</v>
      </c>
      <c r="I14" s="48"/>
      <c r="J14" s="30" t="s">
        <v>106</v>
      </c>
    </row>
    <row r="15" spans="1:10" s="30" customFormat="1" ht="15" customHeight="1">
      <c r="A15" s="58"/>
      <c r="B15" s="60"/>
      <c r="C15" s="62"/>
      <c r="D15" s="64"/>
      <c r="E15" s="49">
        <v>0</v>
      </c>
      <c r="F15" s="50">
        <v>44244</v>
      </c>
      <c r="G15" s="49">
        <f t="shared" si="0"/>
        <v>44244</v>
      </c>
      <c r="H15" s="66"/>
      <c r="I15" s="51"/>
      <c r="J15" s="30" t="s">
        <v>107</v>
      </c>
    </row>
    <row r="16" spans="1:10" s="30" customFormat="1" ht="15" customHeight="1">
      <c r="A16" s="57">
        <v>5</v>
      </c>
      <c r="B16" s="59" t="s">
        <v>103</v>
      </c>
      <c r="C16" s="61" t="s">
        <v>112</v>
      </c>
      <c r="D16" s="63" t="s">
        <v>113</v>
      </c>
      <c r="E16" s="46">
        <v>17796</v>
      </c>
      <c r="F16" s="47">
        <v>956885</v>
      </c>
      <c r="G16" s="46">
        <f t="shared" si="0"/>
        <v>939089</v>
      </c>
      <c r="H16" s="65" t="s">
        <v>100</v>
      </c>
      <c r="I16" s="48"/>
      <c r="J16" s="30" t="s">
        <v>106</v>
      </c>
    </row>
    <row r="17" spans="1:10" s="30" customFormat="1" ht="15" customHeight="1">
      <c r="A17" s="58"/>
      <c r="B17" s="60"/>
      <c r="C17" s="62"/>
      <c r="D17" s="64"/>
      <c r="E17" s="49">
        <v>17796</v>
      </c>
      <c r="F17" s="50">
        <v>17885</v>
      </c>
      <c r="G17" s="49">
        <f t="shared" si="0"/>
        <v>89</v>
      </c>
      <c r="H17" s="66"/>
      <c r="I17" s="51"/>
      <c r="J17" s="30" t="s">
        <v>107</v>
      </c>
    </row>
    <row r="18" spans="1:10" s="30" customFormat="1" ht="15" customHeight="1">
      <c r="A18" s="57">
        <v>6</v>
      </c>
      <c r="B18" s="59" t="s">
        <v>103</v>
      </c>
      <c r="C18" s="61" t="s">
        <v>114</v>
      </c>
      <c r="D18" s="63" t="s">
        <v>113</v>
      </c>
      <c r="E18" s="46">
        <v>51724</v>
      </c>
      <c r="F18" s="47">
        <v>51726</v>
      </c>
      <c r="G18" s="46">
        <f t="shared" si="0"/>
        <v>2</v>
      </c>
      <c r="H18" s="65" t="s">
        <v>100</v>
      </c>
      <c r="I18" s="48"/>
      <c r="J18" s="30" t="s">
        <v>106</v>
      </c>
    </row>
    <row r="19" spans="1:10" s="30" customFormat="1" ht="15" customHeight="1">
      <c r="A19" s="58"/>
      <c r="B19" s="60"/>
      <c r="C19" s="62"/>
      <c r="D19" s="64"/>
      <c r="E19" s="49">
        <v>51724</v>
      </c>
      <c r="F19" s="50">
        <v>51726</v>
      </c>
      <c r="G19" s="49">
        <f t="shared" si="0"/>
        <v>2</v>
      </c>
      <c r="H19" s="66"/>
      <c r="I19" s="51"/>
      <c r="J19" s="30" t="s">
        <v>107</v>
      </c>
    </row>
    <row r="20" spans="1:10" s="30" customFormat="1" ht="15" customHeight="1">
      <c r="A20" s="57">
        <v>7</v>
      </c>
      <c r="B20" s="59" t="s">
        <v>103</v>
      </c>
      <c r="C20" s="61" t="s">
        <v>115</v>
      </c>
      <c r="D20" s="63" t="s">
        <v>113</v>
      </c>
      <c r="E20" s="46">
        <v>12130</v>
      </c>
      <c r="F20" s="47">
        <v>12698</v>
      </c>
      <c r="G20" s="46">
        <f t="shared" si="0"/>
        <v>568</v>
      </c>
      <c r="H20" s="65" t="s">
        <v>100</v>
      </c>
      <c r="I20" s="48"/>
      <c r="J20" s="30" t="s">
        <v>106</v>
      </c>
    </row>
    <row r="21" spans="1:10" s="30" customFormat="1" ht="15" customHeight="1">
      <c r="A21" s="58"/>
      <c r="B21" s="60"/>
      <c r="C21" s="62"/>
      <c r="D21" s="64"/>
      <c r="E21" s="49">
        <v>12130</v>
      </c>
      <c r="F21" s="50">
        <v>12698</v>
      </c>
      <c r="G21" s="49">
        <f t="shared" si="0"/>
        <v>568</v>
      </c>
      <c r="H21" s="66"/>
      <c r="I21" s="51"/>
      <c r="J21" s="30" t="s">
        <v>107</v>
      </c>
    </row>
    <row r="22" spans="1:10" s="30" customFormat="1" ht="15" customHeight="1">
      <c r="A22" s="57">
        <v>8</v>
      </c>
      <c r="B22" s="59" t="s">
        <v>103</v>
      </c>
      <c r="C22" s="61" t="s">
        <v>116</v>
      </c>
      <c r="D22" s="63" t="s">
        <v>113</v>
      </c>
      <c r="E22" s="46">
        <v>1262</v>
      </c>
      <c r="F22" s="47">
        <v>1037</v>
      </c>
      <c r="G22" s="46">
        <f t="shared" si="0"/>
        <v>-225</v>
      </c>
      <c r="H22" s="65" t="s">
        <v>100</v>
      </c>
      <c r="I22" s="48"/>
      <c r="J22" s="30" t="s">
        <v>106</v>
      </c>
    </row>
    <row r="23" spans="1:10" s="30" customFormat="1" ht="15" customHeight="1">
      <c r="A23" s="58"/>
      <c r="B23" s="60"/>
      <c r="C23" s="62"/>
      <c r="D23" s="64"/>
      <c r="E23" s="49">
        <v>1262</v>
      </c>
      <c r="F23" s="50">
        <v>1037</v>
      </c>
      <c r="G23" s="49">
        <f t="shared" si="0"/>
        <v>-225</v>
      </c>
      <c r="H23" s="66"/>
      <c r="I23" s="51"/>
      <c r="J23" s="30" t="s">
        <v>107</v>
      </c>
    </row>
    <row r="24" spans="1:10" s="30" customFormat="1" ht="15" customHeight="1">
      <c r="A24" s="57">
        <v>9</v>
      </c>
      <c r="B24" s="59" t="s">
        <v>103</v>
      </c>
      <c r="C24" s="61" t="s">
        <v>117</v>
      </c>
      <c r="D24" s="63" t="s">
        <v>118</v>
      </c>
      <c r="E24" s="46">
        <v>66032</v>
      </c>
      <c r="F24" s="47">
        <v>74546</v>
      </c>
      <c r="G24" s="46">
        <f t="shared" si="0"/>
        <v>8514</v>
      </c>
      <c r="H24" s="65" t="s">
        <v>100</v>
      </c>
      <c r="I24" s="48"/>
      <c r="J24" s="30" t="s">
        <v>106</v>
      </c>
    </row>
    <row r="25" spans="1:10" s="30" customFormat="1" ht="15" customHeight="1">
      <c r="A25" s="58"/>
      <c r="B25" s="60"/>
      <c r="C25" s="62"/>
      <c r="D25" s="64"/>
      <c r="E25" s="49">
        <v>66032</v>
      </c>
      <c r="F25" s="50">
        <v>74546</v>
      </c>
      <c r="G25" s="49">
        <f t="shared" si="0"/>
        <v>8514</v>
      </c>
      <c r="H25" s="66"/>
      <c r="I25" s="51"/>
      <c r="J25" s="30" t="s">
        <v>107</v>
      </c>
    </row>
    <row r="26" spans="1:10" s="30" customFormat="1" ht="15" customHeight="1">
      <c r="A26" s="57">
        <v>10</v>
      </c>
      <c r="B26" s="59" t="s">
        <v>103</v>
      </c>
      <c r="C26" s="61" t="s">
        <v>119</v>
      </c>
      <c r="D26" s="63" t="s">
        <v>120</v>
      </c>
      <c r="E26" s="46">
        <v>23311</v>
      </c>
      <c r="F26" s="47">
        <v>23311</v>
      </c>
      <c r="G26" s="46">
        <f t="shared" si="0"/>
        <v>0</v>
      </c>
      <c r="H26" s="65" t="s">
        <v>100</v>
      </c>
      <c r="I26" s="48"/>
      <c r="J26" s="30" t="s">
        <v>106</v>
      </c>
    </row>
    <row r="27" spans="1:10" s="30" customFormat="1" ht="15" customHeight="1">
      <c r="A27" s="58"/>
      <c r="B27" s="60"/>
      <c r="C27" s="62"/>
      <c r="D27" s="64"/>
      <c r="E27" s="49">
        <v>23311</v>
      </c>
      <c r="F27" s="50">
        <v>23311</v>
      </c>
      <c r="G27" s="49">
        <f t="shared" si="0"/>
        <v>0</v>
      </c>
      <c r="H27" s="66"/>
      <c r="I27" s="51"/>
      <c r="J27" s="30" t="s">
        <v>107</v>
      </c>
    </row>
    <row r="28" spans="1:10" s="30" customFormat="1" ht="15" customHeight="1">
      <c r="A28" s="57">
        <v>11</v>
      </c>
      <c r="B28" s="59" t="s">
        <v>103</v>
      </c>
      <c r="C28" s="61" t="s">
        <v>121</v>
      </c>
      <c r="D28" s="63" t="s">
        <v>122</v>
      </c>
      <c r="E28" s="46">
        <v>267421</v>
      </c>
      <c r="F28" s="47">
        <v>272013</v>
      </c>
      <c r="G28" s="46">
        <f t="shared" si="0"/>
        <v>4592</v>
      </c>
      <c r="H28" s="65" t="s">
        <v>100</v>
      </c>
      <c r="I28" s="48"/>
      <c r="J28" s="30" t="s">
        <v>106</v>
      </c>
    </row>
    <row r="29" spans="1:10" s="30" customFormat="1" ht="15" customHeight="1">
      <c r="A29" s="58"/>
      <c r="B29" s="60"/>
      <c r="C29" s="62"/>
      <c r="D29" s="64"/>
      <c r="E29" s="49">
        <v>267421</v>
      </c>
      <c r="F29" s="50">
        <v>272013</v>
      </c>
      <c r="G29" s="49">
        <f t="shared" si="0"/>
        <v>4592</v>
      </c>
      <c r="H29" s="66"/>
      <c r="I29" s="51"/>
      <c r="J29" s="30" t="s">
        <v>107</v>
      </c>
    </row>
    <row r="30" spans="1:10" ht="15" customHeight="1">
      <c r="A30" s="76" t="s">
        <v>123</v>
      </c>
      <c r="B30" s="77"/>
      <c r="C30" s="77"/>
      <c r="D30" s="78"/>
      <c r="E30" s="46">
        <f>SUMIF($J$8:$J$29, J8, E8:E29)</f>
        <v>493809</v>
      </c>
      <c r="F30" s="47">
        <f>SUMIF($J$8:$J$29, J8, F8:F29)</f>
        <v>1498005</v>
      </c>
      <c r="G30" s="46">
        <f t="shared" si="0"/>
        <v>1004196</v>
      </c>
      <c r="H30" s="65"/>
      <c r="I30" s="48"/>
    </row>
    <row r="31" spans="1:10" ht="15" customHeight="1">
      <c r="A31" s="79"/>
      <c r="B31" s="80"/>
      <c r="C31" s="80"/>
      <c r="D31" s="81"/>
      <c r="E31" s="49">
        <f>SUMIF($J$8:$J$29, J9, E8:E29)</f>
        <v>493809</v>
      </c>
      <c r="F31" s="50">
        <f>SUMIF($J$8:$J$29, J9, F8:F29)</f>
        <v>559005</v>
      </c>
      <c r="G31" s="49">
        <f t="shared" si="0"/>
        <v>65196</v>
      </c>
      <c r="H31" s="66"/>
      <c r="I31" s="51"/>
    </row>
    <row r="32" spans="1:10" s="30" customFormat="1" ht="15" customHeight="1">
      <c r="A32" s="57">
        <v>12</v>
      </c>
      <c r="B32" s="59" t="s">
        <v>124</v>
      </c>
      <c r="C32" s="61" t="s">
        <v>125</v>
      </c>
      <c r="D32" s="63" t="s">
        <v>126</v>
      </c>
      <c r="E32" s="46">
        <v>30156</v>
      </c>
      <c r="F32" s="47">
        <v>31987</v>
      </c>
      <c r="G32" s="46">
        <f t="shared" si="0"/>
        <v>1831</v>
      </c>
      <c r="H32" s="65" t="s">
        <v>100</v>
      </c>
      <c r="I32" s="48"/>
      <c r="J32" s="30" t="s">
        <v>106</v>
      </c>
    </row>
    <row r="33" spans="1:11" s="30" customFormat="1" ht="15" customHeight="1">
      <c r="A33" s="58"/>
      <c r="B33" s="60"/>
      <c r="C33" s="62"/>
      <c r="D33" s="64"/>
      <c r="E33" s="49">
        <v>27986</v>
      </c>
      <c r="F33" s="50">
        <v>29680</v>
      </c>
      <c r="G33" s="49">
        <f t="shared" si="0"/>
        <v>1694</v>
      </c>
      <c r="H33" s="66"/>
      <c r="I33" s="51"/>
      <c r="J33" s="30" t="s">
        <v>107</v>
      </c>
    </row>
    <row r="34" spans="1:11" ht="15" customHeight="1">
      <c r="A34" s="76" t="s">
        <v>127</v>
      </c>
      <c r="B34" s="77"/>
      <c r="C34" s="77"/>
      <c r="D34" s="78"/>
      <c r="E34" s="46">
        <f>SUMIF($J$32:$J$33, J32, E32:E33)</f>
        <v>30156</v>
      </c>
      <c r="F34" s="47">
        <f>SUMIF($J$32:$J$33, J32, F32:F33)</f>
        <v>31987</v>
      </c>
      <c r="G34" s="46">
        <f t="shared" si="0"/>
        <v>1831</v>
      </c>
      <c r="H34" s="65"/>
      <c r="I34" s="48"/>
    </row>
    <row r="35" spans="1:11" ht="15" customHeight="1">
      <c r="A35" s="79"/>
      <c r="B35" s="80"/>
      <c r="C35" s="80"/>
      <c r="D35" s="81"/>
      <c r="E35" s="49">
        <f>SUMIF($J$32:$J$33, J33, E32:E33)</f>
        <v>27986</v>
      </c>
      <c r="F35" s="50">
        <f>SUMIF($J$32:$J$33, J33, F32:F33)</f>
        <v>29680</v>
      </c>
      <c r="G35" s="49">
        <f t="shared" si="0"/>
        <v>1694</v>
      </c>
      <c r="H35" s="66"/>
      <c r="I35" s="51"/>
    </row>
    <row r="36" spans="1:11" s="30" customFormat="1" ht="15" customHeight="1">
      <c r="A36" s="57">
        <v>13</v>
      </c>
      <c r="B36" s="59" t="s">
        <v>128</v>
      </c>
      <c r="C36" s="61" t="s">
        <v>129</v>
      </c>
      <c r="D36" s="63" t="s">
        <v>113</v>
      </c>
      <c r="E36" s="46">
        <v>50112</v>
      </c>
      <c r="F36" s="47">
        <v>12981</v>
      </c>
      <c r="G36" s="46">
        <f t="shared" si="0"/>
        <v>-37131</v>
      </c>
      <c r="H36" s="65" t="s">
        <v>100</v>
      </c>
      <c r="I36" s="48"/>
      <c r="J36" s="30" t="s">
        <v>106</v>
      </c>
    </row>
    <row r="37" spans="1:11" s="30" customFormat="1" ht="15" customHeight="1">
      <c r="A37" s="58"/>
      <c r="B37" s="60"/>
      <c r="C37" s="62"/>
      <c r="D37" s="64"/>
      <c r="E37" s="49">
        <v>0</v>
      </c>
      <c r="F37" s="50">
        <v>0</v>
      </c>
      <c r="G37" s="49">
        <f t="shared" si="0"/>
        <v>0</v>
      </c>
      <c r="H37" s="66"/>
      <c r="I37" s="51"/>
      <c r="J37" s="30" t="s">
        <v>107</v>
      </c>
    </row>
    <row r="38" spans="1:11" ht="15" customHeight="1">
      <c r="A38" s="76" t="s">
        <v>130</v>
      </c>
      <c r="B38" s="77"/>
      <c r="C38" s="77"/>
      <c r="D38" s="78"/>
      <c r="E38" s="46">
        <f>SUMIF($J$36:$J$37, J36, E36:E37)</f>
        <v>50112</v>
      </c>
      <c r="F38" s="47">
        <f>SUMIF($J$36:$J$37, J36, F36:F37)</f>
        <v>12981</v>
      </c>
      <c r="G38" s="46">
        <f t="shared" si="0"/>
        <v>-37131</v>
      </c>
      <c r="H38" s="65"/>
      <c r="I38" s="48"/>
    </row>
    <row r="39" spans="1:11" ht="15" customHeight="1">
      <c r="A39" s="79"/>
      <c r="B39" s="80"/>
      <c r="C39" s="80"/>
      <c r="D39" s="81"/>
      <c r="E39" s="49">
        <f>SUMIF($J$36:$J$37, J37, E36:E37)</f>
        <v>0</v>
      </c>
      <c r="F39" s="50">
        <f>SUMIF($J$36:$J$37, J37, F36:F37)</f>
        <v>0</v>
      </c>
      <c r="G39" s="49">
        <f t="shared" si="0"/>
        <v>0</v>
      </c>
      <c r="H39" s="66"/>
      <c r="I39" s="51"/>
    </row>
    <row r="40" spans="1:11" ht="15" customHeight="1">
      <c r="A40" s="82" t="s">
        <v>131</v>
      </c>
      <c r="B40" s="83"/>
      <c r="C40" s="83"/>
      <c r="D40" s="84"/>
      <c r="E40" s="46">
        <f>SUMIF($J$8:$J$39, J8, E8:E39)</f>
        <v>574077</v>
      </c>
      <c r="F40" s="47">
        <f>SUMIF($J$8:$J$39, J8, F8:F39)</f>
        <v>1542973</v>
      </c>
      <c r="G40" s="52">
        <f t="shared" si="0"/>
        <v>968896</v>
      </c>
      <c r="H40" s="65" t="str">
        <f>IF(I40 ="","","区ＣＭ")</f>
        <v/>
      </c>
      <c r="I40" s="53" t="str">
        <f>IF(SUMIF($K$8:$K$39, K40, I8:I39)=0,"",SUMIF($K$8:$K$39, K40, I8:I39))</f>
        <v/>
      </c>
      <c r="J40" s="30" t="s">
        <v>101</v>
      </c>
      <c r="K40" s="30" t="s">
        <v>132</v>
      </c>
    </row>
    <row r="41" spans="1:11" ht="15" customHeight="1" thickBot="1">
      <c r="A41" s="85"/>
      <c r="B41" s="86"/>
      <c r="C41" s="86"/>
      <c r="D41" s="87"/>
      <c r="E41" s="54">
        <f>SUMIF($J$8:$J$39, J9, E8:E39)</f>
        <v>521795</v>
      </c>
      <c r="F41" s="55">
        <f>SUMIF($J$8:$J$39, J9, F8:F39)</f>
        <v>588685</v>
      </c>
      <c r="G41" s="54">
        <f t="shared" si="0"/>
        <v>66890</v>
      </c>
      <c r="H41" s="88"/>
      <c r="I41" s="56" t="str">
        <f>IF(SUMIF($K$8:$K$39, K41, I8:I39)=0,"",SUMIF($K$8:$K$39, K41, I8:I39))</f>
        <v/>
      </c>
      <c r="J41" s="30" t="s">
        <v>102</v>
      </c>
      <c r="K41" s="30" t="s">
        <v>133</v>
      </c>
    </row>
  </sheetData>
  <mergeCells count="78">
    <mergeCell ref="A38:D39"/>
    <mergeCell ref="H38:H39"/>
    <mergeCell ref="A40:D41"/>
    <mergeCell ref="H40:H41"/>
    <mergeCell ref="A34:D35"/>
    <mergeCell ref="H34:H35"/>
    <mergeCell ref="A36:A37"/>
    <mergeCell ref="B36:B37"/>
    <mergeCell ref="C36:C37"/>
    <mergeCell ref="D36:D37"/>
    <mergeCell ref="H36:H37"/>
    <mergeCell ref="A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3"/>
  <dataValidations count="1">
    <dataValidation type="list" allowBlank="1" showInputMessage="1" showErrorMessage="1" sqref="H8:H29 H32:H33 H36:H37" xr:uid="{084434AF-7459-4922-8CBA-81BB184ECF88}">
      <formula1>"　　,区ＣＭ"</formula1>
    </dataValidation>
  </dataValidations>
  <hyperlinks>
    <hyperlink ref="C8" location="'事業概要説明資料'!N_ab7a652347f2ca90c29d42df016d43cf" display="'事業概要説明資料'!N_ab7a652347f2ca90c29d42df016d43cf" xr:uid="{D746A709-CF05-4C76-9D17-C18A6D1EB34F}"/>
    <hyperlink ref="C10" location="'事業概要説明資料'!N_fb022d6b4772ca90c29d42df016d4398" display="'事業概要説明資料'!N_fb022d6b4772ca90c29d42df016d4398" xr:uid="{09DB0E45-280E-4071-9B7C-5B8A9E5BF03D}"/>
    <hyperlink ref="C12" location="'事業概要説明資料'!N_23862d6747b2ca90c29d42df016d43d0" display="'事業概要説明資料'!N_23862d6747b2ca90c29d42df016d43d0" xr:uid="{C90B01EE-88F0-4E41-8AF5-16E1DC39D21D}"/>
    <hyperlink ref="C14" location="'事業概要説明資料'!N_1a967f4047b4d250a65a9dab116d4330" display="'事業概要説明資料'!N_1a967f4047b4d250a65a9dab116d4330" xr:uid="{3B3EA152-00D2-408D-92EF-5ACC55D56A16}"/>
    <hyperlink ref="C16" location="'事業概要説明資料'!N_928e91234772ca90c29d42df016d4391" display="'事業概要説明資料'!N_928e91234772ca90c29d42df016d4391" xr:uid="{B80271CB-56A2-4D85-B4D1-C2D52A1152BE}"/>
    <hyperlink ref="C18" location="'事業概要説明資料'!N_2e49616f47b2ca90c29d42df016d43ac" display="'事業概要説明資料'!N_2e49616f47b2ca90c29d42df016d43ac" xr:uid="{D413E968-8D00-4A48-9E25-45E5B7044C67}"/>
    <hyperlink ref="C20" location="'事業概要説明資料'!N_2c64edef4772ca90c29d42df016d4378" display="'事業概要説明資料'!N_2c64edef4772ca90c29d42df016d4378" xr:uid="{811665AA-56B3-42BB-BC68-F756AA40165B}"/>
    <hyperlink ref="C22" location="'事業概要説明資料'!N_5b5025674772ca90c29d42df016d4355" display="'事業概要説明資料'!N_5b5025674772ca90c29d42df016d4355" xr:uid="{DDA68FE3-454A-4A3E-875F-69DC68629D2F}"/>
    <hyperlink ref="C24" location="'事業概要説明資料'!N_59ad1d6f4732ca90c29d42df016d4340" display="'事業概要説明資料'!N_59ad1d6f4732ca90c29d42df016d4340" xr:uid="{7BEAA027-585D-4665-9BBC-AA05AB1FE860}"/>
    <hyperlink ref="C26" location="'事業概要説明資料'!N_323f51a34772ca90c29d42df016d43b4" display="'事業概要説明資料'!N_323f51a34772ca90c29d42df016d43b4" xr:uid="{7024D8EE-B48F-467E-AF5A-F2888151877A}"/>
    <hyperlink ref="C28" location="'事業概要説明資料'!N_b69e55234772ca90c29d42df016d4384" display="'事業概要説明資料'!N_b69e55234772ca90c29d42df016d4384" xr:uid="{D400D038-D482-483F-A8F0-2DAA7A1FC32D}"/>
    <hyperlink ref="C32" location="'事業概要説明資料'!N_bcc065a74772ca90c29d42df016d43a7" display="'事業概要説明資料'!N_bcc065a74772ca90c29d42df016d43a7" xr:uid="{35DE3072-2B4B-406B-9B7B-E8A6E388525A}"/>
    <hyperlink ref="C36" location="'事業概要説明資料'!N_60752da347b2ca90c29d42df016d4358" display="'事業概要説明資料'!N_60752da347b2ca90c29d42df016d4358" xr:uid="{0940C2B4-1BA8-4366-B903-B70F843AB60B}"/>
  </hyperlinks>
  <pageMargins left="0.70866141732283472" right="0.70866141732283472" top="0.78740157480314965" bottom="0.59055118110236227" header="0.31496062992125984" footer="0.59055118110236227"/>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758C-ACFB-4E05-943E-19C11E978889}">
  <sheetPr codeName="Sheet4"/>
  <dimension ref="A1:IQ472"/>
  <sheetViews>
    <sheetView showGridLines="0" view="pageBreakPreview" topLeftCell="A379" zoomScaleNormal="100" zoomScaleSheetLayoutView="100" workbookViewId="0">
      <selection activeCell="BW442" sqref="BW442"/>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98" t="s">
        <v>8</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00" t="s">
        <v>1</v>
      </c>
      <c r="C6" s="101"/>
      <c r="D6" s="101"/>
      <c r="E6" s="101"/>
      <c r="F6" s="101"/>
      <c r="G6" s="101"/>
      <c r="H6" s="102" t="s">
        <v>9</v>
      </c>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4"/>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5" t="s">
        <v>10</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113" ht="12" customHeight="1">
      <c r="A11" s="8"/>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7"/>
      <c r="BC11" s="16"/>
    </row>
    <row r="12" spans="1:113" ht="12" customHeight="1">
      <c r="A12" s="8"/>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7"/>
    </row>
    <row r="13" spans="1:113" ht="12" customHeight="1">
      <c r="A13" s="8"/>
      <c r="B13" s="105"/>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7"/>
    </row>
    <row r="14" spans="1:113" ht="12" customHeight="1">
      <c r="A14" s="8"/>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7"/>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5" t="s">
        <v>11</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7"/>
    </row>
    <row r="20" spans="1:251" ht="12" customHeight="1">
      <c r="A20" s="8"/>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7"/>
    </row>
    <row r="21" spans="1:251" ht="12" customHeight="1">
      <c r="A21" s="8"/>
      <c r="B21" s="105"/>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7"/>
      <c r="BC21" s="16"/>
    </row>
    <row r="22" spans="1:251" ht="12" customHeight="1">
      <c r="A22" s="8"/>
      <c r="B22" s="105"/>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7"/>
    </row>
    <row r="23" spans="1:251" ht="12" customHeight="1">
      <c r="A23" s="8"/>
      <c r="B23" s="105"/>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7"/>
    </row>
    <row r="24" spans="1:251" ht="12" customHeight="1">
      <c r="A24" s="8"/>
      <c r="B24" s="105"/>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7"/>
    </row>
    <row r="25" spans="1:251" ht="15" thickBot="1">
      <c r="A25" s="17"/>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20"/>
    </row>
    <row r="26" spans="1:251">
      <c r="B26" s="21"/>
    </row>
    <row r="27" spans="1:251" ht="14.4">
      <c r="B27" s="10" t="s">
        <v>4</v>
      </c>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251" ht="15" thickBot="1">
      <c r="B28" s="8"/>
      <c r="C28" s="8"/>
      <c r="D28" s="8"/>
      <c r="E28" s="8"/>
      <c r="F28" s="8"/>
      <c r="G28" s="8"/>
      <c r="H28" s="8"/>
      <c r="I28" s="8"/>
      <c r="J28" s="8"/>
      <c r="K28" s="8"/>
      <c r="L28" s="9"/>
      <c r="M28" s="9"/>
      <c r="N28" s="9"/>
      <c r="O28" s="9"/>
      <c r="P28" s="8"/>
      <c r="Q28" s="8"/>
      <c r="R28" s="8"/>
      <c r="S28" s="8"/>
      <c r="T28" s="8"/>
      <c r="U28" s="8"/>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22" t="s">
        <v>5</v>
      </c>
    </row>
    <row r="29" spans="1:251" s="16" customFormat="1" ht="13.5" customHeight="1">
      <c r="A29" s="8"/>
      <c r="B29" s="108" t="s">
        <v>6</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10"/>
      <c r="AA29" s="114" t="s">
        <v>12</v>
      </c>
      <c r="AB29" s="109"/>
      <c r="AC29" s="109"/>
      <c r="AD29" s="109"/>
      <c r="AE29" s="109"/>
      <c r="AF29" s="109"/>
      <c r="AG29" s="109"/>
      <c r="AH29" s="109"/>
      <c r="AI29" s="110"/>
      <c r="AJ29" s="114" t="s">
        <v>13</v>
      </c>
      <c r="AK29" s="109"/>
      <c r="AL29" s="109"/>
      <c r="AM29" s="109"/>
      <c r="AN29" s="109"/>
      <c r="AO29" s="109"/>
      <c r="AP29" s="109"/>
      <c r="AQ29" s="109"/>
      <c r="AR29" s="110"/>
      <c r="AS29" s="114" t="s">
        <v>7</v>
      </c>
      <c r="AT29" s="109"/>
      <c r="AU29" s="109"/>
      <c r="AV29" s="109"/>
      <c r="AW29" s="109"/>
      <c r="AX29" s="116"/>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c r="A30" s="8"/>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3"/>
      <c r="AA30" s="115"/>
      <c r="AB30" s="112"/>
      <c r="AC30" s="112"/>
      <c r="AD30" s="112"/>
      <c r="AE30" s="112"/>
      <c r="AF30" s="112"/>
      <c r="AG30" s="112"/>
      <c r="AH30" s="112"/>
      <c r="AI30" s="113"/>
      <c r="AJ30" s="115"/>
      <c r="AK30" s="112"/>
      <c r="AL30" s="112"/>
      <c r="AM30" s="112"/>
      <c r="AN30" s="112"/>
      <c r="AO30" s="112"/>
      <c r="AP30" s="112"/>
      <c r="AQ30" s="112"/>
      <c r="AR30" s="113"/>
      <c r="AS30" s="115"/>
      <c r="AT30" s="112"/>
      <c r="AU30" s="112"/>
      <c r="AV30" s="112"/>
      <c r="AW30" s="112"/>
      <c r="AX30" s="117"/>
      <c r="AY30" s="2"/>
      <c r="AZ30" s="2"/>
      <c r="BA30" s="2"/>
      <c r="BB30" s="23"/>
      <c r="BC30" s="24"/>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89" t="s">
        <v>14</v>
      </c>
      <c r="D31" s="90"/>
      <c r="E31" s="90"/>
      <c r="F31" s="90"/>
      <c r="G31" s="90"/>
      <c r="H31" s="90"/>
      <c r="I31" s="90"/>
      <c r="J31" s="90"/>
      <c r="K31" s="90"/>
      <c r="L31" s="90"/>
      <c r="M31" s="90"/>
      <c r="N31" s="90"/>
      <c r="O31" s="90"/>
      <c r="P31" s="90"/>
      <c r="Q31" s="90"/>
      <c r="R31" s="90"/>
      <c r="S31" s="90"/>
      <c r="T31" s="90"/>
      <c r="U31" s="90"/>
      <c r="V31" s="90"/>
      <c r="W31" s="90"/>
      <c r="X31" s="90"/>
      <c r="Y31" s="90"/>
      <c r="Z31" s="91"/>
      <c r="AA31" s="92">
        <v>18656</v>
      </c>
      <c r="AB31" s="93"/>
      <c r="AC31" s="93"/>
      <c r="AD31" s="93"/>
      <c r="AE31" s="93"/>
      <c r="AF31" s="93"/>
      <c r="AG31" s="93"/>
      <c r="AH31" s="93"/>
      <c r="AI31" s="94"/>
      <c r="AJ31" s="92">
        <v>32004</v>
      </c>
      <c r="AK31" s="93"/>
      <c r="AL31" s="93"/>
      <c r="AM31" s="93"/>
      <c r="AN31" s="93"/>
      <c r="AO31" s="93"/>
      <c r="AP31" s="93"/>
      <c r="AQ31" s="93"/>
      <c r="AR31" s="94"/>
      <c r="AS31" s="95"/>
      <c r="AT31" s="96"/>
      <c r="AU31" s="96"/>
      <c r="AV31" s="96"/>
      <c r="AW31" s="96"/>
      <c r="AX31" s="97"/>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89" t="s">
        <v>15</v>
      </c>
      <c r="D32" s="90"/>
      <c r="E32" s="90"/>
      <c r="F32" s="90"/>
      <c r="G32" s="90"/>
      <c r="H32" s="90"/>
      <c r="I32" s="90"/>
      <c r="J32" s="90"/>
      <c r="K32" s="90"/>
      <c r="L32" s="90"/>
      <c r="M32" s="90"/>
      <c r="N32" s="90"/>
      <c r="O32" s="90"/>
      <c r="P32" s="90"/>
      <c r="Q32" s="90"/>
      <c r="R32" s="90"/>
      <c r="S32" s="90"/>
      <c r="T32" s="90"/>
      <c r="U32" s="90"/>
      <c r="V32" s="90"/>
      <c r="W32" s="90"/>
      <c r="X32" s="90"/>
      <c r="Y32" s="90"/>
      <c r="Z32" s="91"/>
      <c r="AA32" s="92">
        <v>22734</v>
      </c>
      <c r="AB32" s="93"/>
      <c r="AC32" s="93"/>
      <c r="AD32" s="93"/>
      <c r="AE32" s="93"/>
      <c r="AF32" s="93"/>
      <c r="AG32" s="93"/>
      <c r="AH32" s="93"/>
      <c r="AI32" s="94"/>
      <c r="AJ32" s="92">
        <v>19765</v>
      </c>
      <c r="AK32" s="93"/>
      <c r="AL32" s="93"/>
      <c r="AM32" s="93"/>
      <c r="AN32" s="93"/>
      <c r="AO32" s="93"/>
      <c r="AP32" s="93"/>
      <c r="AQ32" s="93"/>
      <c r="AR32" s="94"/>
      <c r="AS32" s="95"/>
      <c r="AT32" s="96"/>
      <c r="AU32" s="96"/>
      <c r="AV32" s="96"/>
      <c r="AW32" s="96"/>
      <c r="AX32" s="97"/>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thickBot="1">
      <c r="A33" s="17"/>
      <c r="B33" s="118" t="s">
        <v>16</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20"/>
      <c r="AA33" s="121">
        <f>SUM($AA$31:$AA$32)</f>
        <v>41390</v>
      </c>
      <c r="AB33" s="122"/>
      <c r="AC33" s="122"/>
      <c r="AD33" s="122"/>
      <c r="AE33" s="122"/>
      <c r="AF33" s="122"/>
      <c r="AG33" s="122"/>
      <c r="AH33" s="122"/>
      <c r="AI33" s="123"/>
      <c r="AJ33" s="121">
        <f>SUM($AJ$31:$AJ$32)</f>
        <v>51769</v>
      </c>
      <c r="AK33" s="122"/>
      <c r="AL33" s="122"/>
      <c r="AM33" s="122"/>
      <c r="AN33" s="122"/>
      <c r="AO33" s="122"/>
      <c r="AP33" s="122"/>
      <c r="AQ33" s="122"/>
      <c r="AR33" s="123"/>
      <c r="AS33" s="124"/>
      <c r="AT33" s="125"/>
      <c r="AU33" s="125"/>
      <c r="AV33" s="125"/>
      <c r="AW33" s="125"/>
      <c r="AX33" s="126"/>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5" spans="1:251" ht="19.2">
      <c r="A35" s="1" t="s">
        <v>0</v>
      </c>
      <c r="AW35" s="3"/>
      <c r="AX35" s="4"/>
      <c r="AY35" s="3"/>
    </row>
    <row r="37" spans="1:251" ht="18">
      <c r="B37" s="98" t="s">
        <v>8</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row>
    <row r="38" spans="1:251">
      <c r="Z38" s="5"/>
      <c r="AD38" s="5"/>
      <c r="AE38" s="5"/>
      <c r="AF38" s="5"/>
      <c r="AG38" s="5"/>
      <c r="AH38" s="5"/>
      <c r="AI38" s="5"/>
      <c r="AO38" s="5"/>
    </row>
    <row r="39" spans="1:251" ht="13.8" thickBot="1">
      <c r="Z39" s="5"/>
      <c r="AD39" s="5"/>
      <c r="AE39" s="5"/>
      <c r="AF39" s="5"/>
      <c r="AG39" s="5"/>
      <c r="AH39" s="5"/>
      <c r="AI39" s="5"/>
      <c r="AO39" s="5"/>
      <c r="DI39" s="6"/>
    </row>
    <row r="40" spans="1:251" ht="24.75" customHeight="1" thickBot="1">
      <c r="B40" s="100" t="s">
        <v>1</v>
      </c>
      <c r="C40" s="101"/>
      <c r="D40" s="101"/>
      <c r="E40" s="101"/>
      <c r="F40" s="101"/>
      <c r="G40" s="101"/>
      <c r="H40" s="102" t="s">
        <v>17</v>
      </c>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4"/>
      <c r="DI40" s="6"/>
    </row>
    <row r="41" spans="1:251" ht="14.4">
      <c r="B41" s="7"/>
      <c r="C41" s="7"/>
      <c r="D41" s="7"/>
      <c r="E41" s="7"/>
      <c r="F41" s="7"/>
      <c r="G41" s="7"/>
      <c r="H41" s="8"/>
      <c r="I41" s="8"/>
      <c r="J41" s="8"/>
      <c r="K41" s="8"/>
      <c r="L41" s="9"/>
      <c r="M41" s="9"/>
      <c r="N41" s="9"/>
      <c r="O41" s="9"/>
      <c r="P41" s="8"/>
      <c r="Q41" s="8"/>
      <c r="R41" s="8"/>
      <c r="S41" s="8"/>
      <c r="T41" s="8"/>
      <c r="U41" s="8"/>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DI41" s="6"/>
    </row>
    <row r="42" spans="1:251" ht="15" thickBot="1">
      <c r="A42" s="11"/>
      <c r="B42" s="10" t="s">
        <v>2</v>
      </c>
      <c r="C42" s="8"/>
      <c r="D42" s="8"/>
      <c r="E42" s="8"/>
      <c r="F42" s="8"/>
      <c r="G42" s="8"/>
      <c r="H42" s="8"/>
      <c r="I42" s="8"/>
      <c r="J42" s="8"/>
      <c r="K42" s="8"/>
      <c r="L42" s="9"/>
      <c r="M42" s="9"/>
      <c r="N42" s="9"/>
      <c r="O42" s="9"/>
      <c r="P42" s="8"/>
      <c r="Q42" s="8"/>
      <c r="R42" s="8"/>
      <c r="S42" s="8"/>
      <c r="T42" s="8"/>
      <c r="U42" s="8"/>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DI42" s="6"/>
    </row>
    <row r="43" spans="1:251" ht="14.4">
      <c r="A43" s="8"/>
      <c r="B43" s="12"/>
      <c r="C43" s="7"/>
      <c r="D43" s="7"/>
      <c r="E43" s="7"/>
      <c r="F43" s="7"/>
      <c r="G43" s="7"/>
      <c r="H43" s="7"/>
      <c r="I43" s="7"/>
      <c r="J43" s="7"/>
      <c r="K43" s="7"/>
      <c r="L43" s="13"/>
      <c r="M43" s="13"/>
      <c r="N43" s="13"/>
      <c r="O43" s="13"/>
      <c r="P43" s="7"/>
      <c r="Q43" s="7"/>
      <c r="R43" s="7"/>
      <c r="S43" s="7"/>
      <c r="T43" s="7"/>
      <c r="U43" s="7"/>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5"/>
    </row>
    <row r="44" spans="1:251" ht="12" customHeight="1">
      <c r="A44" s="8"/>
      <c r="B44" s="105" t="s">
        <v>18</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7"/>
    </row>
    <row r="45" spans="1:251" ht="12" customHeight="1">
      <c r="A45" s="8"/>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7"/>
      <c r="BC45" s="16"/>
    </row>
    <row r="46" spans="1:251" ht="12" customHeight="1">
      <c r="A46" s="8"/>
      <c r="B46" s="105"/>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row>
    <row r="47" spans="1:251" ht="12" customHeight="1">
      <c r="A47" s="8"/>
      <c r="B47" s="105"/>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7"/>
    </row>
    <row r="48" spans="1:251" ht="12" customHeight="1">
      <c r="A48" s="8"/>
      <c r="B48" s="10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251" ht="15" thickBot="1">
      <c r="A49" s="17"/>
      <c r="B49" s="18"/>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20"/>
    </row>
    <row r="50" spans="1:251">
      <c r="B50" s="21"/>
    </row>
    <row r="51" spans="1:251" ht="15" thickBot="1">
      <c r="A51" s="11"/>
      <c r="B51" s="10" t="s">
        <v>3</v>
      </c>
      <c r="C51" s="8"/>
      <c r="D51" s="8"/>
      <c r="E51" s="8"/>
      <c r="F51" s="8"/>
      <c r="G51" s="8"/>
      <c r="H51" s="8"/>
      <c r="I51" s="8"/>
      <c r="J51" s="8"/>
      <c r="K51" s="8"/>
      <c r="L51" s="9"/>
      <c r="M51" s="9"/>
      <c r="N51" s="9"/>
      <c r="O51" s="9"/>
      <c r="P51" s="8"/>
      <c r="Q51" s="8"/>
      <c r="R51" s="8"/>
      <c r="S51" s="8"/>
      <c r="T51" s="8"/>
      <c r="U51" s="8"/>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DI51" s="6"/>
    </row>
    <row r="52" spans="1:251" ht="14.4">
      <c r="A52" s="8"/>
      <c r="B52" s="12"/>
      <c r="C52" s="7"/>
      <c r="D52" s="7"/>
      <c r="E52" s="7"/>
      <c r="F52" s="7"/>
      <c r="G52" s="7"/>
      <c r="H52" s="7"/>
      <c r="I52" s="7"/>
      <c r="J52" s="7"/>
      <c r="K52" s="7"/>
      <c r="L52" s="13"/>
      <c r="M52" s="13"/>
      <c r="N52" s="13"/>
      <c r="O52" s="13"/>
      <c r="P52" s="7"/>
      <c r="Q52" s="7"/>
      <c r="R52" s="7"/>
      <c r="S52" s="7"/>
      <c r="T52" s="7"/>
      <c r="U52" s="7"/>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5"/>
    </row>
    <row r="53" spans="1:251" ht="12" customHeight="1">
      <c r="A53" s="8"/>
      <c r="B53" s="105" t="s">
        <v>19</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7"/>
    </row>
    <row r="54" spans="1:251" ht="12" customHeight="1">
      <c r="A54" s="8"/>
      <c r="B54" s="105"/>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7"/>
      <c r="BC54" s="16"/>
    </row>
    <row r="55" spans="1:251" ht="12" customHeight="1">
      <c r="A55" s="8"/>
      <c r="B55" s="105"/>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7"/>
    </row>
    <row r="56" spans="1:251" ht="12" customHeight="1">
      <c r="A56" s="8"/>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7"/>
    </row>
    <row r="57" spans="1:251" ht="12" customHeight="1">
      <c r="A57" s="8"/>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7"/>
    </row>
    <row r="58" spans="1:251" ht="15" thickBot="1">
      <c r="A58" s="1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20"/>
    </row>
    <row r="59" spans="1:251">
      <c r="B59" s="21"/>
    </row>
    <row r="60" spans="1:251" ht="14.4">
      <c r="B60" s="10" t="s">
        <v>4</v>
      </c>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251" ht="15" thickBot="1">
      <c r="B61" s="8"/>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22" t="s">
        <v>5</v>
      </c>
    </row>
    <row r="62" spans="1:251" s="16" customFormat="1" ht="13.5" customHeight="1">
      <c r="A62" s="8"/>
      <c r="B62" s="108" t="s">
        <v>6</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10"/>
      <c r="AA62" s="114" t="s">
        <v>12</v>
      </c>
      <c r="AB62" s="109"/>
      <c r="AC62" s="109"/>
      <c r="AD62" s="109"/>
      <c r="AE62" s="109"/>
      <c r="AF62" s="109"/>
      <c r="AG62" s="109"/>
      <c r="AH62" s="109"/>
      <c r="AI62" s="110"/>
      <c r="AJ62" s="114" t="s">
        <v>13</v>
      </c>
      <c r="AK62" s="109"/>
      <c r="AL62" s="109"/>
      <c r="AM62" s="109"/>
      <c r="AN62" s="109"/>
      <c r="AO62" s="109"/>
      <c r="AP62" s="109"/>
      <c r="AQ62" s="109"/>
      <c r="AR62" s="110"/>
      <c r="AS62" s="114" t="s">
        <v>7</v>
      </c>
      <c r="AT62" s="109"/>
      <c r="AU62" s="109"/>
      <c r="AV62" s="109"/>
      <c r="AW62" s="109"/>
      <c r="AX62" s="116"/>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c r="A63" s="8"/>
      <c r="B63" s="11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3"/>
      <c r="AA63" s="115"/>
      <c r="AB63" s="112"/>
      <c r="AC63" s="112"/>
      <c r="AD63" s="112"/>
      <c r="AE63" s="112"/>
      <c r="AF63" s="112"/>
      <c r="AG63" s="112"/>
      <c r="AH63" s="112"/>
      <c r="AI63" s="113"/>
      <c r="AJ63" s="115"/>
      <c r="AK63" s="112"/>
      <c r="AL63" s="112"/>
      <c r="AM63" s="112"/>
      <c r="AN63" s="112"/>
      <c r="AO63" s="112"/>
      <c r="AP63" s="112"/>
      <c r="AQ63" s="112"/>
      <c r="AR63" s="113"/>
      <c r="AS63" s="115"/>
      <c r="AT63" s="112"/>
      <c r="AU63" s="112"/>
      <c r="AV63" s="112"/>
      <c r="AW63" s="112"/>
      <c r="AX63" s="117"/>
      <c r="AY63" s="2"/>
      <c r="AZ63" s="2"/>
      <c r="BA63" s="2"/>
      <c r="BB63" s="23"/>
      <c r="BC63" s="24"/>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89" t="s">
        <v>20</v>
      </c>
      <c r="D64" s="90"/>
      <c r="E64" s="90"/>
      <c r="F64" s="90"/>
      <c r="G64" s="90"/>
      <c r="H64" s="90"/>
      <c r="I64" s="90"/>
      <c r="J64" s="90"/>
      <c r="K64" s="90"/>
      <c r="L64" s="90"/>
      <c r="M64" s="90"/>
      <c r="N64" s="90"/>
      <c r="O64" s="90"/>
      <c r="P64" s="90"/>
      <c r="Q64" s="90"/>
      <c r="R64" s="90"/>
      <c r="S64" s="90"/>
      <c r="T64" s="90"/>
      <c r="U64" s="90"/>
      <c r="V64" s="90"/>
      <c r="W64" s="90"/>
      <c r="X64" s="90"/>
      <c r="Y64" s="90"/>
      <c r="Z64" s="91"/>
      <c r="AA64" s="92">
        <v>7936</v>
      </c>
      <c r="AB64" s="93"/>
      <c r="AC64" s="93"/>
      <c r="AD64" s="93"/>
      <c r="AE64" s="93"/>
      <c r="AF64" s="93"/>
      <c r="AG64" s="93"/>
      <c r="AH64" s="93"/>
      <c r="AI64" s="94"/>
      <c r="AJ64" s="92">
        <v>5455</v>
      </c>
      <c r="AK64" s="93"/>
      <c r="AL64" s="93"/>
      <c r="AM64" s="93"/>
      <c r="AN64" s="93"/>
      <c r="AO64" s="93"/>
      <c r="AP64" s="93"/>
      <c r="AQ64" s="93"/>
      <c r="AR64" s="94"/>
      <c r="AS64" s="95"/>
      <c r="AT64" s="96"/>
      <c r="AU64" s="96"/>
      <c r="AV64" s="96"/>
      <c r="AW64" s="96"/>
      <c r="AX64" s="97"/>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89" t="s">
        <v>134</v>
      </c>
      <c r="D65" s="90"/>
      <c r="E65" s="90"/>
      <c r="F65" s="90"/>
      <c r="G65" s="90"/>
      <c r="H65" s="90"/>
      <c r="I65" s="90"/>
      <c r="J65" s="90"/>
      <c r="K65" s="90"/>
      <c r="L65" s="90"/>
      <c r="M65" s="90"/>
      <c r="N65" s="90"/>
      <c r="O65" s="90"/>
      <c r="P65" s="90"/>
      <c r="Q65" s="90"/>
      <c r="R65" s="90"/>
      <c r="S65" s="90"/>
      <c r="T65" s="90"/>
      <c r="U65" s="90"/>
      <c r="V65" s="90"/>
      <c r="W65" s="90"/>
      <c r="X65" s="90"/>
      <c r="Y65" s="90"/>
      <c r="Z65" s="91"/>
      <c r="AA65" s="92">
        <v>2364</v>
      </c>
      <c r="AB65" s="93"/>
      <c r="AC65" s="93"/>
      <c r="AD65" s="93"/>
      <c r="AE65" s="93"/>
      <c r="AF65" s="93"/>
      <c r="AG65" s="93"/>
      <c r="AH65" s="93"/>
      <c r="AI65" s="94"/>
      <c r="AJ65" s="92">
        <v>1868</v>
      </c>
      <c r="AK65" s="93"/>
      <c r="AL65" s="93"/>
      <c r="AM65" s="93"/>
      <c r="AN65" s="93"/>
      <c r="AO65" s="93"/>
      <c r="AP65" s="93"/>
      <c r="AQ65" s="93"/>
      <c r="AR65" s="94"/>
      <c r="AS65" s="95"/>
      <c r="AT65" s="96"/>
      <c r="AU65" s="96"/>
      <c r="AV65" s="96"/>
      <c r="AW65" s="96"/>
      <c r="AX65" s="97"/>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thickBot="1">
      <c r="A66" s="17"/>
      <c r="B66" s="118" t="s">
        <v>16</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20"/>
      <c r="AA66" s="121">
        <f>SUM($AA$64:$AA$65)</f>
        <v>10300</v>
      </c>
      <c r="AB66" s="122"/>
      <c r="AC66" s="122"/>
      <c r="AD66" s="122"/>
      <c r="AE66" s="122"/>
      <c r="AF66" s="122"/>
      <c r="AG66" s="122"/>
      <c r="AH66" s="122"/>
      <c r="AI66" s="123"/>
      <c r="AJ66" s="121">
        <f>SUM($AJ$64:$AJ$65)</f>
        <v>7323</v>
      </c>
      <c r="AK66" s="122"/>
      <c r="AL66" s="122"/>
      <c r="AM66" s="122"/>
      <c r="AN66" s="122"/>
      <c r="AO66" s="122"/>
      <c r="AP66" s="122"/>
      <c r="AQ66" s="122"/>
      <c r="AR66" s="123"/>
      <c r="AS66" s="124"/>
      <c r="AT66" s="125"/>
      <c r="AU66" s="125"/>
      <c r="AV66" s="125"/>
      <c r="AW66" s="125"/>
      <c r="AX66" s="126"/>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8" spans="1:251" ht="19.2">
      <c r="A68" s="1" t="s">
        <v>0</v>
      </c>
      <c r="AW68" s="3"/>
      <c r="AX68" s="4"/>
      <c r="AY68" s="3"/>
    </row>
    <row r="70" spans="1:251" ht="18">
      <c r="B70" s="98" t="s">
        <v>8</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row>
    <row r="71" spans="1:251">
      <c r="Z71" s="5"/>
      <c r="AD71" s="5"/>
      <c r="AE71" s="5"/>
      <c r="AF71" s="5"/>
      <c r="AG71" s="5"/>
      <c r="AH71" s="5"/>
      <c r="AI71" s="5"/>
      <c r="AO71" s="5"/>
    </row>
    <row r="72" spans="1:251" ht="13.8" thickBot="1">
      <c r="Z72" s="5"/>
      <c r="AD72" s="5"/>
      <c r="AE72" s="5"/>
      <c r="AF72" s="5"/>
      <c r="AG72" s="5"/>
      <c r="AH72" s="5"/>
      <c r="AI72" s="5"/>
      <c r="AO72" s="5"/>
      <c r="DI72" s="6"/>
    </row>
    <row r="73" spans="1:251" ht="24.75" customHeight="1" thickBot="1">
      <c r="B73" s="100" t="s">
        <v>1</v>
      </c>
      <c r="C73" s="101"/>
      <c r="D73" s="101"/>
      <c r="E73" s="101"/>
      <c r="F73" s="101"/>
      <c r="G73" s="101"/>
      <c r="H73" s="102" t="s">
        <v>21</v>
      </c>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4"/>
      <c r="DI73" s="6"/>
    </row>
    <row r="74" spans="1:251" ht="14.4">
      <c r="B74" s="7"/>
      <c r="C74" s="7"/>
      <c r="D74" s="7"/>
      <c r="E74" s="7"/>
      <c r="F74" s="7"/>
      <c r="G74" s="7"/>
      <c r="H74" s="8"/>
      <c r="I74" s="8"/>
      <c r="J74" s="8"/>
      <c r="K74" s="8"/>
      <c r="L74" s="9"/>
      <c r="M74" s="9"/>
      <c r="N74" s="9"/>
      <c r="O74" s="9"/>
      <c r="P74" s="8"/>
      <c r="Q74" s="8"/>
      <c r="R74" s="8"/>
      <c r="S74" s="8"/>
      <c r="T74" s="8"/>
      <c r="U74" s="8"/>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DI74" s="6"/>
    </row>
    <row r="75" spans="1:251" ht="15" thickBot="1">
      <c r="A75" s="11"/>
      <c r="B75" s="10" t="s">
        <v>2</v>
      </c>
      <c r="C75" s="8"/>
      <c r="D75" s="8"/>
      <c r="E75" s="8"/>
      <c r="F75" s="8"/>
      <c r="G75" s="8"/>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DI75" s="6"/>
    </row>
    <row r="76" spans="1:251" ht="14.4">
      <c r="A76" s="8"/>
      <c r="B76" s="12"/>
      <c r="C76" s="7"/>
      <c r="D76" s="7"/>
      <c r="E76" s="7"/>
      <c r="F76" s="7"/>
      <c r="G76" s="7"/>
      <c r="H76" s="7"/>
      <c r="I76" s="7"/>
      <c r="J76" s="7"/>
      <c r="K76" s="7"/>
      <c r="L76" s="13"/>
      <c r="M76" s="13"/>
      <c r="N76" s="13"/>
      <c r="O76" s="13"/>
      <c r="P76" s="7"/>
      <c r="Q76" s="7"/>
      <c r="R76" s="7"/>
      <c r="S76" s="7"/>
      <c r="T76" s="7"/>
      <c r="U76" s="7"/>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251" ht="12" customHeight="1">
      <c r="A77" s="8"/>
      <c r="B77" s="105" t="s">
        <v>22</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7"/>
    </row>
    <row r="78" spans="1:251" ht="12" customHeight="1">
      <c r="A78" s="8"/>
      <c r="B78" s="105"/>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7"/>
      <c r="BC78" s="16"/>
    </row>
    <row r="79" spans="1:251" ht="12" customHeight="1">
      <c r="A79" s="8"/>
      <c r="B79" s="105"/>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row>
    <row r="80" spans="1:251" ht="12" customHeight="1">
      <c r="A80" s="8"/>
      <c r="B80" s="105"/>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row>
    <row r="81" spans="1:251" ht="12" customHeight="1">
      <c r="A81" s="8"/>
      <c r="B81" s="105"/>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7"/>
    </row>
    <row r="82" spans="1:251" ht="15" thickBot="1">
      <c r="A82" s="17"/>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251">
      <c r="B83" s="21"/>
    </row>
    <row r="84" spans="1:251" ht="15" thickBot="1">
      <c r="A84" s="11"/>
      <c r="B84" s="10" t="s">
        <v>3</v>
      </c>
      <c r="C84" s="8"/>
      <c r="D84" s="8"/>
      <c r="E84" s="8"/>
      <c r="F84" s="8"/>
      <c r="G84" s="8"/>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251" ht="14.4">
      <c r="A85" s="8"/>
      <c r="B85" s="12"/>
      <c r="C85" s="7"/>
      <c r="D85" s="7"/>
      <c r="E85" s="7"/>
      <c r="F85" s="7"/>
      <c r="G85" s="7"/>
      <c r="H85" s="7"/>
      <c r="I85" s="7"/>
      <c r="J85" s="7"/>
      <c r="K85" s="7"/>
      <c r="L85" s="13"/>
      <c r="M85" s="13"/>
      <c r="N85" s="13"/>
      <c r="O85" s="13"/>
      <c r="P85" s="7"/>
      <c r="Q85" s="7"/>
      <c r="R85" s="7"/>
      <c r="S85" s="7"/>
      <c r="T85" s="7"/>
      <c r="U85" s="7"/>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251" ht="12" customHeight="1">
      <c r="A86" s="8"/>
      <c r="B86" s="105" t="s">
        <v>23</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7"/>
    </row>
    <row r="87" spans="1:251" ht="12" customHeight="1">
      <c r="A87" s="8"/>
      <c r="B87" s="105"/>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7"/>
    </row>
    <row r="88" spans="1:251" ht="12" customHeight="1">
      <c r="A88" s="8"/>
      <c r="B88" s="105"/>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7"/>
      <c r="BC88" s="16"/>
    </row>
    <row r="89" spans="1:251" ht="12" customHeight="1">
      <c r="A89" s="8"/>
      <c r="B89" s="105"/>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7"/>
    </row>
    <row r="90" spans="1:251" ht="12" customHeight="1">
      <c r="A90" s="8"/>
      <c r="B90" s="105"/>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7"/>
    </row>
    <row r="91" spans="1:251" ht="12" customHeight="1">
      <c r="A91" s="8"/>
      <c r="B91" s="105"/>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7"/>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4">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08" t="s">
        <v>6</v>
      </c>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10"/>
      <c r="AA96" s="114" t="s">
        <v>12</v>
      </c>
      <c r="AB96" s="109"/>
      <c r="AC96" s="109"/>
      <c r="AD96" s="109"/>
      <c r="AE96" s="109"/>
      <c r="AF96" s="109"/>
      <c r="AG96" s="109"/>
      <c r="AH96" s="109"/>
      <c r="AI96" s="110"/>
      <c r="AJ96" s="114" t="s">
        <v>13</v>
      </c>
      <c r="AK96" s="109"/>
      <c r="AL96" s="109"/>
      <c r="AM96" s="109"/>
      <c r="AN96" s="109"/>
      <c r="AO96" s="109"/>
      <c r="AP96" s="109"/>
      <c r="AQ96" s="109"/>
      <c r="AR96" s="110"/>
      <c r="AS96" s="114" t="s">
        <v>7</v>
      </c>
      <c r="AT96" s="109"/>
      <c r="AU96" s="109"/>
      <c r="AV96" s="109"/>
      <c r="AW96" s="109"/>
      <c r="AX96" s="116"/>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c r="A97" s="8"/>
      <c r="B97" s="111"/>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3"/>
      <c r="AA97" s="115"/>
      <c r="AB97" s="112"/>
      <c r="AC97" s="112"/>
      <c r="AD97" s="112"/>
      <c r="AE97" s="112"/>
      <c r="AF97" s="112"/>
      <c r="AG97" s="112"/>
      <c r="AH97" s="112"/>
      <c r="AI97" s="113"/>
      <c r="AJ97" s="115"/>
      <c r="AK97" s="112"/>
      <c r="AL97" s="112"/>
      <c r="AM97" s="112"/>
      <c r="AN97" s="112"/>
      <c r="AO97" s="112"/>
      <c r="AP97" s="112"/>
      <c r="AQ97" s="112"/>
      <c r="AR97" s="113"/>
      <c r="AS97" s="115"/>
      <c r="AT97" s="112"/>
      <c r="AU97" s="112"/>
      <c r="AV97" s="112"/>
      <c r="AW97" s="112"/>
      <c r="AX97" s="117"/>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89" t="s">
        <v>24</v>
      </c>
      <c r="D98" s="90"/>
      <c r="E98" s="90"/>
      <c r="F98" s="90"/>
      <c r="G98" s="90"/>
      <c r="H98" s="90"/>
      <c r="I98" s="90"/>
      <c r="J98" s="90"/>
      <c r="K98" s="90"/>
      <c r="L98" s="90"/>
      <c r="M98" s="90"/>
      <c r="N98" s="90"/>
      <c r="O98" s="90"/>
      <c r="P98" s="90"/>
      <c r="Q98" s="90"/>
      <c r="R98" s="90"/>
      <c r="S98" s="90"/>
      <c r="T98" s="90"/>
      <c r="U98" s="90"/>
      <c r="V98" s="90"/>
      <c r="W98" s="90"/>
      <c r="X98" s="90"/>
      <c r="Y98" s="90"/>
      <c r="Z98" s="91"/>
      <c r="AA98" s="92">
        <v>2052</v>
      </c>
      <c r="AB98" s="93"/>
      <c r="AC98" s="93"/>
      <c r="AD98" s="93"/>
      <c r="AE98" s="93"/>
      <c r="AF98" s="93"/>
      <c r="AG98" s="93"/>
      <c r="AH98" s="93"/>
      <c r="AI98" s="94"/>
      <c r="AJ98" s="92">
        <v>2099</v>
      </c>
      <c r="AK98" s="93"/>
      <c r="AL98" s="93"/>
      <c r="AM98" s="93"/>
      <c r="AN98" s="93"/>
      <c r="AO98" s="93"/>
      <c r="AP98" s="93"/>
      <c r="AQ98" s="93"/>
      <c r="AR98" s="94"/>
      <c r="AS98" s="95"/>
      <c r="AT98" s="96"/>
      <c r="AU98" s="96"/>
      <c r="AV98" s="96"/>
      <c r="AW98" s="96"/>
      <c r="AX98" s="97"/>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c r="A99" s="8"/>
      <c r="B99" s="25"/>
      <c r="C99" s="89" t="s">
        <v>25</v>
      </c>
      <c r="D99" s="90"/>
      <c r="E99" s="90"/>
      <c r="F99" s="90"/>
      <c r="G99" s="90"/>
      <c r="H99" s="90"/>
      <c r="I99" s="90"/>
      <c r="J99" s="90"/>
      <c r="K99" s="90"/>
      <c r="L99" s="90"/>
      <c r="M99" s="90"/>
      <c r="N99" s="90"/>
      <c r="O99" s="90"/>
      <c r="P99" s="90"/>
      <c r="Q99" s="90"/>
      <c r="R99" s="90"/>
      <c r="S99" s="90"/>
      <c r="T99" s="90"/>
      <c r="U99" s="90"/>
      <c r="V99" s="90"/>
      <c r="W99" s="90"/>
      <c r="X99" s="90"/>
      <c r="Y99" s="90"/>
      <c r="Z99" s="91"/>
      <c r="AA99" s="92">
        <v>391</v>
      </c>
      <c r="AB99" s="93"/>
      <c r="AC99" s="93"/>
      <c r="AD99" s="93"/>
      <c r="AE99" s="93"/>
      <c r="AF99" s="93"/>
      <c r="AG99" s="93"/>
      <c r="AH99" s="93"/>
      <c r="AI99" s="94"/>
      <c r="AJ99" s="92">
        <v>354</v>
      </c>
      <c r="AK99" s="93"/>
      <c r="AL99" s="93"/>
      <c r="AM99" s="93"/>
      <c r="AN99" s="93"/>
      <c r="AO99" s="93"/>
      <c r="AP99" s="93"/>
      <c r="AQ99" s="93"/>
      <c r="AR99" s="94"/>
      <c r="AS99" s="95"/>
      <c r="AT99" s="96"/>
      <c r="AU99" s="96"/>
      <c r="AV99" s="96"/>
      <c r="AW99" s="96"/>
      <c r="AX99" s="97"/>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thickBot="1">
      <c r="A100" s="17"/>
      <c r="B100" s="118" t="s">
        <v>16</v>
      </c>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20"/>
      <c r="AA100" s="121">
        <f>SUM($AA$98:$AA$99)</f>
        <v>2443</v>
      </c>
      <c r="AB100" s="122"/>
      <c r="AC100" s="122"/>
      <c r="AD100" s="122"/>
      <c r="AE100" s="122"/>
      <c r="AF100" s="122"/>
      <c r="AG100" s="122"/>
      <c r="AH100" s="122"/>
      <c r="AI100" s="123"/>
      <c r="AJ100" s="121">
        <f>SUM($AJ$98:$AJ$99)</f>
        <v>2453</v>
      </c>
      <c r="AK100" s="122"/>
      <c r="AL100" s="122"/>
      <c r="AM100" s="122"/>
      <c r="AN100" s="122"/>
      <c r="AO100" s="122"/>
      <c r="AP100" s="122"/>
      <c r="AQ100" s="122"/>
      <c r="AR100" s="123"/>
      <c r="AS100" s="124"/>
      <c r="AT100" s="125"/>
      <c r="AU100" s="125"/>
      <c r="AV100" s="125"/>
      <c r="AW100" s="125"/>
      <c r="AX100" s="126"/>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2" spans="1:251" ht="19.2">
      <c r="A102" s="1" t="s">
        <v>0</v>
      </c>
      <c r="AW102" s="3"/>
      <c r="AX102" s="4"/>
      <c r="AY102" s="3"/>
    </row>
    <row r="104" spans="1:251" ht="18">
      <c r="B104" s="98" t="s">
        <v>8</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row>
    <row r="105" spans="1:251">
      <c r="Z105" s="5"/>
      <c r="AD105" s="5"/>
      <c r="AE105" s="5"/>
      <c r="AF105" s="5"/>
      <c r="AG105" s="5"/>
      <c r="AH105" s="5"/>
      <c r="AI105" s="5"/>
      <c r="AO105" s="5"/>
    </row>
    <row r="106" spans="1:251" ht="13.8" thickBot="1">
      <c r="Z106" s="5"/>
      <c r="AD106" s="5"/>
      <c r="AE106" s="5"/>
      <c r="AF106" s="5"/>
      <c r="AG106" s="5"/>
      <c r="AH106" s="5"/>
      <c r="AI106" s="5"/>
      <c r="AO106" s="5"/>
      <c r="DI106" s="6"/>
    </row>
    <row r="107" spans="1:251" ht="24.75" customHeight="1" thickBot="1">
      <c r="B107" s="100" t="s">
        <v>1</v>
      </c>
      <c r="C107" s="101"/>
      <c r="D107" s="101"/>
      <c r="E107" s="101"/>
      <c r="F107" s="101"/>
      <c r="G107" s="101"/>
      <c r="H107" s="102" t="s">
        <v>26</v>
      </c>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4"/>
      <c r="DI107" s="6"/>
    </row>
    <row r="108" spans="1:251" ht="14.4">
      <c r="B108" s="7"/>
      <c r="C108" s="7"/>
      <c r="D108" s="7"/>
      <c r="E108" s="7"/>
      <c r="F108" s="7"/>
      <c r="G108" s="7"/>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5" thickBot="1">
      <c r="A109" s="11"/>
      <c r="B109" s="10" t="s">
        <v>2</v>
      </c>
      <c r="C109" s="8"/>
      <c r="D109" s="8"/>
      <c r="E109" s="8"/>
      <c r="F109" s="8"/>
      <c r="G109" s="8"/>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251" ht="14.4">
      <c r="A110" s="8"/>
      <c r="B110" s="12"/>
      <c r="C110" s="7"/>
      <c r="D110" s="7"/>
      <c r="E110" s="7"/>
      <c r="F110" s="7"/>
      <c r="G110" s="7"/>
      <c r="H110" s="7"/>
      <c r="I110" s="7"/>
      <c r="J110" s="7"/>
      <c r="K110" s="7"/>
      <c r="L110" s="13"/>
      <c r="M110" s="13"/>
      <c r="N110" s="13"/>
      <c r="O110" s="13"/>
      <c r="P110" s="7"/>
      <c r="Q110" s="7"/>
      <c r="R110" s="7"/>
      <c r="S110" s="7"/>
      <c r="T110" s="7"/>
      <c r="U110" s="7"/>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251" ht="12" customHeight="1">
      <c r="A111" s="8"/>
      <c r="B111" s="105" t="s">
        <v>143</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7"/>
    </row>
    <row r="112" spans="1:251" ht="12" customHeight="1">
      <c r="A112" s="8"/>
      <c r="B112" s="105"/>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BC112" s="16"/>
    </row>
    <row r="113" spans="1:113" ht="12" customHeight="1">
      <c r="A113" s="8"/>
      <c r="B113" s="105"/>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7"/>
    </row>
    <row r="114" spans="1:113" ht="12" customHeight="1">
      <c r="A114" s="8"/>
      <c r="B114" s="105"/>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7"/>
    </row>
    <row r="115" spans="1:113" ht="12" customHeight="1">
      <c r="A115" s="8"/>
      <c r="B115" s="105"/>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7"/>
    </row>
    <row r="116" spans="1:113" ht="15" thickBot="1">
      <c r="A116" s="17"/>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20"/>
    </row>
    <row r="117" spans="1:113">
      <c r="B117" s="21"/>
    </row>
    <row r="118" spans="1:113" ht="15" thickBot="1">
      <c r="A118" s="11"/>
      <c r="B118" s="10" t="s">
        <v>3</v>
      </c>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4.4">
      <c r="A119" s="8"/>
      <c r="B119" s="12"/>
      <c r="C119" s="7"/>
      <c r="D119" s="7"/>
      <c r="E119" s="7"/>
      <c r="F119" s="7"/>
      <c r="G119" s="7"/>
      <c r="H119" s="7"/>
      <c r="I119" s="7"/>
      <c r="J119" s="7"/>
      <c r="K119" s="7"/>
      <c r="L119" s="13"/>
      <c r="M119" s="13"/>
      <c r="N119" s="13"/>
      <c r="O119" s="13"/>
      <c r="P119" s="7"/>
      <c r="Q119" s="7"/>
      <c r="R119" s="7"/>
      <c r="S119" s="7"/>
      <c r="T119" s="7"/>
      <c r="U119" s="7"/>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113" ht="12" customHeight="1">
      <c r="A120" s="8"/>
      <c r="B120" s="105" t="s">
        <v>142</v>
      </c>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7"/>
    </row>
    <row r="121" spans="1:113" ht="12" customHeight="1">
      <c r="A121" s="8"/>
      <c r="B121" s="105"/>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7"/>
      <c r="BC121" s="16"/>
    </row>
    <row r="122" spans="1:113" ht="12" customHeight="1">
      <c r="A122" s="8"/>
      <c r="B122" s="105"/>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7"/>
    </row>
    <row r="123" spans="1:113" ht="12" customHeight="1">
      <c r="A123" s="8"/>
      <c r="B123" s="105"/>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row>
    <row r="124" spans="1:113" ht="12" customHeight="1">
      <c r="A124" s="8"/>
      <c r="B124" s="105"/>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7"/>
    </row>
    <row r="125" spans="1:113" ht="1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4.4">
      <c r="B127" s="10" t="s">
        <v>4</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113" ht="15" thickBot="1">
      <c r="B128" s="8"/>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22" t="s">
        <v>5</v>
      </c>
    </row>
    <row r="129" spans="1:251" s="16" customFormat="1" ht="13.5" customHeight="1">
      <c r="A129" s="8"/>
      <c r="B129" s="108" t="s">
        <v>6</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10"/>
      <c r="AA129" s="114" t="s">
        <v>12</v>
      </c>
      <c r="AB129" s="109"/>
      <c r="AC129" s="109"/>
      <c r="AD129" s="109"/>
      <c r="AE129" s="109"/>
      <c r="AF129" s="109"/>
      <c r="AG129" s="109"/>
      <c r="AH129" s="109"/>
      <c r="AI129" s="110"/>
      <c r="AJ129" s="114" t="s">
        <v>13</v>
      </c>
      <c r="AK129" s="109"/>
      <c r="AL129" s="109"/>
      <c r="AM129" s="109"/>
      <c r="AN129" s="109"/>
      <c r="AO129" s="109"/>
      <c r="AP129" s="109"/>
      <c r="AQ129" s="109"/>
      <c r="AR129" s="110"/>
      <c r="AS129" s="114" t="s">
        <v>7</v>
      </c>
      <c r="AT129" s="109"/>
      <c r="AU129" s="109"/>
      <c r="AV129" s="109"/>
      <c r="AW129" s="109"/>
      <c r="AX129" s="116"/>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c r="A130" s="8"/>
      <c r="B130" s="111"/>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3"/>
      <c r="AA130" s="115"/>
      <c r="AB130" s="112"/>
      <c r="AC130" s="112"/>
      <c r="AD130" s="112"/>
      <c r="AE130" s="112"/>
      <c r="AF130" s="112"/>
      <c r="AG130" s="112"/>
      <c r="AH130" s="112"/>
      <c r="AI130" s="113"/>
      <c r="AJ130" s="115"/>
      <c r="AK130" s="112"/>
      <c r="AL130" s="112"/>
      <c r="AM130" s="112"/>
      <c r="AN130" s="112"/>
      <c r="AO130" s="112"/>
      <c r="AP130" s="112"/>
      <c r="AQ130" s="112"/>
      <c r="AR130" s="113"/>
      <c r="AS130" s="115"/>
      <c r="AT130" s="112"/>
      <c r="AU130" s="112"/>
      <c r="AV130" s="112"/>
      <c r="AW130" s="112"/>
      <c r="AX130" s="117"/>
      <c r="AY130" s="2"/>
      <c r="AZ130" s="2"/>
      <c r="BA130" s="2"/>
      <c r="BB130" s="23"/>
      <c r="BC130" s="24"/>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89" t="s">
        <v>140</v>
      </c>
      <c r="D131" s="90"/>
      <c r="E131" s="90"/>
      <c r="F131" s="90"/>
      <c r="G131" s="90"/>
      <c r="H131" s="90"/>
      <c r="I131" s="90"/>
      <c r="J131" s="90"/>
      <c r="K131" s="90"/>
      <c r="L131" s="90"/>
      <c r="M131" s="90"/>
      <c r="N131" s="90"/>
      <c r="O131" s="90"/>
      <c r="P131" s="90"/>
      <c r="Q131" s="90"/>
      <c r="R131" s="90"/>
      <c r="S131" s="90"/>
      <c r="T131" s="90"/>
      <c r="U131" s="90"/>
      <c r="V131" s="90"/>
      <c r="W131" s="90"/>
      <c r="X131" s="90"/>
      <c r="Y131" s="90"/>
      <c r="Z131" s="91"/>
      <c r="AA131" s="92">
        <v>0</v>
      </c>
      <c r="AB131" s="93"/>
      <c r="AC131" s="93"/>
      <c r="AD131" s="93"/>
      <c r="AE131" s="93"/>
      <c r="AF131" s="93"/>
      <c r="AG131" s="93"/>
      <c r="AH131" s="93"/>
      <c r="AI131" s="94"/>
      <c r="AJ131" s="92">
        <v>37918</v>
      </c>
      <c r="AK131" s="93"/>
      <c r="AL131" s="93"/>
      <c r="AM131" s="93"/>
      <c r="AN131" s="93"/>
      <c r="AO131" s="93"/>
      <c r="AP131" s="93"/>
      <c r="AQ131" s="93"/>
      <c r="AR131" s="94"/>
      <c r="AS131" s="95"/>
      <c r="AT131" s="96"/>
      <c r="AU131" s="96"/>
      <c r="AV131" s="96"/>
      <c r="AW131" s="96"/>
      <c r="AX131" s="97"/>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89" t="s">
        <v>141</v>
      </c>
      <c r="D132" s="90"/>
      <c r="E132" s="90"/>
      <c r="F132" s="90"/>
      <c r="G132" s="90"/>
      <c r="H132" s="90"/>
      <c r="I132" s="90"/>
      <c r="J132" s="90"/>
      <c r="K132" s="90"/>
      <c r="L132" s="90"/>
      <c r="M132" s="90"/>
      <c r="N132" s="90"/>
      <c r="O132" s="90"/>
      <c r="P132" s="90"/>
      <c r="Q132" s="90"/>
      <c r="R132" s="90"/>
      <c r="S132" s="90"/>
      <c r="T132" s="90"/>
      <c r="U132" s="90"/>
      <c r="V132" s="90"/>
      <c r="W132" s="90"/>
      <c r="X132" s="90"/>
      <c r="Y132" s="90"/>
      <c r="Z132" s="91"/>
      <c r="AA132" s="92">
        <v>0</v>
      </c>
      <c r="AB132" s="93"/>
      <c r="AC132" s="93"/>
      <c r="AD132" s="93"/>
      <c r="AE132" s="93"/>
      <c r="AF132" s="93"/>
      <c r="AG132" s="93"/>
      <c r="AH132" s="93"/>
      <c r="AI132" s="94"/>
      <c r="AJ132" s="92">
        <v>6326</v>
      </c>
      <c r="AK132" s="93"/>
      <c r="AL132" s="93"/>
      <c r="AM132" s="93"/>
      <c r="AN132" s="93"/>
      <c r="AO132" s="93"/>
      <c r="AP132" s="93"/>
      <c r="AQ132" s="93"/>
      <c r="AR132" s="94"/>
      <c r="AS132" s="95"/>
      <c r="AT132" s="96"/>
      <c r="AU132" s="96"/>
      <c r="AV132" s="96"/>
      <c r="AW132" s="96"/>
      <c r="AX132" s="97"/>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thickBot="1">
      <c r="A133" s="17"/>
      <c r="B133" s="118" t="s">
        <v>16</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20"/>
      <c r="AA133" s="121">
        <f>SUM($AA$131:$AA$132)</f>
        <v>0</v>
      </c>
      <c r="AB133" s="122"/>
      <c r="AC133" s="122"/>
      <c r="AD133" s="122"/>
      <c r="AE133" s="122"/>
      <c r="AF133" s="122"/>
      <c r="AG133" s="122"/>
      <c r="AH133" s="122"/>
      <c r="AI133" s="123"/>
      <c r="AJ133" s="121">
        <f>SUM($AJ$131:$AJ$132)</f>
        <v>44244</v>
      </c>
      <c r="AK133" s="122"/>
      <c r="AL133" s="122"/>
      <c r="AM133" s="122"/>
      <c r="AN133" s="122"/>
      <c r="AO133" s="122"/>
      <c r="AP133" s="122"/>
      <c r="AQ133" s="122"/>
      <c r="AR133" s="123"/>
      <c r="AS133" s="124"/>
      <c r="AT133" s="125"/>
      <c r="AU133" s="125"/>
      <c r="AV133" s="125"/>
      <c r="AW133" s="125"/>
      <c r="AX133" s="126"/>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5" spans="1:251" ht="19.2">
      <c r="A135" s="1" t="s">
        <v>0</v>
      </c>
      <c r="AW135" s="3"/>
      <c r="AX135" s="4"/>
      <c r="AY135" s="3"/>
    </row>
    <row r="137" spans="1:251" ht="18">
      <c r="B137" s="98" t="s">
        <v>8</v>
      </c>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row>
    <row r="138" spans="1:251">
      <c r="Z138" s="5"/>
      <c r="AD138" s="5"/>
      <c r="AE138" s="5"/>
      <c r="AF138" s="5"/>
      <c r="AG138" s="5"/>
      <c r="AH138" s="5"/>
      <c r="AI138" s="5"/>
      <c r="AO138" s="5"/>
    </row>
    <row r="139" spans="1:251" ht="13.8" thickBot="1">
      <c r="Z139" s="5"/>
      <c r="AD139" s="5"/>
      <c r="AE139" s="5"/>
      <c r="AF139" s="5"/>
      <c r="AG139" s="5"/>
      <c r="AH139" s="5"/>
      <c r="AI139" s="5"/>
      <c r="AO139" s="5"/>
      <c r="DI139" s="6"/>
    </row>
    <row r="140" spans="1:251" ht="24.75" customHeight="1" thickBot="1">
      <c r="B140" s="100" t="s">
        <v>1</v>
      </c>
      <c r="C140" s="101"/>
      <c r="D140" s="101"/>
      <c r="E140" s="101"/>
      <c r="F140" s="101"/>
      <c r="G140" s="101"/>
      <c r="H140" s="102" t="s">
        <v>27</v>
      </c>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4"/>
      <c r="DI140" s="6"/>
    </row>
    <row r="141" spans="1:251" ht="14.4">
      <c r="B141" s="7"/>
      <c r="C141" s="7"/>
      <c r="D141" s="7"/>
      <c r="E141" s="7"/>
      <c r="F141" s="7"/>
      <c r="G141" s="7"/>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5" thickBot="1">
      <c r="A142" s="11"/>
      <c r="B142" s="10" t="s">
        <v>2</v>
      </c>
      <c r="C142" s="8"/>
      <c r="D142" s="8"/>
      <c r="E142" s="8"/>
      <c r="F142" s="8"/>
      <c r="G142" s="8"/>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4.4">
      <c r="A143" s="8"/>
      <c r="B143" s="12"/>
      <c r="C143" s="7"/>
      <c r="D143" s="7"/>
      <c r="E143" s="7"/>
      <c r="F143" s="7"/>
      <c r="G143" s="7"/>
      <c r="H143" s="7"/>
      <c r="I143" s="7"/>
      <c r="J143" s="7"/>
      <c r="K143" s="7"/>
      <c r="L143" s="13"/>
      <c r="M143" s="13"/>
      <c r="N143" s="13"/>
      <c r="O143" s="13"/>
      <c r="P143" s="7"/>
      <c r="Q143" s="7"/>
      <c r="R143" s="7"/>
      <c r="S143" s="7"/>
      <c r="T143" s="7"/>
      <c r="U143" s="7"/>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251" ht="12" customHeight="1">
      <c r="A144" s="8"/>
      <c r="B144" s="105" t="s">
        <v>28</v>
      </c>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113" ht="12" customHeight="1">
      <c r="A145" s="8"/>
      <c r="B145" s="105"/>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BC145" s="16"/>
    </row>
    <row r="146" spans="1:113" ht="12" customHeight="1">
      <c r="A146" s="8"/>
      <c r="B146" s="105"/>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113" ht="12" customHeight="1">
      <c r="A147" s="8"/>
      <c r="B147" s="105"/>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7"/>
    </row>
    <row r="148" spans="1:113" ht="12" customHeight="1">
      <c r="A148" s="8"/>
      <c r="B148" s="105"/>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7"/>
    </row>
    <row r="149" spans="1:113"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113">
      <c r="B150" s="21"/>
    </row>
    <row r="151" spans="1:113" ht="15" thickBot="1">
      <c r="A151" s="11"/>
      <c r="B151" s="10" t="s">
        <v>3</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4">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05" t="s">
        <v>29</v>
      </c>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113" ht="12" customHeight="1">
      <c r="A154" s="8"/>
      <c r="B154" s="105"/>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7"/>
    </row>
    <row r="155" spans="1:113" ht="12" customHeight="1">
      <c r="A155" s="8"/>
      <c r="B155" s="105"/>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7"/>
    </row>
    <row r="156" spans="1:113" ht="12" customHeight="1">
      <c r="A156" s="8"/>
      <c r="B156" s="105"/>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BC156" s="16"/>
    </row>
    <row r="157" spans="1:113" ht="12" customHeight="1">
      <c r="A157" s="8"/>
      <c r="B157" s="105"/>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113" ht="12" customHeight="1">
      <c r="A158" s="8"/>
      <c r="B158" s="105"/>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113" ht="12" customHeight="1">
      <c r="A159" s="8"/>
      <c r="B159" s="105"/>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113" ht="15" thickBot="1">
      <c r="A160" s="17"/>
      <c r="B160" s="18"/>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251">
      <c r="B161" s="21"/>
    </row>
    <row r="162" spans="1:251" ht="14.4">
      <c r="B162" s="10" t="s">
        <v>4</v>
      </c>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spans="1:251" ht="15" thickBot="1">
      <c r="B163" s="8"/>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22" t="s">
        <v>5</v>
      </c>
    </row>
    <row r="164" spans="1:251" s="16" customFormat="1" ht="13.5" customHeight="1">
      <c r="A164" s="8"/>
      <c r="B164" s="108" t="s">
        <v>6</v>
      </c>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10"/>
      <c r="AA164" s="114" t="s">
        <v>12</v>
      </c>
      <c r="AB164" s="109"/>
      <c r="AC164" s="109"/>
      <c r="AD164" s="109"/>
      <c r="AE164" s="109"/>
      <c r="AF164" s="109"/>
      <c r="AG164" s="109"/>
      <c r="AH164" s="109"/>
      <c r="AI164" s="110"/>
      <c r="AJ164" s="114" t="s">
        <v>13</v>
      </c>
      <c r="AK164" s="109"/>
      <c r="AL164" s="109"/>
      <c r="AM164" s="109"/>
      <c r="AN164" s="109"/>
      <c r="AO164" s="109"/>
      <c r="AP164" s="109"/>
      <c r="AQ164" s="109"/>
      <c r="AR164" s="110"/>
      <c r="AS164" s="114" t="s">
        <v>7</v>
      </c>
      <c r="AT164" s="109"/>
      <c r="AU164" s="109"/>
      <c r="AV164" s="109"/>
      <c r="AW164" s="109"/>
      <c r="AX164" s="116"/>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c r="A165" s="8"/>
      <c r="B165" s="111"/>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3"/>
      <c r="AA165" s="115"/>
      <c r="AB165" s="112"/>
      <c r="AC165" s="112"/>
      <c r="AD165" s="112"/>
      <c r="AE165" s="112"/>
      <c r="AF165" s="112"/>
      <c r="AG165" s="112"/>
      <c r="AH165" s="112"/>
      <c r="AI165" s="113"/>
      <c r="AJ165" s="115"/>
      <c r="AK165" s="112"/>
      <c r="AL165" s="112"/>
      <c r="AM165" s="112"/>
      <c r="AN165" s="112"/>
      <c r="AO165" s="112"/>
      <c r="AP165" s="112"/>
      <c r="AQ165" s="112"/>
      <c r="AR165" s="113"/>
      <c r="AS165" s="115"/>
      <c r="AT165" s="112"/>
      <c r="AU165" s="112"/>
      <c r="AV165" s="112"/>
      <c r="AW165" s="112"/>
      <c r="AX165" s="117"/>
      <c r="AY165" s="2"/>
      <c r="AZ165" s="2"/>
      <c r="BA165" s="2"/>
      <c r="BB165" s="23"/>
      <c r="BC165" s="24"/>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c r="A166" s="8"/>
      <c r="B166" s="25"/>
      <c r="C166" s="89" t="s">
        <v>31</v>
      </c>
      <c r="D166" s="90"/>
      <c r="E166" s="90"/>
      <c r="F166" s="90"/>
      <c r="G166" s="90"/>
      <c r="H166" s="90"/>
      <c r="I166" s="90"/>
      <c r="J166" s="90"/>
      <c r="K166" s="90"/>
      <c r="L166" s="90"/>
      <c r="M166" s="90"/>
      <c r="N166" s="90"/>
      <c r="O166" s="90"/>
      <c r="P166" s="90"/>
      <c r="Q166" s="90"/>
      <c r="R166" s="90"/>
      <c r="S166" s="90"/>
      <c r="T166" s="90"/>
      <c r="U166" s="90"/>
      <c r="V166" s="90"/>
      <c r="W166" s="90"/>
      <c r="X166" s="90"/>
      <c r="Y166" s="90"/>
      <c r="Z166" s="91"/>
      <c r="AA166" s="92">
        <v>11205</v>
      </c>
      <c r="AB166" s="93"/>
      <c r="AC166" s="93"/>
      <c r="AD166" s="93"/>
      <c r="AE166" s="93"/>
      <c r="AF166" s="93"/>
      <c r="AG166" s="93"/>
      <c r="AH166" s="93"/>
      <c r="AI166" s="94"/>
      <c r="AJ166" s="92">
        <v>11196</v>
      </c>
      <c r="AK166" s="93"/>
      <c r="AL166" s="93"/>
      <c r="AM166" s="93"/>
      <c r="AN166" s="93"/>
      <c r="AO166" s="93"/>
      <c r="AP166" s="93"/>
      <c r="AQ166" s="93"/>
      <c r="AR166" s="94"/>
      <c r="AS166" s="95"/>
      <c r="AT166" s="96"/>
      <c r="AU166" s="96"/>
      <c r="AV166" s="96"/>
      <c r="AW166" s="96"/>
      <c r="AX166" s="97"/>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8.75" customHeight="1">
      <c r="A167" s="8"/>
      <c r="B167" s="25"/>
      <c r="C167" s="89" t="s">
        <v>30</v>
      </c>
      <c r="D167" s="90"/>
      <c r="E167" s="90"/>
      <c r="F167" s="90"/>
      <c r="G167" s="90"/>
      <c r="H167" s="90"/>
      <c r="I167" s="90"/>
      <c r="J167" s="90"/>
      <c r="K167" s="90"/>
      <c r="L167" s="90"/>
      <c r="M167" s="90"/>
      <c r="N167" s="90"/>
      <c r="O167" s="90"/>
      <c r="P167" s="90"/>
      <c r="Q167" s="90"/>
      <c r="R167" s="90"/>
      <c r="S167" s="90"/>
      <c r="T167" s="90"/>
      <c r="U167" s="90"/>
      <c r="V167" s="90"/>
      <c r="W167" s="90"/>
      <c r="X167" s="90"/>
      <c r="Y167" s="90"/>
      <c r="Z167" s="91"/>
      <c r="AA167" s="92">
        <v>6591</v>
      </c>
      <c r="AB167" s="93"/>
      <c r="AC167" s="93"/>
      <c r="AD167" s="93"/>
      <c r="AE167" s="93"/>
      <c r="AF167" s="93"/>
      <c r="AG167" s="93"/>
      <c r="AH167" s="93"/>
      <c r="AI167" s="94"/>
      <c r="AJ167" s="92">
        <v>945689</v>
      </c>
      <c r="AK167" s="93"/>
      <c r="AL167" s="93"/>
      <c r="AM167" s="93"/>
      <c r="AN167" s="93"/>
      <c r="AO167" s="93"/>
      <c r="AP167" s="93"/>
      <c r="AQ167" s="93"/>
      <c r="AR167" s="94"/>
      <c r="AS167" s="95"/>
      <c r="AT167" s="96"/>
      <c r="AU167" s="96"/>
      <c r="AV167" s="96"/>
      <c r="AW167" s="96"/>
      <c r="AX167" s="97"/>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s="16" customFormat="1" ht="18.75" customHeight="1" thickBot="1">
      <c r="A168" s="17"/>
      <c r="B168" s="118" t="s">
        <v>16</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20"/>
      <c r="AA168" s="121">
        <f>SUM($AA$166:$AI$167)</f>
        <v>17796</v>
      </c>
      <c r="AB168" s="122"/>
      <c r="AC168" s="122"/>
      <c r="AD168" s="122"/>
      <c r="AE168" s="122"/>
      <c r="AF168" s="122"/>
      <c r="AG168" s="122"/>
      <c r="AH168" s="122"/>
      <c r="AI168" s="123"/>
      <c r="AJ168" s="121">
        <f>SUM($AJ$166:$AR$167)</f>
        <v>956885</v>
      </c>
      <c r="AK168" s="122"/>
      <c r="AL168" s="122"/>
      <c r="AM168" s="122"/>
      <c r="AN168" s="122"/>
      <c r="AO168" s="122"/>
      <c r="AP168" s="122"/>
      <c r="AQ168" s="122"/>
      <c r="AR168" s="123"/>
      <c r="AS168" s="124"/>
      <c r="AT168" s="125"/>
      <c r="AU168" s="125"/>
      <c r="AV168" s="125"/>
      <c r="AW168" s="125"/>
      <c r="AX168" s="126"/>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70" spans="1:251" ht="19.2">
      <c r="A170" s="1" t="s">
        <v>0</v>
      </c>
      <c r="AW170" s="3"/>
      <c r="AX170" s="4"/>
      <c r="AY170" s="3"/>
    </row>
    <row r="172" spans="1:251" ht="18">
      <c r="B172" s="98" t="s">
        <v>8</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row>
    <row r="173" spans="1:251">
      <c r="Z173" s="5"/>
      <c r="AD173" s="5"/>
      <c r="AE173" s="5"/>
      <c r="AF173" s="5"/>
      <c r="AG173" s="5"/>
      <c r="AH173" s="5"/>
      <c r="AI173" s="5"/>
      <c r="AO173" s="5"/>
    </row>
    <row r="174" spans="1:251" ht="13.8" thickBot="1">
      <c r="Z174" s="5"/>
      <c r="AD174" s="5"/>
      <c r="AE174" s="5"/>
      <c r="AF174" s="5"/>
      <c r="AG174" s="5"/>
      <c r="AH174" s="5"/>
      <c r="AI174" s="5"/>
      <c r="AO174" s="5"/>
      <c r="DI174" s="6"/>
    </row>
    <row r="175" spans="1:251" ht="24.75" customHeight="1" thickBot="1">
      <c r="B175" s="100" t="s">
        <v>1</v>
      </c>
      <c r="C175" s="101"/>
      <c r="D175" s="101"/>
      <c r="E175" s="101"/>
      <c r="F175" s="101"/>
      <c r="G175" s="101"/>
      <c r="H175" s="102" t="s">
        <v>32</v>
      </c>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4"/>
      <c r="DI175" s="6"/>
    </row>
    <row r="176" spans="1:251" ht="14.4">
      <c r="B176" s="7"/>
      <c r="C176" s="7"/>
      <c r="D176" s="7"/>
      <c r="E176" s="7"/>
      <c r="F176" s="7"/>
      <c r="G176" s="7"/>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DI176" s="6"/>
    </row>
    <row r="177" spans="1:113" ht="15" thickBot="1">
      <c r="A177" s="11"/>
      <c r="B177" s="10" t="s">
        <v>2</v>
      </c>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DI177" s="6"/>
    </row>
    <row r="178" spans="1:113" ht="14.4">
      <c r="A178" s="8"/>
      <c r="B178" s="12"/>
      <c r="C178" s="7"/>
      <c r="D178" s="7"/>
      <c r="E178" s="7"/>
      <c r="F178" s="7"/>
      <c r="G178" s="7"/>
      <c r="H178" s="7"/>
      <c r="I178" s="7"/>
      <c r="J178" s="7"/>
      <c r="K178" s="7"/>
      <c r="L178" s="13"/>
      <c r="M178" s="13"/>
      <c r="N178" s="13"/>
      <c r="O178" s="13"/>
      <c r="P178" s="7"/>
      <c r="Q178" s="7"/>
      <c r="R178" s="7"/>
      <c r="S178" s="7"/>
      <c r="T178" s="7"/>
      <c r="U178" s="7"/>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5"/>
    </row>
    <row r="179" spans="1:113" ht="12" customHeight="1">
      <c r="A179" s="8"/>
      <c r="B179" s="105" t="s">
        <v>33</v>
      </c>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113" ht="12" customHeight="1">
      <c r="A180" s="8"/>
      <c r="B180" s="105"/>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7"/>
      <c r="BC180" s="16"/>
    </row>
    <row r="181" spans="1:113" ht="12" customHeight="1">
      <c r="A181" s="8"/>
      <c r="B181" s="105"/>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7"/>
    </row>
    <row r="182" spans="1:113" ht="12" customHeight="1">
      <c r="A182" s="8"/>
      <c r="B182" s="105"/>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7"/>
    </row>
    <row r="183" spans="1:113" ht="12" customHeight="1">
      <c r="A183" s="8"/>
      <c r="B183" s="105"/>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row>
    <row r="184" spans="1:113" ht="15" thickBot="1">
      <c r="A184" s="17"/>
      <c r="B184" s="18"/>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113">
      <c r="B185" s="21"/>
    </row>
    <row r="186" spans="1:113" ht="15" thickBot="1">
      <c r="A186" s="11"/>
      <c r="B186" s="10" t="s">
        <v>3</v>
      </c>
      <c r="C186" s="8"/>
      <c r="D186" s="8"/>
      <c r="E186" s="8"/>
      <c r="F186" s="8"/>
      <c r="G186" s="8"/>
      <c r="H186" s="8"/>
      <c r="I186" s="8"/>
      <c r="J186" s="8"/>
      <c r="K186" s="8"/>
      <c r="L186" s="9"/>
      <c r="M186" s="9"/>
      <c r="N186" s="9"/>
      <c r="O186" s="9"/>
      <c r="P186" s="8"/>
      <c r="Q186" s="8"/>
      <c r="R186" s="8"/>
      <c r="S186" s="8"/>
      <c r="T186" s="8"/>
      <c r="U186" s="8"/>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DI186" s="6"/>
    </row>
    <row r="187" spans="1:113" ht="14.4">
      <c r="A187" s="8"/>
      <c r="B187" s="12"/>
      <c r="C187" s="7"/>
      <c r="D187" s="7"/>
      <c r="E187" s="7"/>
      <c r="F187" s="7"/>
      <c r="G187" s="7"/>
      <c r="H187" s="7"/>
      <c r="I187" s="7"/>
      <c r="J187" s="7"/>
      <c r="K187" s="7"/>
      <c r="L187" s="13"/>
      <c r="M187" s="13"/>
      <c r="N187" s="13"/>
      <c r="O187" s="13"/>
      <c r="P187" s="7"/>
      <c r="Q187" s="7"/>
      <c r="R187" s="7"/>
      <c r="S187" s="7"/>
      <c r="T187" s="7"/>
      <c r="U187" s="7"/>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5"/>
    </row>
    <row r="188" spans="1:113" ht="12" customHeight="1">
      <c r="A188" s="8"/>
      <c r="B188" s="105" t="s">
        <v>34</v>
      </c>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113" ht="12" customHeight="1">
      <c r="A189" s="8"/>
      <c r="B189" s="105"/>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113" ht="12" customHeight="1">
      <c r="A190" s="8"/>
      <c r="B190" s="105"/>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113" ht="12" customHeight="1">
      <c r="A191" s="8"/>
      <c r="B191" s="105"/>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row>
    <row r="192" spans="1:113" ht="12" customHeight="1">
      <c r="A192" s="8"/>
      <c r="B192" s="105"/>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7"/>
      <c r="BC192" s="16"/>
    </row>
    <row r="193" spans="1:251" ht="12" customHeight="1">
      <c r="A193" s="8"/>
      <c r="B193" s="105"/>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7"/>
    </row>
    <row r="194" spans="1:251" ht="12" customHeight="1">
      <c r="A194" s="8"/>
      <c r="B194" s="105"/>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7"/>
    </row>
    <row r="195" spans="1:251" ht="12" customHeight="1">
      <c r="A195" s="8"/>
      <c r="B195" s="105"/>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251" ht="15" thickBot="1">
      <c r="A196" s="17"/>
      <c r="B196" s="18"/>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251">
      <c r="B197" s="21"/>
    </row>
    <row r="198" spans="1:251" ht="14.4">
      <c r="B198" s="10" t="s">
        <v>4</v>
      </c>
      <c r="C198" s="8"/>
      <c r="D198" s="8"/>
      <c r="E198" s="8"/>
      <c r="F198" s="8"/>
      <c r="G198" s="8"/>
      <c r="H198" s="8"/>
      <c r="I198" s="8"/>
      <c r="J198" s="8"/>
      <c r="K198" s="8"/>
      <c r="L198" s="9"/>
      <c r="M198" s="9"/>
      <c r="N198" s="9"/>
      <c r="O198" s="9"/>
      <c r="P198" s="8"/>
      <c r="Q198" s="8"/>
      <c r="R198" s="8"/>
      <c r="S198" s="8"/>
      <c r="T198" s="8"/>
      <c r="U198" s="8"/>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251" ht="15" thickBot="1">
      <c r="B199" s="8"/>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22" t="s">
        <v>5</v>
      </c>
    </row>
    <row r="200" spans="1:251" s="16" customFormat="1" ht="13.5" customHeight="1">
      <c r="A200" s="8"/>
      <c r="B200" s="108" t="s">
        <v>6</v>
      </c>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10"/>
      <c r="AA200" s="114" t="s">
        <v>12</v>
      </c>
      <c r="AB200" s="109"/>
      <c r="AC200" s="109"/>
      <c r="AD200" s="109"/>
      <c r="AE200" s="109"/>
      <c r="AF200" s="109"/>
      <c r="AG200" s="109"/>
      <c r="AH200" s="109"/>
      <c r="AI200" s="110"/>
      <c r="AJ200" s="114" t="s">
        <v>13</v>
      </c>
      <c r="AK200" s="109"/>
      <c r="AL200" s="109"/>
      <c r="AM200" s="109"/>
      <c r="AN200" s="109"/>
      <c r="AO200" s="109"/>
      <c r="AP200" s="109"/>
      <c r="AQ200" s="109"/>
      <c r="AR200" s="110"/>
      <c r="AS200" s="114" t="s">
        <v>7</v>
      </c>
      <c r="AT200" s="109"/>
      <c r="AU200" s="109"/>
      <c r="AV200" s="109"/>
      <c r="AW200" s="109"/>
      <c r="AX200" s="116"/>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c r="A201" s="8"/>
      <c r="B201" s="111"/>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3"/>
      <c r="AA201" s="115"/>
      <c r="AB201" s="112"/>
      <c r="AC201" s="112"/>
      <c r="AD201" s="112"/>
      <c r="AE201" s="112"/>
      <c r="AF201" s="112"/>
      <c r="AG201" s="112"/>
      <c r="AH201" s="112"/>
      <c r="AI201" s="113"/>
      <c r="AJ201" s="115"/>
      <c r="AK201" s="112"/>
      <c r="AL201" s="112"/>
      <c r="AM201" s="112"/>
      <c r="AN201" s="112"/>
      <c r="AO201" s="112"/>
      <c r="AP201" s="112"/>
      <c r="AQ201" s="112"/>
      <c r="AR201" s="113"/>
      <c r="AS201" s="115"/>
      <c r="AT201" s="112"/>
      <c r="AU201" s="112"/>
      <c r="AV201" s="112"/>
      <c r="AW201" s="112"/>
      <c r="AX201" s="117"/>
      <c r="AY201" s="2"/>
      <c r="AZ201" s="2"/>
      <c r="BA201" s="2"/>
      <c r="BB201" s="23"/>
      <c r="BC201" s="24"/>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ht="18.75" customHeight="1">
      <c r="A202" s="8"/>
      <c r="B202" s="25"/>
      <c r="C202" s="89" t="s">
        <v>38</v>
      </c>
      <c r="D202" s="90"/>
      <c r="E202" s="90"/>
      <c r="F202" s="90"/>
      <c r="G202" s="90"/>
      <c r="H202" s="90"/>
      <c r="I202" s="90"/>
      <c r="J202" s="90"/>
      <c r="K202" s="90"/>
      <c r="L202" s="90"/>
      <c r="M202" s="90"/>
      <c r="N202" s="90"/>
      <c r="O202" s="90"/>
      <c r="P202" s="90"/>
      <c r="Q202" s="90"/>
      <c r="R202" s="90"/>
      <c r="S202" s="90"/>
      <c r="T202" s="90"/>
      <c r="U202" s="90"/>
      <c r="V202" s="90"/>
      <c r="W202" s="90"/>
      <c r="X202" s="90"/>
      <c r="Y202" s="90"/>
      <c r="Z202" s="91"/>
      <c r="AA202" s="92">
        <v>31</v>
      </c>
      <c r="AB202" s="93"/>
      <c r="AC202" s="93"/>
      <c r="AD202" s="93"/>
      <c r="AE202" s="93"/>
      <c r="AF202" s="93"/>
      <c r="AG202" s="93"/>
      <c r="AH202" s="93"/>
      <c r="AI202" s="94"/>
      <c r="AJ202" s="92">
        <v>29</v>
      </c>
      <c r="AK202" s="93"/>
      <c r="AL202" s="93"/>
      <c r="AM202" s="93"/>
      <c r="AN202" s="93"/>
      <c r="AO202" s="93"/>
      <c r="AP202" s="93"/>
      <c r="AQ202" s="93"/>
      <c r="AR202" s="94"/>
      <c r="AS202" s="95"/>
      <c r="AT202" s="96"/>
      <c r="AU202" s="96"/>
      <c r="AV202" s="96"/>
      <c r="AW202" s="96"/>
      <c r="AX202" s="97"/>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c r="A203" s="8"/>
      <c r="B203" s="25"/>
      <c r="C203" s="89" t="s">
        <v>135</v>
      </c>
      <c r="D203" s="90"/>
      <c r="E203" s="90"/>
      <c r="F203" s="90"/>
      <c r="G203" s="90"/>
      <c r="H203" s="90"/>
      <c r="I203" s="90"/>
      <c r="J203" s="90"/>
      <c r="K203" s="90"/>
      <c r="L203" s="90"/>
      <c r="M203" s="90"/>
      <c r="N203" s="90"/>
      <c r="O203" s="90"/>
      <c r="P203" s="90"/>
      <c r="Q203" s="90"/>
      <c r="R203" s="90"/>
      <c r="S203" s="90"/>
      <c r="T203" s="90"/>
      <c r="U203" s="90"/>
      <c r="V203" s="90"/>
      <c r="W203" s="90"/>
      <c r="X203" s="90"/>
      <c r="Y203" s="90"/>
      <c r="Z203" s="91"/>
      <c r="AA203" s="92">
        <v>51042</v>
      </c>
      <c r="AB203" s="93"/>
      <c r="AC203" s="93"/>
      <c r="AD203" s="93"/>
      <c r="AE203" s="93"/>
      <c r="AF203" s="93"/>
      <c r="AG203" s="93"/>
      <c r="AH203" s="93"/>
      <c r="AI203" s="94"/>
      <c r="AJ203" s="92">
        <v>51042</v>
      </c>
      <c r="AK203" s="93"/>
      <c r="AL203" s="93"/>
      <c r="AM203" s="93"/>
      <c r="AN203" s="93"/>
      <c r="AO203" s="93"/>
      <c r="AP203" s="93"/>
      <c r="AQ203" s="93"/>
      <c r="AR203" s="94"/>
      <c r="AS203" s="95"/>
      <c r="AT203" s="96"/>
      <c r="AU203" s="96"/>
      <c r="AV203" s="96"/>
      <c r="AW203" s="96"/>
      <c r="AX203" s="97"/>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4" spans="1:251" s="16" customFormat="1" ht="18.75" customHeight="1">
      <c r="A204" s="8"/>
      <c r="B204" s="25"/>
      <c r="C204" s="89" t="s">
        <v>37</v>
      </c>
      <c r="D204" s="90"/>
      <c r="E204" s="90"/>
      <c r="F204" s="90"/>
      <c r="G204" s="90"/>
      <c r="H204" s="90"/>
      <c r="I204" s="90"/>
      <c r="J204" s="90"/>
      <c r="K204" s="90"/>
      <c r="L204" s="90"/>
      <c r="M204" s="90"/>
      <c r="N204" s="90"/>
      <c r="O204" s="90"/>
      <c r="P204" s="90"/>
      <c r="Q204" s="90"/>
      <c r="R204" s="90"/>
      <c r="S204" s="90"/>
      <c r="T204" s="90"/>
      <c r="U204" s="90"/>
      <c r="V204" s="90"/>
      <c r="W204" s="90"/>
      <c r="X204" s="90"/>
      <c r="Y204" s="90"/>
      <c r="Z204" s="91"/>
      <c r="AA204" s="92">
        <v>117</v>
      </c>
      <c r="AB204" s="93"/>
      <c r="AC204" s="93"/>
      <c r="AD204" s="93"/>
      <c r="AE204" s="93"/>
      <c r="AF204" s="93"/>
      <c r="AG204" s="93"/>
      <c r="AH204" s="93"/>
      <c r="AI204" s="94"/>
      <c r="AJ204" s="92">
        <v>121</v>
      </c>
      <c r="AK204" s="93"/>
      <c r="AL204" s="93"/>
      <c r="AM204" s="93"/>
      <c r="AN204" s="93"/>
      <c r="AO204" s="93"/>
      <c r="AP204" s="93"/>
      <c r="AQ204" s="93"/>
      <c r="AR204" s="94"/>
      <c r="AS204" s="95"/>
      <c r="AT204" s="96"/>
      <c r="AU204" s="96"/>
      <c r="AV204" s="96"/>
      <c r="AW204" s="96"/>
      <c r="AX204" s="97"/>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5" spans="1:251" s="16" customFormat="1" ht="18.75" customHeight="1">
      <c r="A205" s="8"/>
      <c r="B205" s="25"/>
      <c r="C205" s="89" t="s">
        <v>36</v>
      </c>
      <c r="D205" s="90"/>
      <c r="E205" s="90"/>
      <c r="F205" s="90"/>
      <c r="G205" s="90"/>
      <c r="H205" s="90"/>
      <c r="I205" s="90"/>
      <c r="J205" s="90"/>
      <c r="K205" s="90"/>
      <c r="L205" s="90"/>
      <c r="M205" s="90"/>
      <c r="N205" s="90"/>
      <c r="O205" s="90"/>
      <c r="P205" s="90"/>
      <c r="Q205" s="90"/>
      <c r="R205" s="90"/>
      <c r="S205" s="90"/>
      <c r="T205" s="90"/>
      <c r="U205" s="90"/>
      <c r="V205" s="90"/>
      <c r="W205" s="90"/>
      <c r="X205" s="90"/>
      <c r="Y205" s="90"/>
      <c r="Z205" s="91"/>
      <c r="AA205" s="92">
        <v>122</v>
      </c>
      <c r="AB205" s="93"/>
      <c r="AC205" s="93"/>
      <c r="AD205" s="93"/>
      <c r="AE205" s="93"/>
      <c r="AF205" s="93"/>
      <c r="AG205" s="93"/>
      <c r="AH205" s="93"/>
      <c r="AI205" s="94"/>
      <c r="AJ205" s="92">
        <v>122</v>
      </c>
      <c r="AK205" s="93"/>
      <c r="AL205" s="93"/>
      <c r="AM205" s="93"/>
      <c r="AN205" s="93"/>
      <c r="AO205" s="93"/>
      <c r="AP205" s="93"/>
      <c r="AQ205" s="93"/>
      <c r="AR205" s="94"/>
      <c r="AS205" s="95"/>
      <c r="AT205" s="96"/>
      <c r="AU205" s="96"/>
      <c r="AV205" s="96"/>
      <c r="AW205" s="96"/>
      <c r="AX205" s="97"/>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row>
    <row r="206" spans="1:251" s="16" customFormat="1" ht="18.75" customHeight="1">
      <c r="A206" s="8"/>
      <c r="B206" s="25"/>
      <c r="C206" s="89" t="s">
        <v>35</v>
      </c>
      <c r="D206" s="90"/>
      <c r="E206" s="90"/>
      <c r="F206" s="90"/>
      <c r="G206" s="90"/>
      <c r="H206" s="90"/>
      <c r="I206" s="90"/>
      <c r="J206" s="90"/>
      <c r="K206" s="90"/>
      <c r="L206" s="90"/>
      <c r="M206" s="90"/>
      <c r="N206" s="90"/>
      <c r="O206" s="90"/>
      <c r="P206" s="90"/>
      <c r="Q206" s="90"/>
      <c r="R206" s="90"/>
      <c r="S206" s="90"/>
      <c r="T206" s="90"/>
      <c r="U206" s="90"/>
      <c r="V206" s="90"/>
      <c r="W206" s="90"/>
      <c r="X206" s="90"/>
      <c r="Y206" s="90"/>
      <c r="Z206" s="91"/>
      <c r="AA206" s="92">
        <v>412</v>
      </c>
      <c r="AB206" s="93"/>
      <c r="AC206" s="93"/>
      <c r="AD206" s="93"/>
      <c r="AE206" s="93"/>
      <c r="AF206" s="93"/>
      <c r="AG206" s="93"/>
      <c r="AH206" s="93"/>
      <c r="AI206" s="94"/>
      <c r="AJ206" s="92">
        <v>412</v>
      </c>
      <c r="AK206" s="93"/>
      <c r="AL206" s="93"/>
      <c r="AM206" s="93"/>
      <c r="AN206" s="93"/>
      <c r="AO206" s="93"/>
      <c r="AP206" s="93"/>
      <c r="AQ206" s="93"/>
      <c r="AR206" s="94"/>
      <c r="AS206" s="95"/>
      <c r="AT206" s="96"/>
      <c r="AU206" s="96"/>
      <c r="AV206" s="96"/>
      <c r="AW206" s="96"/>
      <c r="AX206" s="97"/>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row>
    <row r="207" spans="1:251" s="16" customFormat="1" ht="18.75" customHeight="1" thickBot="1">
      <c r="A207" s="17"/>
      <c r="B207" s="118" t="s">
        <v>16</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20"/>
      <c r="AA207" s="121">
        <f>SUM($AA$202:$AI$206)</f>
        <v>51724</v>
      </c>
      <c r="AB207" s="122"/>
      <c r="AC207" s="122"/>
      <c r="AD207" s="122"/>
      <c r="AE207" s="122"/>
      <c r="AF207" s="122"/>
      <c r="AG207" s="122"/>
      <c r="AH207" s="122"/>
      <c r="AI207" s="123"/>
      <c r="AJ207" s="121">
        <f>SUM($AJ$202:$AR$206)</f>
        <v>51726</v>
      </c>
      <c r="AK207" s="122"/>
      <c r="AL207" s="122"/>
      <c r="AM207" s="122"/>
      <c r="AN207" s="122"/>
      <c r="AO207" s="122"/>
      <c r="AP207" s="122"/>
      <c r="AQ207" s="122"/>
      <c r="AR207" s="123"/>
      <c r="AS207" s="124"/>
      <c r="AT207" s="125"/>
      <c r="AU207" s="125"/>
      <c r="AV207" s="125"/>
      <c r="AW207" s="125"/>
      <c r="AX207" s="126"/>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row>
    <row r="209" spans="1:113" ht="19.2">
      <c r="A209" s="1" t="s">
        <v>0</v>
      </c>
      <c r="AW209" s="3"/>
      <c r="AX209" s="4"/>
      <c r="AY209" s="3"/>
    </row>
    <row r="211" spans="1:113" ht="18">
      <c r="B211" s="98" t="s">
        <v>8</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row>
    <row r="212" spans="1:113">
      <c r="Z212" s="5"/>
      <c r="AD212" s="5"/>
      <c r="AE212" s="5"/>
      <c r="AF212" s="5"/>
      <c r="AG212" s="5"/>
      <c r="AH212" s="5"/>
      <c r="AI212" s="5"/>
      <c r="AO212" s="5"/>
    </row>
    <row r="213" spans="1:113" ht="13.8" thickBot="1">
      <c r="Z213" s="5"/>
      <c r="AD213" s="5"/>
      <c r="AE213" s="5"/>
      <c r="AF213" s="5"/>
      <c r="AG213" s="5"/>
      <c r="AH213" s="5"/>
      <c r="AI213" s="5"/>
      <c r="AO213" s="5"/>
      <c r="DI213" s="6"/>
    </row>
    <row r="214" spans="1:113" ht="24.75" customHeight="1" thickBot="1">
      <c r="B214" s="100" t="s">
        <v>1</v>
      </c>
      <c r="C214" s="101"/>
      <c r="D214" s="101"/>
      <c r="E214" s="101"/>
      <c r="F214" s="101"/>
      <c r="G214" s="101"/>
      <c r="H214" s="102" t="s">
        <v>39</v>
      </c>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4"/>
      <c r="DI214" s="6"/>
    </row>
    <row r="215" spans="1:113" ht="14.4">
      <c r="B215" s="7"/>
      <c r="C215" s="7"/>
      <c r="D215" s="7"/>
      <c r="E215" s="7"/>
      <c r="F215" s="7"/>
      <c r="G215" s="7"/>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5" thickBot="1">
      <c r="A216" s="11"/>
      <c r="B216" s="10" t="s">
        <v>2</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DI216" s="6"/>
    </row>
    <row r="217" spans="1:113" ht="14.4">
      <c r="A217" s="8"/>
      <c r="B217" s="12"/>
      <c r="C217" s="7"/>
      <c r="D217" s="7"/>
      <c r="E217" s="7"/>
      <c r="F217" s="7"/>
      <c r="G217" s="7"/>
      <c r="H217" s="7"/>
      <c r="I217" s="7"/>
      <c r="J217" s="7"/>
      <c r="K217" s="7"/>
      <c r="L217" s="13"/>
      <c r="M217" s="13"/>
      <c r="N217" s="13"/>
      <c r="O217" s="13"/>
      <c r="P217" s="7"/>
      <c r="Q217" s="7"/>
      <c r="R217" s="7"/>
      <c r="S217" s="7"/>
      <c r="T217" s="7"/>
      <c r="U217" s="7"/>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113" ht="12" customHeight="1">
      <c r="A218" s="8"/>
      <c r="B218" s="105" t="s">
        <v>40</v>
      </c>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113" ht="12" customHeight="1">
      <c r="A219" s="8"/>
      <c r="B219" s="105"/>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7"/>
      <c r="BC219" s="16"/>
    </row>
    <row r="220" spans="1:113" ht="12" customHeight="1">
      <c r="A220" s="8"/>
      <c r="B220" s="105"/>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113" ht="12" customHeight="1">
      <c r="A221" s="8"/>
      <c r="B221" s="105"/>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7"/>
    </row>
    <row r="222" spans="1:113" ht="12" customHeight="1">
      <c r="A222" s="8"/>
      <c r="B222" s="105"/>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7"/>
    </row>
    <row r="223" spans="1:113" ht="15" thickBot="1">
      <c r="A223" s="17"/>
      <c r="B223" s="18"/>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113">
      <c r="B224" s="21"/>
    </row>
    <row r="225" spans="1:251" ht="15" thickBot="1">
      <c r="A225" s="11"/>
      <c r="B225" s="10" t="s">
        <v>3</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DI225" s="6"/>
    </row>
    <row r="226" spans="1:251" ht="14.4">
      <c r="A226" s="8"/>
      <c r="B226" s="12"/>
      <c r="C226" s="7"/>
      <c r="D226" s="7"/>
      <c r="E226" s="7"/>
      <c r="F226" s="7"/>
      <c r="G226" s="7"/>
      <c r="H226" s="7"/>
      <c r="I226" s="7"/>
      <c r="J226" s="7"/>
      <c r="K226" s="7"/>
      <c r="L226" s="13"/>
      <c r="M226" s="13"/>
      <c r="N226" s="13"/>
      <c r="O226" s="13"/>
      <c r="P226" s="7"/>
      <c r="Q226" s="7"/>
      <c r="R226" s="7"/>
      <c r="S226" s="7"/>
      <c r="T226" s="7"/>
      <c r="U226" s="7"/>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251" ht="12" customHeight="1">
      <c r="A227" s="8"/>
      <c r="B227" s="105" t="s">
        <v>41</v>
      </c>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251" ht="12" customHeight="1">
      <c r="A228" s="8"/>
      <c r="B228" s="105"/>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251" ht="12" customHeight="1">
      <c r="A229" s="8"/>
      <c r="B229" s="105"/>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251" ht="12" customHeight="1">
      <c r="A230" s="8"/>
      <c r="B230" s="105"/>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251" ht="12" customHeight="1">
      <c r="A231" s="8"/>
      <c r="B231" s="105"/>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251" ht="12" customHeight="1">
      <c r="A232" s="8"/>
      <c r="B232" s="105"/>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7"/>
      <c r="BC232" s="16"/>
    </row>
    <row r="233" spans="1:251" ht="12" customHeight="1">
      <c r="A233" s="8"/>
      <c r="B233" s="105"/>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7"/>
    </row>
    <row r="234" spans="1:251" ht="12" customHeight="1">
      <c r="A234" s="8"/>
      <c r="B234" s="105"/>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7"/>
    </row>
    <row r="235" spans="1:251" ht="12" customHeight="1">
      <c r="A235" s="8"/>
      <c r="B235" s="105"/>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7"/>
    </row>
    <row r="236" spans="1:251" ht="15" thickBot="1">
      <c r="A236" s="17"/>
      <c r="B236" s="18"/>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20"/>
    </row>
    <row r="237" spans="1:251">
      <c r="B237" s="21"/>
    </row>
    <row r="238" spans="1:251" ht="14.4">
      <c r="B238" s="10" t="s">
        <v>4</v>
      </c>
      <c r="C238" s="8"/>
      <c r="D238" s="8"/>
      <c r="E238" s="8"/>
      <c r="F238" s="8"/>
      <c r="G238" s="8"/>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row>
    <row r="239" spans="1:251" ht="15" thickBot="1">
      <c r="B239" s="8"/>
      <c r="C239" s="8"/>
      <c r="D239" s="8"/>
      <c r="E239" s="8"/>
      <c r="F239" s="8"/>
      <c r="G239" s="8"/>
      <c r="H239" s="8"/>
      <c r="I239" s="8"/>
      <c r="J239" s="8"/>
      <c r="K239" s="8"/>
      <c r="L239" s="9"/>
      <c r="M239" s="9"/>
      <c r="N239" s="9"/>
      <c r="O239" s="9"/>
      <c r="P239" s="8"/>
      <c r="Q239" s="8"/>
      <c r="R239" s="8"/>
      <c r="S239" s="8"/>
      <c r="T239" s="8"/>
      <c r="U239" s="8"/>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22" t="s">
        <v>5</v>
      </c>
    </row>
    <row r="240" spans="1:251" s="16" customFormat="1" ht="13.5" customHeight="1">
      <c r="A240" s="8"/>
      <c r="B240" s="108" t="s">
        <v>6</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10"/>
      <c r="AA240" s="114" t="s">
        <v>12</v>
      </c>
      <c r="AB240" s="109"/>
      <c r="AC240" s="109"/>
      <c r="AD240" s="109"/>
      <c r="AE240" s="109"/>
      <c r="AF240" s="109"/>
      <c r="AG240" s="109"/>
      <c r="AH240" s="109"/>
      <c r="AI240" s="110"/>
      <c r="AJ240" s="114" t="s">
        <v>13</v>
      </c>
      <c r="AK240" s="109"/>
      <c r="AL240" s="109"/>
      <c r="AM240" s="109"/>
      <c r="AN240" s="109"/>
      <c r="AO240" s="109"/>
      <c r="AP240" s="109"/>
      <c r="AQ240" s="109"/>
      <c r="AR240" s="110"/>
      <c r="AS240" s="114" t="s">
        <v>7</v>
      </c>
      <c r="AT240" s="109"/>
      <c r="AU240" s="109"/>
      <c r="AV240" s="109"/>
      <c r="AW240" s="109"/>
      <c r="AX240" s="116"/>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c r="A241" s="8"/>
      <c r="B241" s="111"/>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3"/>
      <c r="AA241" s="115"/>
      <c r="AB241" s="112"/>
      <c r="AC241" s="112"/>
      <c r="AD241" s="112"/>
      <c r="AE241" s="112"/>
      <c r="AF241" s="112"/>
      <c r="AG241" s="112"/>
      <c r="AH241" s="112"/>
      <c r="AI241" s="113"/>
      <c r="AJ241" s="115"/>
      <c r="AK241" s="112"/>
      <c r="AL241" s="112"/>
      <c r="AM241" s="112"/>
      <c r="AN241" s="112"/>
      <c r="AO241" s="112"/>
      <c r="AP241" s="112"/>
      <c r="AQ241" s="112"/>
      <c r="AR241" s="113"/>
      <c r="AS241" s="115"/>
      <c r="AT241" s="112"/>
      <c r="AU241" s="112"/>
      <c r="AV241" s="112"/>
      <c r="AW241" s="112"/>
      <c r="AX241" s="117"/>
      <c r="AY241" s="2"/>
      <c r="AZ241" s="2"/>
      <c r="BA241" s="2"/>
      <c r="BB241" s="23"/>
      <c r="BC241" s="24"/>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s="16" customFormat="1" ht="18.75" customHeight="1">
      <c r="A242" s="8"/>
      <c r="B242" s="25"/>
      <c r="C242" s="89" t="s">
        <v>43</v>
      </c>
      <c r="D242" s="90"/>
      <c r="E242" s="90"/>
      <c r="F242" s="90"/>
      <c r="G242" s="90"/>
      <c r="H242" s="90"/>
      <c r="I242" s="90"/>
      <c r="J242" s="90"/>
      <c r="K242" s="90"/>
      <c r="L242" s="90"/>
      <c r="M242" s="90"/>
      <c r="N242" s="90"/>
      <c r="O242" s="90"/>
      <c r="P242" s="90"/>
      <c r="Q242" s="90"/>
      <c r="R242" s="90"/>
      <c r="S242" s="90"/>
      <c r="T242" s="90"/>
      <c r="U242" s="90"/>
      <c r="V242" s="90"/>
      <c r="W242" s="90"/>
      <c r="X242" s="90"/>
      <c r="Y242" s="90"/>
      <c r="Z242" s="91"/>
      <c r="AA242" s="92">
        <v>4467</v>
      </c>
      <c r="AB242" s="93"/>
      <c r="AC242" s="93"/>
      <c r="AD242" s="93"/>
      <c r="AE242" s="93"/>
      <c r="AF242" s="93"/>
      <c r="AG242" s="93"/>
      <c r="AH242" s="93"/>
      <c r="AI242" s="94"/>
      <c r="AJ242" s="92">
        <v>4467</v>
      </c>
      <c r="AK242" s="93"/>
      <c r="AL242" s="93"/>
      <c r="AM242" s="93"/>
      <c r="AN242" s="93"/>
      <c r="AO242" s="93"/>
      <c r="AP242" s="93"/>
      <c r="AQ242" s="93"/>
      <c r="AR242" s="94"/>
      <c r="AS242" s="95"/>
      <c r="AT242" s="96"/>
      <c r="AU242" s="96"/>
      <c r="AV242" s="96"/>
      <c r="AW242" s="96"/>
      <c r="AX242" s="97"/>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8.75" customHeight="1">
      <c r="A243" s="8"/>
      <c r="B243" s="25"/>
      <c r="C243" s="89" t="s">
        <v>45</v>
      </c>
      <c r="D243" s="90"/>
      <c r="E243" s="90"/>
      <c r="F243" s="90"/>
      <c r="G243" s="90"/>
      <c r="H243" s="90"/>
      <c r="I243" s="90"/>
      <c r="J243" s="90"/>
      <c r="K243" s="90"/>
      <c r="L243" s="90"/>
      <c r="M243" s="90"/>
      <c r="N243" s="90"/>
      <c r="O243" s="90"/>
      <c r="P243" s="90"/>
      <c r="Q243" s="90"/>
      <c r="R243" s="90"/>
      <c r="S243" s="90"/>
      <c r="T243" s="90"/>
      <c r="U243" s="90"/>
      <c r="V243" s="90"/>
      <c r="W243" s="90"/>
      <c r="X243" s="90"/>
      <c r="Y243" s="90"/>
      <c r="Z243" s="91"/>
      <c r="AA243" s="92">
        <v>715</v>
      </c>
      <c r="AB243" s="93"/>
      <c r="AC243" s="93"/>
      <c r="AD243" s="93"/>
      <c r="AE243" s="93"/>
      <c r="AF243" s="93"/>
      <c r="AG243" s="93"/>
      <c r="AH243" s="93"/>
      <c r="AI243" s="94"/>
      <c r="AJ243" s="92">
        <v>722</v>
      </c>
      <c r="AK243" s="93"/>
      <c r="AL243" s="93"/>
      <c r="AM243" s="93"/>
      <c r="AN243" s="93"/>
      <c r="AO243" s="93"/>
      <c r="AP243" s="93"/>
      <c r="AQ243" s="93"/>
      <c r="AR243" s="94"/>
      <c r="AS243" s="95"/>
      <c r="AT243" s="96"/>
      <c r="AU243" s="96"/>
      <c r="AV243" s="96"/>
      <c r="AW243" s="96"/>
      <c r="AX243" s="97"/>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4" spans="1:251" s="16" customFormat="1" ht="18.75" customHeight="1">
      <c r="A244" s="8"/>
      <c r="B244" s="25"/>
      <c r="C244" s="89" t="s">
        <v>44</v>
      </c>
      <c r="D244" s="90"/>
      <c r="E244" s="90"/>
      <c r="F244" s="90"/>
      <c r="G244" s="90"/>
      <c r="H244" s="90"/>
      <c r="I244" s="90"/>
      <c r="J244" s="90"/>
      <c r="K244" s="90"/>
      <c r="L244" s="90"/>
      <c r="M244" s="90"/>
      <c r="N244" s="90"/>
      <c r="O244" s="90"/>
      <c r="P244" s="90"/>
      <c r="Q244" s="90"/>
      <c r="R244" s="90"/>
      <c r="S244" s="90"/>
      <c r="T244" s="90"/>
      <c r="U244" s="90"/>
      <c r="V244" s="90"/>
      <c r="W244" s="90"/>
      <c r="X244" s="90"/>
      <c r="Y244" s="90"/>
      <c r="Z244" s="91"/>
      <c r="AA244" s="92">
        <v>2100</v>
      </c>
      <c r="AB244" s="93"/>
      <c r="AC244" s="93"/>
      <c r="AD244" s="93"/>
      <c r="AE244" s="93"/>
      <c r="AF244" s="93"/>
      <c r="AG244" s="93"/>
      <c r="AH244" s="93"/>
      <c r="AI244" s="94"/>
      <c r="AJ244" s="92">
        <v>2100</v>
      </c>
      <c r="AK244" s="93"/>
      <c r="AL244" s="93"/>
      <c r="AM244" s="93"/>
      <c r="AN244" s="93"/>
      <c r="AO244" s="93"/>
      <c r="AP244" s="93"/>
      <c r="AQ244" s="93"/>
      <c r="AR244" s="94"/>
      <c r="AS244" s="95"/>
      <c r="AT244" s="96"/>
      <c r="AU244" s="96"/>
      <c r="AV244" s="96"/>
      <c r="AW244" s="96"/>
      <c r="AX244" s="97"/>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s="16" customFormat="1" ht="18.75" customHeight="1">
      <c r="A245" s="8"/>
      <c r="B245" s="25"/>
      <c r="C245" s="89" t="s">
        <v>42</v>
      </c>
      <c r="D245" s="90"/>
      <c r="E245" s="90"/>
      <c r="F245" s="90"/>
      <c r="G245" s="90"/>
      <c r="H245" s="90"/>
      <c r="I245" s="90"/>
      <c r="J245" s="90"/>
      <c r="K245" s="90"/>
      <c r="L245" s="90"/>
      <c r="M245" s="90"/>
      <c r="N245" s="90"/>
      <c r="O245" s="90"/>
      <c r="P245" s="90"/>
      <c r="Q245" s="90"/>
      <c r="R245" s="90"/>
      <c r="S245" s="90"/>
      <c r="T245" s="90"/>
      <c r="U245" s="90"/>
      <c r="V245" s="90"/>
      <c r="W245" s="90"/>
      <c r="X245" s="90"/>
      <c r="Y245" s="90"/>
      <c r="Z245" s="91"/>
      <c r="AA245" s="92">
        <v>4848</v>
      </c>
      <c r="AB245" s="93"/>
      <c r="AC245" s="93"/>
      <c r="AD245" s="93"/>
      <c r="AE245" s="93"/>
      <c r="AF245" s="93"/>
      <c r="AG245" s="93"/>
      <c r="AH245" s="93"/>
      <c r="AI245" s="94"/>
      <c r="AJ245" s="92">
        <v>5409</v>
      </c>
      <c r="AK245" s="93"/>
      <c r="AL245" s="93"/>
      <c r="AM245" s="93"/>
      <c r="AN245" s="93"/>
      <c r="AO245" s="93"/>
      <c r="AP245" s="93"/>
      <c r="AQ245" s="93"/>
      <c r="AR245" s="94"/>
      <c r="AS245" s="95"/>
      <c r="AT245" s="96"/>
      <c r="AU245" s="96"/>
      <c r="AV245" s="96"/>
      <c r="AW245" s="96"/>
      <c r="AX245" s="97"/>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s="16" customFormat="1" ht="18.75" customHeight="1" thickBot="1">
      <c r="A246" s="17"/>
      <c r="B246" s="118" t="s">
        <v>16</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20"/>
      <c r="AA246" s="121">
        <f>SUM($AA$242:$AI$245)</f>
        <v>12130</v>
      </c>
      <c r="AB246" s="122"/>
      <c r="AC246" s="122"/>
      <c r="AD246" s="122"/>
      <c r="AE246" s="122"/>
      <c r="AF246" s="122"/>
      <c r="AG246" s="122"/>
      <c r="AH246" s="122"/>
      <c r="AI246" s="123"/>
      <c r="AJ246" s="121">
        <f>SUM($AJ$242:$AR$245)</f>
        <v>12698</v>
      </c>
      <c r="AK246" s="122"/>
      <c r="AL246" s="122"/>
      <c r="AM246" s="122"/>
      <c r="AN246" s="122"/>
      <c r="AO246" s="122"/>
      <c r="AP246" s="122"/>
      <c r="AQ246" s="122"/>
      <c r="AR246" s="123"/>
      <c r="AS246" s="124"/>
      <c r="AT246" s="125"/>
      <c r="AU246" s="125"/>
      <c r="AV246" s="125"/>
      <c r="AW246" s="125"/>
      <c r="AX246" s="126"/>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8" spans="1:251" ht="19.2">
      <c r="A248" s="1" t="s">
        <v>0</v>
      </c>
      <c r="AW248" s="3"/>
      <c r="AX248" s="4"/>
      <c r="AY248" s="3"/>
    </row>
    <row r="250" spans="1:251" ht="18">
      <c r="B250" s="98" t="s">
        <v>8</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row>
    <row r="251" spans="1:251">
      <c r="Z251" s="5"/>
      <c r="AD251" s="5"/>
      <c r="AE251" s="5"/>
      <c r="AF251" s="5"/>
      <c r="AG251" s="5"/>
      <c r="AH251" s="5"/>
      <c r="AI251" s="5"/>
      <c r="AO251" s="5"/>
    </row>
    <row r="252" spans="1:251" ht="13.8" thickBot="1">
      <c r="Z252" s="5"/>
      <c r="AD252" s="5"/>
      <c r="AE252" s="5"/>
      <c r="AF252" s="5"/>
      <c r="AG252" s="5"/>
      <c r="AH252" s="5"/>
      <c r="AI252" s="5"/>
      <c r="AO252" s="5"/>
      <c r="DI252" s="6"/>
    </row>
    <row r="253" spans="1:251" ht="24.75" customHeight="1" thickBot="1">
      <c r="B253" s="100" t="s">
        <v>1</v>
      </c>
      <c r="C253" s="101"/>
      <c r="D253" s="101"/>
      <c r="E253" s="101"/>
      <c r="F253" s="101"/>
      <c r="G253" s="101"/>
      <c r="H253" s="102" t="s">
        <v>46</v>
      </c>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c r="DI253" s="6"/>
    </row>
    <row r="254" spans="1:251" ht="14.4">
      <c r="B254" s="7"/>
      <c r="C254" s="7"/>
      <c r="D254" s="7"/>
      <c r="E254" s="7"/>
      <c r="F254" s="7"/>
      <c r="G254" s="7"/>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DI254" s="6"/>
    </row>
    <row r="255" spans="1:251" ht="15" thickBot="1">
      <c r="A255" s="11"/>
      <c r="B255" s="10" t="s">
        <v>2</v>
      </c>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DI255" s="6"/>
    </row>
    <row r="256" spans="1:251" ht="14.4">
      <c r="A256" s="8"/>
      <c r="B256" s="12"/>
      <c r="C256" s="7"/>
      <c r="D256" s="7"/>
      <c r="E256" s="7"/>
      <c r="F256" s="7"/>
      <c r="G256" s="7"/>
      <c r="H256" s="7"/>
      <c r="I256" s="7"/>
      <c r="J256" s="7"/>
      <c r="K256" s="7"/>
      <c r="L256" s="13"/>
      <c r="M256" s="13"/>
      <c r="N256" s="13"/>
      <c r="O256" s="13"/>
      <c r="P256" s="7"/>
      <c r="Q256" s="7"/>
      <c r="R256" s="7"/>
      <c r="S256" s="7"/>
      <c r="T256" s="7"/>
      <c r="U256" s="7"/>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row>
    <row r="257" spans="1:113" ht="12" customHeight="1">
      <c r="A257" s="8"/>
      <c r="B257" s="105" t="s">
        <v>47</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113" ht="12" customHeight="1">
      <c r="A258" s="8"/>
      <c r="B258" s="105"/>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BC258" s="16"/>
    </row>
    <row r="259" spans="1:113" ht="12" customHeight="1">
      <c r="A259" s="8"/>
      <c r="B259" s="105"/>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113" ht="12" customHeight="1">
      <c r="A260" s="8"/>
      <c r="B260" s="105"/>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row>
    <row r="261" spans="1:113" ht="12" customHeight="1">
      <c r="A261" s="8"/>
      <c r="B261" s="105"/>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row>
    <row r="262" spans="1:113" ht="15" thickBot="1">
      <c r="A262" s="17"/>
      <c r="B262" s="18"/>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113">
      <c r="B263" s="21"/>
    </row>
    <row r="264" spans="1:113" ht="15" thickBot="1">
      <c r="A264" s="11"/>
      <c r="B264" s="10" t="s">
        <v>3</v>
      </c>
      <c r="C264" s="8"/>
      <c r="D264" s="8"/>
      <c r="E264" s="8"/>
      <c r="F264" s="8"/>
      <c r="G264" s="8"/>
      <c r="H264" s="8"/>
      <c r="I264" s="8"/>
      <c r="J264" s="8"/>
      <c r="K264" s="8"/>
      <c r="L264" s="9"/>
      <c r="M264" s="9"/>
      <c r="N264" s="9"/>
      <c r="O264" s="9"/>
      <c r="P264" s="8"/>
      <c r="Q264" s="8"/>
      <c r="R264" s="8"/>
      <c r="S264" s="8"/>
      <c r="T264" s="8"/>
      <c r="U264" s="8"/>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DI264" s="6"/>
    </row>
    <row r="265" spans="1:113" ht="14.4">
      <c r="A265" s="8"/>
      <c r="B265" s="12"/>
      <c r="C265" s="7"/>
      <c r="D265" s="7"/>
      <c r="E265" s="7"/>
      <c r="F265" s="7"/>
      <c r="G265" s="7"/>
      <c r="H265" s="7"/>
      <c r="I265" s="7"/>
      <c r="J265" s="7"/>
      <c r="K265" s="7"/>
      <c r="L265" s="13"/>
      <c r="M265" s="13"/>
      <c r="N265" s="13"/>
      <c r="O265" s="13"/>
      <c r="P265" s="7"/>
      <c r="Q265" s="7"/>
      <c r="R265" s="7"/>
      <c r="S265" s="7"/>
      <c r="T265" s="7"/>
      <c r="U265" s="7"/>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5"/>
    </row>
    <row r="266" spans="1:113" ht="12" customHeight="1">
      <c r="A266" s="8"/>
      <c r="B266" s="105" t="s">
        <v>48</v>
      </c>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113" ht="12" customHeight="1">
      <c r="A267" s="8"/>
      <c r="B267" s="105"/>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row>
    <row r="268" spans="1:113" ht="12" customHeight="1">
      <c r="A268" s="8"/>
      <c r="B268" s="105"/>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BC268" s="16"/>
    </row>
    <row r="269" spans="1:113" ht="12" customHeight="1">
      <c r="A269" s="8"/>
      <c r="B269" s="105"/>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113" ht="12" customHeight="1">
      <c r="A270" s="8"/>
      <c r="B270" s="105"/>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113" ht="12" customHeight="1">
      <c r="A271" s="8"/>
      <c r="B271" s="105"/>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113" ht="15" thickBot="1">
      <c r="A272" s="17"/>
      <c r="B272" s="18"/>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251">
      <c r="B273" s="21"/>
    </row>
    <row r="274" spans="1:251" ht="14.4">
      <c r="B274" s="10" t="s">
        <v>4</v>
      </c>
      <c r="C274" s="8"/>
      <c r="D274" s="8"/>
      <c r="E274" s="8"/>
      <c r="F274" s="8"/>
      <c r="G274" s="8"/>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row>
    <row r="275" spans="1:251" ht="15" thickBot="1">
      <c r="B275" s="8"/>
      <c r="C275" s="8"/>
      <c r="D275" s="8"/>
      <c r="E275" s="8"/>
      <c r="F275" s="8"/>
      <c r="G275" s="8"/>
      <c r="H275" s="8"/>
      <c r="I275" s="8"/>
      <c r="J275" s="8"/>
      <c r="K275" s="8"/>
      <c r="L275" s="9"/>
      <c r="M275" s="9"/>
      <c r="N275" s="9"/>
      <c r="O275" s="9"/>
      <c r="P275" s="8"/>
      <c r="Q275" s="8"/>
      <c r="R275" s="8"/>
      <c r="S275" s="8"/>
      <c r="T275" s="8"/>
      <c r="U275" s="8"/>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22" t="s">
        <v>5</v>
      </c>
    </row>
    <row r="276" spans="1:251" s="16" customFormat="1" ht="13.5" customHeight="1">
      <c r="A276" s="8"/>
      <c r="B276" s="108" t="s">
        <v>6</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10"/>
      <c r="AA276" s="114" t="s">
        <v>12</v>
      </c>
      <c r="AB276" s="109"/>
      <c r="AC276" s="109"/>
      <c r="AD276" s="109"/>
      <c r="AE276" s="109"/>
      <c r="AF276" s="109"/>
      <c r="AG276" s="109"/>
      <c r="AH276" s="109"/>
      <c r="AI276" s="110"/>
      <c r="AJ276" s="114" t="s">
        <v>13</v>
      </c>
      <c r="AK276" s="109"/>
      <c r="AL276" s="109"/>
      <c r="AM276" s="109"/>
      <c r="AN276" s="109"/>
      <c r="AO276" s="109"/>
      <c r="AP276" s="109"/>
      <c r="AQ276" s="109"/>
      <c r="AR276" s="110"/>
      <c r="AS276" s="114" t="s">
        <v>7</v>
      </c>
      <c r="AT276" s="109"/>
      <c r="AU276" s="109"/>
      <c r="AV276" s="109"/>
      <c r="AW276" s="109"/>
      <c r="AX276" s="116"/>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c r="A277" s="8"/>
      <c r="B277" s="111"/>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3"/>
      <c r="AA277" s="115"/>
      <c r="AB277" s="112"/>
      <c r="AC277" s="112"/>
      <c r="AD277" s="112"/>
      <c r="AE277" s="112"/>
      <c r="AF277" s="112"/>
      <c r="AG277" s="112"/>
      <c r="AH277" s="112"/>
      <c r="AI277" s="113"/>
      <c r="AJ277" s="115"/>
      <c r="AK277" s="112"/>
      <c r="AL277" s="112"/>
      <c r="AM277" s="112"/>
      <c r="AN277" s="112"/>
      <c r="AO277" s="112"/>
      <c r="AP277" s="112"/>
      <c r="AQ277" s="112"/>
      <c r="AR277" s="113"/>
      <c r="AS277" s="115"/>
      <c r="AT277" s="112"/>
      <c r="AU277" s="112"/>
      <c r="AV277" s="112"/>
      <c r="AW277" s="112"/>
      <c r="AX277" s="117"/>
      <c r="AY277" s="2"/>
      <c r="AZ277" s="2"/>
      <c r="BA277" s="2"/>
      <c r="BB277" s="23"/>
      <c r="BC277" s="24"/>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c r="A278" s="8"/>
      <c r="B278" s="25"/>
      <c r="C278" s="89" t="s">
        <v>49</v>
      </c>
      <c r="D278" s="90"/>
      <c r="E278" s="90"/>
      <c r="F278" s="90"/>
      <c r="G278" s="90"/>
      <c r="H278" s="90"/>
      <c r="I278" s="90"/>
      <c r="J278" s="90"/>
      <c r="K278" s="90"/>
      <c r="L278" s="90"/>
      <c r="M278" s="90"/>
      <c r="N278" s="90"/>
      <c r="O278" s="90"/>
      <c r="P278" s="90"/>
      <c r="Q278" s="90"/>
      <c r="R278" s="90"/>
      <c r="S278" s="90"/>
      <c r="T278" s="90"/>
      <c r="U278" s="90"/>
      <c r="V278" s="90"/>
      <c r="W278" s="90"/>
      <c r="X278" s="90"/>
      <c r="Y278" s="90"/>
      <c r="Z278" s="91"/>
      <c r="AA278" s="92">
        <v>717</v>
      </c>
      <c r="AB278" s="93"/>
      <c r="AC278" s="93"/>
      <c r="AD278" s="93"/>
      <c r="AE278" s="93"/>
      <c r="AF278" s="93"/>
      <c r="AG278" s="93"/>
      <c r="AH278" s="93"/>
      <c r="AI278" s="94"/>
      <c r="AJ278" s="92">
        <v>519</v>
      </c>
      <c r="AK278" s="93"/>
      <c r="AL278" s="93"/>
      <c r="AM278" s="93"/>
      <c r="AN278" s="93"/>
      <c r="AO278" s="93"/>
      <c r="AP278" s="93"/>
      <c r="AQ278" s="93"/>
      <c r="AR278" s="94"/>
      <c r="AS278" s="95"/>
      <c r="AT278" s="96"/>
      <c r="AU278" s="96"/>
      <c r="AV278" s="96"/>
      <c r="AW278" s="96"/>
      <c r="AX278" s="97"/>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8.75" customHeight="1">
      <c r="A279" s="8"/>
      <c r="B279" s="25"/>
      <c r="C279" s="89" t="s">
        <v>50</v>
      </c>
      <c r="D279" s="90"/>
      <c r="E279" s="90"/>
      <c r="F279" s="90"/>
      <c r="G279" s="90"/>
      <c r="H279" s="90"/>
      <c r="I279" s="90"/>
      <c r="J279" s="90"/>
      <c r="K279" s="90"/>
      <c r="L279" s="90"/>
      <c r="M279" s="90"/>
      <c r="N279" s="90"/>
      <c r="O279" s="90"/>
      <c r="P279" s="90"/>
      <c r="Q279" s="90"/>
      <c r="R279" s="90"/>
      <c r="S279" s="90"/>
      <c r="T279" s="90"/>
      <c r="U279" s="90"/>
      <c r="V279" s="90"/>
      <c r="W279" s="90"/>
      <c r="X279" s="90"/>
      <c r="Y279" s="90"/>
      <c r="Z279" s="91"/>
      <c r="AA279" s="92">
        <v>545</v>
      </c>
      <c r="AB279" s="93"/>
      <c r="AC279" s="93"/>
      <c r="AD279" s="93"/>
      <c r="AE279" s="93"/>
      <c r="AF279" s="93"/>
      <c r="AG279" s="93"/>
      <c r="AH279" s="93"/>
      <c r="AI279" s="94"/>
      <c r="AJ279" s="92">
        <v>518</v>
      </c>
      <c r="AK279" s="93"/>
      <c r="AL279" s="93"/>
      <c r="AM279" s="93"/>
      <c r="AN279" s="93"/>
      <c r="AO279" s="93"/>
      <c r="AP279" s="93"/>
      <c r="AQ279" s="93"/>
      <c r="AR279" s="94"/>
      <c r="AS279" s="95"/>
      <c r="AT279" s="96"/>
      <c r="AU279" s="96"/>
      <c r="AV279" s="96"/>
      <c r="AW279" s="96"/>
      <c r="AX279" s="97"/>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0" spans="1:251" s="16" customFormat="1" ht="18.75" customHeight="1" thickBot="1">
      <c r="A280" s="17"/>
      <c r="B280" s="118" t="s">
        <v>16</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20"/>
      <c r="AA280" s="121">
        <f>SUM($AA$278:$AI$279)</f>
        <v>1262</v>
      </c>
      <c r="AB280" s="122"/>
      <c r="AC280" s="122"/>
      <c r="AD280" s="122"/>
      <c r="AE280" s="122"/>
      <c r="AF280" s="122"/>
      <c r="AG280" s="122"/>
      <c r="AH280" s="122"/>
      <c r="AI280" s="123"/>
      <c r="AJ280" s="121">
        <f>SUM($AJ$278:$AR$279)</f>
        <v>1037</v>
      </c>
      <c r="AK280" s="122"/>
      <c r="AL280" s="122"/>
      <c r="AM280" s="122"/>
      <c r="AN280" s="122"/>
      <c r="AO280" s="122"/>
      <c r="AP280" s="122"/>
      <c r="AQ280" s="122"/>
      <c r="AR280" s="123"/>
      <c r="AS280" s="124"/>
      <c r="AT280" s="125"/>
      <c r="AU280" s="125"/>
      <c r="AV280" s="125"/>
      <c r="AW280" s="125"/>
      <c r="AX280" s="126"/>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row r="282" spans="1:251" ht="19.2">
      <c r="A282" s="1" t="s">
        <v>0</v>
      </c>
      <c r="AW282" s="3"/>
      <c r="AX282" s="4"/>
      <c r="AY282" s="3"/>
    </row>
    <row r="284" spans="1:251" ht="18">
      <c r="B284" s="98" t="s">
        <v>8</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row>
    <row r="285" spans="1:251">
      <c r="Z285" s="5"/>
      <c r="AD285" s="5"/>
      <c r="AE285" s="5"/>
      <c r="AF285" s="5"/>
      <c r="AG285" s="5"/>
      <c r="AH285" s="5"/>
      <c r="AI285" s="5"/>
      <c r="AO285" s="5"/>
    </row>
    <row r="286" spans="1:251" ht="13.8" thickBot="1">
      <c r="Z286" s="5"/>
      <c r="AD286" s="5"/>
      <c r="AE286" s="5"/>
      <c r="AF286" s="5"/>
      <c r="AG286" s="5"/>
      <c r="AH286" s="5"/>
      <c r="AI286" s="5"/>
      <c r="AO286" s="5"/>
      <c r="DI286" s="6"/>
    </row>
    <row r="287" spans="1:251" ht="24.75" customHeight="1" thickBot="1">
      <c r="B287" s="100" t="s">
        <v>1</v>
      </c>
      <c r="C287" s="101"/>
      <c r="D287" s="101"/>
      <c r="E287" s="101"/>
      <c r="F287" s="101"/>
      <c r="G287" s="101"/>
      <c r="H287" s="102" t="s">
        <v>51</v>
      </c>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3"/>
      <c r="AW287" s="103"/>
      <c r="AX287" s="104"/>
      <c r="DI287" s="6"/>
    </row>
    <row r="288" spans="1:251" ht="14.4">
      <c r="B288" s="7"/>
      <c r="C288" s="7"/>
      <c r="D288" s="7"/>
      <c r="E288" s="7"/>
      <c r="F288" s="7"/>
      <c r="G288" s="7"/>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DI288" s="6"/>
    </row>
    <row r="289" spans="1:113" ht="15" thickBot="1">
      <c r="A289" s="11"/>
      <c r="B289" s="10" t="s">
        <v>2</v>
      </c>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DI289" s="6"/>
    </row>
    <row r="290" spans="1:113" ht="14.4">
      <c r="A290" s="8"/>
      <c r="B290" s="12"/>
      <c r="C290" s="7"/>
      <c r="D290" s="7"/>
      <c r="E290" s="7"/>
      <c r="F290" s="7"/>
      <c r="G290" s="7"/>
      <c r="H290" s="7"/>
      <c r="I290" s="7"/>
      <c r="J290" s="7"/>
      <c r="K290" s="7"/>
      <c r="L290" s="13"/>
      <c r="M290" s="13"/>
      <c r="N290" s="13"/>
      <c r="O290" s="13"/>
      <c r="P290" s="7"/>
      <c r="Q290" s="7"/>
      <c r="R290" s="7"/>
      <c r="S290" s="7"/>
      <c r="T290" s="7"/>
      <c r="U290" s="7"/>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5"/>
    </row>
    <row r="291" spans="1:113" ht="12" customHeight="1">
      <c r="A291" s="8"/>
      <c r="B291" s="105" t="s">
        <v>52</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113" ht="12" customHeight="1">
      <c r="A292" s="8"/>
      <c r="B292" s="105"/>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7"/>
      <c r="BC292" s="16"/>
    </row>
    <row r="293" spans="1:113" ht="12" customHeight="1">
      <c r="A293" s="8"/>
      <c r="B293" s="105"/>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7"/>
    </row>
    <row r="294" spans="1:113" ht="12" customHeight="1">
      <c r="A294" s="8"/>
      <c r="B294" s="105"/>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7"/>
    </row>
    <row r="295" spans="1:113" ht="12" customHeight="1">
      <c r="A295" s="8"/>
      <c r="B295" s="105"/>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7"/>
    </row>
    <row r="296" spans="1:113" ht="15" thickBot="1">
      <c r="A296" s="17"/>
      <c r="B296" s="18"/>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20"/>
    </row>
    <row r="297" spans="1:113">
      <c r="B297" s="21"/>
    </row>
    <row r="298" spans="1:113" ht="15" thickBot="1">
      <c r="A298" s="11"/>
      <c r="B298" s="10" t="s">
        <v>3</v>
      </c>
      <c r="C298" s="8"/>
      <c r="D298" s="8"/>
      <c r="E298" s="8"/>
      <c r="F298" s="8"/>
      <c r="G298" s="8"/>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DI298" s="6"/>
    </row>
    <row r="299" spans="1:113" ht="14.4">
      <c r="A299" s="8"/>
      <c r="B299" s="12"/>
      <c r="C299" s="7"/>
      <c r="D299" s="7"/>
      <c r="E299" s="7"/>
      <c r="F299" s="7"/>
      <c r="G299" s="7"/>
      <c r="H299" s="7"/>
      <c r="I299" s="7"/>
      <c r="J299" s="7"/>
      <c r="K299" s="7"/>
      <c r="L299" s="13"/>
      <c r="M299" s="13"/>
      <c r="N299" s="13"/>
      <c r="O299" s="13"/>
      <c r="P299" s="7"/>
      <c r="Q299" s="7"/>
      <c r="R299" s="7"/>
      <c r="S299" s="7"/>
      <c r="T299" s="7"/>
      <c r="U299" s="7"/>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5"/>
    </row>
    <row r="300" spans="1:113" ht="12" customHeight="1">
      <c r="A300" s="8"/>
      <c r="B300" s="105" t="s">
        <v>53</v>
      </c>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7"/>
    </row>
    <row r="301" spans="1:113" ht="12" customHeight="1">
      <c r="A301" s="8"/>
      <c r="B301" s="105"/>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7"/>
    </row>
    <row r="302" spans="1:113" ht="12" customHeight="1">
      <c r="A302" s="8"/>
      <c r="B302" s="105"/>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7"/>
    </row>
    <row r="303" spans="1:113" ht="12" customHeight="1">
      <c r="A303" s="8"/>
      <c r="B303" s="105"/>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7"/>
    </row>
    <row r="304" spans="1:113" ht="12" customHeight="1">
      <c r="A304" s="8"/>
      <c r="B304" s="105"/>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7"/>
    </row>
    <row r="305" spans="1:251" ht="12" customHeight="1">
      <c r="A305" s="8"/>
      <c r="B305" s="105"/>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251" ht="12" customHeight="1">
      <c r="A306" s="8"/>
      <c r="B306" s="105"/>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7"/>
      <c r="BC306" s="16"/>
    </row>
    <row r="307" spans="1:251" ht="12" customHeight="1">
      <c r="A307" s="8"/>
      <c r="B307" s="105"/>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251" ht="12" customHeight="1">
      <c r="A308" s="8"/>
      <c r="B308" s="105"/>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251" ht="12" customHeight="1">
      <c r="A309" s="8"/>
      <c r="B309" s="105"/>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7"/>
    </row>
    <row r="310" spans="1:251" ht="15" thickBot="1">
      <c r="A310" s="17"/>
      <c r="B310" s="18"/>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20"/>
    </row>
    <row r="311" spans="1:251">
      <c r="B311" s="21"/>
    </row>
    <row r="312" spans="1:251" ht="14.4">
      <c r="B312" s="10" t="s">
        <v>4</v>
      </c>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row>
    <row r="313" spans="1:251" ht="15" thickBot="1">
      <c r="B313" s="8"/>
      <c r="C313" s="8"/>
      <c r="D313" s="8"/>
      <c r="E313" s="8"/>
      <c r="F313" s="8"/>
      <c r="G313" s="8"/>
      <c r="H313" s="8"/>
      <c r="I313" s="8"/>
      <c r="J313" s="8"/>
      <c r="K313" s="8"/>
      <c r="L313" s="9"/>
      <c r="M313" s="9"/>
      <c r="N313" s="9"/>
      <c r="O313" s="9"/>
      <c r="P313" s="8"/>
      <c r="Q313" s="8"/>
      <c r="R313" s="8"/>
      <c r="S313" s="8"/>
      <c r="T313" s="8"/>
      <c r="U313" s="8"/>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22" t="s">
        <v>5</v>
      </c>
    </row>
    <row r="314" spans="1:251" s="16" customFormat="1" ht="13.5" customHeight="1">
      <c r="A314" s="8"/>
      <c r="B314" s="108" t="s">
        <v>6</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10"/>
      <c r="AA314" s="114" t="s">
        <v>12</v>
      </c>
      <c r="AB314" s="109"/>
      <c r="AC314" s="109"/>
      <c r="AD314" s="109"/>
      <c r="AE314" s="109"/>
      <c r="AF314" s="109"/>
      <c r="AG314" s="109"/>
      <c r="AH314" s="109"/>
      <c r="AI314" s="110"/>
      <c r="AJ314" s="114" t="s">
        <v>13</v>
      </c>
      <c r="AK314" s="109"/>
      <c r="AL314" s="109"/>
      <c r="AM314" s="109"/>
      <c r="AN314" s="109"/>
      <c r="AO314" s="109"/>
      <c r="AP314" s="109"/>
      <c r="AQ314" s="109"/>
      <c r="AR314" s="110"/>
      <c r="AS314" s="114" t="s">
        <v>7</v>
      </c>
      <c r="AT314" s="109"/>
      <c r="AU314" s="109"/>
      <c r="AV314" s="109"/>
      <c r="AW314" s="109"/>
      <c r="AX314" s="116"/>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c r="A315" s="8"/>
      <c r="B315" s="111"/>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3"/>
      <c r="AA315" s="115"/>
      <c r="AB315" s="112"/>
      <c r="AC315" s="112"/>
      <c r="AD315" s="112"/>
      <c r="AE315" s="112"/>
      <c r="AF315" s="112"/>
      <c r="AG315" s="112"/>
      <c r="AH315" s="112"/>
      <c r="AI315" s="113"/>
      <c r="AJ315" s="115"/>
      <c r="AK315" s="112"/>
      <c r="AL315" s="112"/>
      <c r="AM315" s="112"/>
      <c r="AN315" s="112"/>
      <c r="AO315" s="112"/>
      <c r="AP315" s="112"/>
      <c r="AQ315" s="112"/>
      <c r="AR315" s="113"/>
      <c r="AS315" s="115"/>
      <c r="AT315" s="112"/>
      <c r="AU315" s="112"/>
      <c r="AV315" s="112"/>
      <c r="AW315" s="112"/>
      <c r="AX315" s="117"/>
      <c r="AY315" s="2"/>
      <c r="AZ315" s="2"/>
      <c r="BA315" s="2"/>
      <c r="BB315" s="23"/>
      <c r="BC315" s="24"/>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6" spans="1:251" s="16" customFormat="1" ht="18.75" customHeight="1">
      <c r="A316" s="8"/>
      <c r="B316" s="25"/>
      <c r="C316" s="89" t="s">
        <v>54</v>
      </c>
      <c r="D316" s="90"/>
      <c r="E316" s="90"/>
      <c r="F316" s="90"/>
      <c r="G316" s="90"/>
      <c r="H316" s="90"/>
      <c r="I316" s="90"/>
      <c r="J316" s="90"/>
      <c r="K316" s="90"/>
      <c r="L316" s="90"/>
      <c r="M316" s="90"/>
      <c r="N316" s="90"/>
      <c r="O316" s="90"/>
      <c r="P316" s="90"/>
      <c r="Q316" s="90"/>
      <c r="R316" s="90"/>
      <c r="S316" s="90"/>
      <c r="T316" s="90"/>
      <c r="U316" s="90"/>
      <c r="V316" s="90"/>
      <c r="W316" s="90"/>
      <c r="X316" s="90"/>
      <c r="Y316" s="90"/>
      <c r="Z316" s="91"/>
      <c r="AA316" s="92">
        <v>25329</v>
      </c>
      <c r="AB316" s="93"/>
      <c r="AC316" s="93"/>
      <c r="AD316" s="93"/>
      <c r="AE316" s="93"/>
      <c r="AF316" s="93"/>
      <c r="AG316" s="93"/>
      <c r="AH316" s="93"/>
      <c r="AI316" s="94"/>
      <c r="AJ316" s="92">
        <v>25123</v>
      </c>
      <c r="AK316" s="93"/>
      <c r="AL316" s="93"/>
      <c r="AM316" s="93"/>
      <c r="AN316" s="93"/>
      <c r="AO316" s="93"/>
      <c r="AP316" s="93"/>
      <c r="AQ316" s="93"/>
      <c r="AR316" s="94"/>
      <c r="AS316" s="95"/>
      <c r="AT316" s="96"/>
      <c r="AU316" s="96"/>
      <c r="AV316" s="96"/>
      <c r="AW316" s="96"/>
      <c r="AX316" s="97"/>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row>
    <row r="317" spans="1:251" s="16" customFormat="1" ht="18.75" customHeight="1">
      <c r="A317" s="8"/>
      <c r="B317" s="25"/>
      <c r="C317" s="89" t="s">
        <v>55</v>
      </c>
      <c r="D317" s="90"/>
      <c r="E317" s="90"/>
      <c r="F317" s="90"/>
      <c r="G317" s="90"/>
      <c r="H317" s="90"/>
      <c r="I317" s="90"/>
      <c r="J317" s="90"/>
      <c r="K317" s="90"/>
      <c r="L317" s="90"/>
      <c r="M317" s="90"/>
      <c r="N317" s="90"/>
      <c r="O317" s="90"/>
      <c r="P317" s="90"/>
      <c r="Q317" s="90"/>
      <c r="R317" s="90"/>
      <c r="S317" s="90"/>
      <c r="T317" s="90"/>
      <c r="U317" s="90"/>
      <c r="V317" s="90"/>
      <c r="W317" s="90"/>
      <c r="X317" s="90"/>
      <c r="Y317" s="90"/>
      <c r="Z317" s="91"/>
      <c r="AA317" s="92">
        <v>8031</v>
      </c>
      <c r="AB317" s="93"/>
      <c r="AC317" s="93"/>
      <c r="AD317" s="93"/>
      <c r="AE317" s="93"/>
      <c r="AF317" s="93"/>
      <c r="AG317" s="93"/>
      <c r="AH317" s="93"/>
      <c r="AI317" s="94"/>
      <c r="AJ317" s="92">
        <v>8510</v>
      </c>
      <c r="AK317" s="93"/>
      <c r="AL317" s="93"/>
      <c r="AM317" s="93"/>
      <c r="AN317" s="93"/>
      <c r="AO317" s="93"/>
      <c r="AP317" s="93"/>
      <c r="AQ317" s="93"/>
      <c r="AR317" s="94"/>
      <c r="AS317" s="95"/>
      <c r="AT317" s="96"/>
      <c r="AU317" s="96"/>
      <c r="AV317" s="96"/>
      <c r="AW317" s="96"/>
      <c r="AX317" s="97"/>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row>
    <row r="318" spans="1:251" s="16" customFormat="1" ht="18.75" customHeight="1">
      <c r="A318" s="8"/>
      <c r="B318" s="25"/>
      <c r="C318" s="89" t="s">
        <v>136</v>
      </c>
      <c r="D318" s="90"/>
      <c r="E318" s="90"/>
      <c r="F318" s="90"/>
      <c r="G318" s="90"/>
      <c r="H318" s="90"/>
      <c r="I318" s="90"/>
      <c r="J318" s="90"/>
      <c r="K318" s="90"/>
      <c r="L318" s="90"/>
      <c r="M318" s="90"/>
      <c r="N318" s="90"/>
      <c r="O318" s="90"/>
      <c r="P318" s="90"/>
      <c r="Q318" s="90"/>
      <c r="R318" s="90"/>
      <c r="S318" s="90"/>
      <c r="T318" s="90"/>
      <c r="U318" s="90"/>
      <c r="V318" s="90"/>
      <c r="W318" s="90"/>
      <c r="X318" s="90"/>
      <c r="Y318" s="90"/>
      <c r="Z318" s="91"/>
      <c r="AA318" s="92">
        <v>0</v>
      </c>
      <c r="AB318" s="93"/>
      <c r="AC318" s="93"/>
      <c r="AD318" s="93"/>
      <c r="AE318" s="93"/>
      <c r="AF318" s="93"/>
      <c r="AG318" s="93"/>
      <c r="AH318" s="93"/>
      <c r="AI318" s="94"/>
      <c r="AJ318" s="92">
        <v>20294</v>
      </c>
      <c r="AK318" s="93"/>
      <c r="AL318" s="93"/>
      <c r="AM318" s="93"/>
      <c r="AN318" s="93"/>
      <c r="AO318" s="93"/>
      <c r="AP318" s="93"/>
      <c r="AQ318" s="93"/>
      <c r="AR318" s="94"/>
      <c r="AS318" s="95"/>
      <c r="AT318" s="96"/>
      <c r="AU318" s="96"/>
      <c r="AV318" s="96"/>
      <c r="AW318" s="96"/>
      <c r="AX318" s="97"/>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row>
    <row r="319" spans="1:251" s="16" customFormat="1" ht="18.75" customHeight="1">
      <c r="A319" s="8"/>
      <c r="B319" s="25"/>
      <c r="C319" s="89" t="s">
        <v>57</v>
      </c>
      <c r="D319" s="90"/>
      <c r="E319" s="90"/>
      <c r="F319" s="90"/>
      <c r="G319" s="90"/>
      <c r="H319" s="90"/>
      <c r="I319" s="90"/>
      <c r="J319" s="90"/>
      <c r="K319" s="90"/>
      <c r="L319" s="90"/>
      <c r="M319" s="90"/>
      <c r="N319" s="90"/>
      <c r="O319" s="90"/>
      <c r="P319" s="90"/>
      <c r="Q319" s="90"/>
      <c r="R319" s="90"/>
      <c r="S319" s="90"/>
      <c r="T319" s="90"/>
      <c r="U319" s="90"/>
      <c r="V319" s="90"/>
      <c r="W319" s="90"/>
      <c r="X319" s="90"/>
      <c r="Y319" s="90"/>
      <c r="Z319" s="91"/>
      <c r="AA319" s="92">
        <v>570</v>
      </c>
      <c r="AB319" s="93"/>
      <c r="AC319" s="93"/>
      <c r="AD319" s="93"/>
      <c r="AE319" s="93"/>
      <c r="AF319" s="93"/>
      <c r="AG319" s="93"/>
      <c r="AH319" s="93"/>
      <c r="AI319" s="94"/>
      <c r="AJ319" s="92">
        <v>581</v>
      </c>
      <c r="AK319" s="93"/>
      <c r="AL319" s="93"/>
      <c r="AM319" s="93"/>
      <c r="AN319" s="93"/>
      <c r="AO319" s="93"/>
      <c r="AP319" s="93"/>
      <c r="AQ319" s="93"/>
      <c r="AR319" s="94"/>
      <c r="AS319" s="95"/>
      <c r="AT319" s="96"/>
      <c r="AU319" s="96"/>
      <c r="AV319" s="96"/>
      <c r="AW319" s="96"/>
      <c r="AX319" s="97"/>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row>
    <row r="320" spans="1:251" s="16" customFormat="1" ht="18.75" customHeight="1">
      <c r="A320" s="8"/>
      <c r="B320" s="25"/>
      <c r="C320" s="89" t="s">
        <v>137</v>
      </c>
      <c r="D320" s="90"/>
      <c r="E320" s="90"/>
      <c r="F320" s="90"/>
      <c r="G320" s="90"/>
      <c r="H320" s="90"/>
      <c r="I320" s="90"/>
      <c r="J320" s="90"/>
      <c r="K320" s="90"/>
      <c r="L320" s="90"/>
      <c r="M320" s="90"/>
      <c r="N320" s="90"/>
      <c r="O320" s="90"/>
      <c r="P320" s="90"/>
      <c r="Q320" s="90"/>
      <c r="R320" s="90"/>
      <c r="S320" s="90"/>
      <c r="T320" s="90"/>
      <c r="U320" s="90"/>
      <c r="V320" s="90"/>
      <c r="W320" s="90"/>
      <c r="X320" s="90"/>
      <c r="Y320" s="90"/>
      <c r="Z320" s="91"/>
      <c r="AA320" s="92">
        <v>1815</v>
      </c>
      <c r="AB320" s="93"/>
      <c r="AC320" s="93"/>
      <c r="AD320" s="93"/>
      <c r="AE320" s="93"/>
      <c r="AF320" s="93"/>
      <c r="AG320" s="93"/>
      <c r="AH320" s="93"/>
      <c r="AI320" s="94"/>
      <c r="AJ320" s="92">
        <v>2420</v>
      </c>
      <c r="AK320" s="93"/>
      <c r="AL320" s="93"/>
      <c r="AM320" s="93"/>
      <c r="AN320" s="93"/>
      <c r="AO320" s="93"/>
      <c r="AP320" s="93"/>
      <c r="AQ320" s="93"/>
      <c r="AR320" s="94"/>
      <c r="AS320" s="95"/>
      <c r="AT320" s="96"/>
      <c r="AU320" s="96"/>
      <c r="AV320" s="96"/>
      <c r="AW320" s="96"/>
      <c r="AX320" s="97"/>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1" spans="1:251" s="16" customFormat="1" ht="18.75" customHeight="1">
      <c r="A321" s="8"/>
      <c r="B321" s="25"/>
      <c r="C321" s="89" t="s">
        <v>59</v>
      </c>
      <c r="D321" s="90"/>
      <c r="E321" s="90"/>
      <c r="F321" s="90"/>
      <c r="G321" s="90"/>
      <c r="H321" s="90"/>
      <c r="I321" s="90"/>
      <c r="J321" s="90"/>
      <c r="K321" s="90"/>
      <c r="L321" s="90"/>
      <c r="M321" s="90"/>
      <c r="N321" s="90"/>
      <c r="O321" s="90"/>
      <c r="P321" s="90"/>
      <c r="Q321" s="90"/>
      <c r="R321" s="90"/>
      <c r="S321" s="90"/>
      <c r="T321" s="90"/>
      <c r="U321" s="90"/>
      <c r="V321" s="90"/>
      <c r="W321" s="90"/>
      <c r="X321" s="90"/>
      <c r="Y321" s="90"/>
      <c r="Z321" s="91"/>
      <c r="AA321" s="92">
        <v>2076</v>
      </c>
      <c r="AB321" s="93"/>
      <c r="AC321" s="93"/>
      <c r="AD321" s="93"/>
      <c r="AE321" s="93"/>
      <c r="AF321" s="93"/>
      <c r="AG321" s="93"/>
      <c r="AH321" s="93"/>
      <c r="AI321" s="94"/>
      <c r="AJ321" s="92">
        <v>1937</v>
      </c>
      <c r="AK321" s="93"/>
      <c r="AL321" s="93"/>
      <c r="AM321" s="93"/>
      <c r="AN321" s="93"/>
      <c r="AO321" s="93"/>
      <c r="AP321" s="93"/>
      <c r="AQ321" s="93"/>
      <c r="AR321" s="94"/>
      <c r="AS321" s="95"/>
      <c r="AT321" s="96"/>
      <c r="AU321" s="96"/>
      <c r="AV321" s="96"/>
      <c r="AW321" s="96"/>
      <c r="AX321" s="97"/>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row>
    <row r="322" spans="1:251" s="16" customFormat="1" ht="18.75" customHeight="1">
      <c r="A322" s="8"/>
      <c r="B322" s="25"/>
      <c r="C322" s="89" t="s">
        <v>56</v>
      </c>
      <c r="D322" s="90"/>
      <c r="E322" s="90"/>
      <c r="F322" s="90"/>
      <c r="G322" s="90"/>
      <c r="H322" s="90"/>
      <c r="I322" s="90"/>
      <c r="J322" s="90"/>
      <c r="K322" s="90"/>
      <c r="L322" s="90"/>
      <c r="M322" s="90"/>
      <c r="N322" s="90"/>
      <c r="O322" s="90"/>
      <c r="P322" s="90"/>
      <c r="Q322" s="90"/>
      <c r="R322" s="90"/>
      <c r="S322" s="90"/>
      <c r="T322" s="90"/>
      <c r="U322" s="90"/>
      <c r="V322" s="90"/>
      <c r="W322" s="90"/>
      <c r="X322" s="90"/>
      <c r="Y322" s="90"/>
      <c r="Z322" s="91"/>
      <c r="AA322" s="92">
        <v>13089</v>
      </c>
      <c r="AB322" s="93"/>
      <c r="AC322" s="93"/>
      <c r="AD322" s="93"/>
      <c r="AE322" s="93"/>
      <c r="AF322" s="93"/>
      <c r="AG322" s="93"/>
      <c r="AH322" s="93"/>
      <c r="AI322" s="94"/>
      <c r="AJ322" s="92">
        <v>13705</v>
      </c>
      <c r="AK322" s="93"/>
      <c r="AL322" s="93"/>
      <c r="AM322" s="93"/>
      <c r="AN322" s="93"/>
      <c r="AO322" s="93"/>
      <c r="AP322" s="93"/>
      <c r="AQ322" s="93"/>
      <c r="AR322" s="94"/>
      <c r="AS322" s="95"/>
      <c r="AT322" s="96"/>
      <c r="AU322" s="96"/>
      <c r="AV322" s="96"/>
      <c r="AW322" s="96"/>
      <c r="AX322" s="97"/>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row>
    <row r="323" spans="1:251" s="16" customFormat="1" ht="18.75" customHeight="1">
      <c r="A323" s="8"/>
      <c r="B323" s="25"/>
      <c r="C323" s="89" t="s">
        <v>58</v>
      </c>
      <c r="D323" s="90"/>
      <c r="E323" s="90"/>
      <c r="F323" s="90"/>
      <c r="G323" s="90"/>
      <c r="H323" s="90"/>
      <c r="I323" s="90"/>
      <c r="J323" s="90"/>
      <c r="K323" s="90"/>
      <c r="L323" s="90"/>
      <c r="M323" s="90"/>
      <c r="N323" s="90"/>
      <c r="O323" s="90"/>
      <c r="P323" s="90"/>
      <c r="Q323" s="90"/>
      <c r="R323" s="90"/>
      <c r="S323" s="90"/>
      <c r="T323" s="90"/>
      <c r="U323" s="90"/>
      <c r="V323" s="90"/>
      <c r="W323" s="90"/>
      <c r="X323" s="90"/>
      <c r="Y323" s="90"/>
      <c r="Z323" s="91"/>
      <c r="AA323" s="92">
        <v>15122</v>
      </c>
      <c r="AB323" s="93"/>
      <c r="AC323" s="93"/>
      <c r="AD323" s="93"/>
      <c r="AE323" s="93"/>
      <c r="AF323" s="93"/>
      <c r="AG323" s="93"/>
      <c r="AH323" s="93"/>
      <c r="AI323" s="94"/>
      <c r="AJ323" s="92">
        <v>1976</v>
      </c>
      <c r="AK323" s="93"/>
      <c r="AL323" s="93"/>
      <c r="AM323" s="93"/>
      <c r="AN323" s="93"/>
      <c r="AO323" s="93"/>
      <c r="AP323" s="93"/>
      <c r="AQ323" s="93"/>
      <c r="AR323" s="94"/>
      <c r="AS323" s="95"/>
      <c r="AT323" s="96"/>
      <c r="AU323" s="96"/>
      <c r="AV323" s="96"/>
      <c r="AW323" s="96"/>
      <c r="AX323" s="97"/>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4" spans="1:251" s="16" customFormat="1" ht="18.75" customHeight="1" thickBot="1">
      <c r="A324" s="17"/>
      <c r="B324" s="118" t="s">
        <v>16</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20"/>
      <c r="AA324" s="121">
        <f>SUM($AA$316:$AI$323)</f>
        <v>66032</v>
      </c>
      <c r="AB324" s="122"/>
      <c r="AC324" s="122"/>
      <c r="AD324" s="122"/>
      <c r="AE324" s="122"/>
      <c r="AF324" s="122"/>
      <c r="AG324" s="122"/>
      <c r="AH324" s="122"/>
      <c r="AI324" s="123"/>
      <c r="AJ324" s="121">
        <f>SUM($AJ$316:$AR$323)</f>
        <v>74546</v>
      </c>
      <c r="AK324" s="122"/>
      <c r="AL324" s="122"/>
      <c r="AM324" s="122"/>
      <c r="AN324" s="122"/>
      <c r="AO324" s="122"/>
      <c r="AP324" s="122"/>
      <c r="AQ324" s="122"/>
      <c r="AR324" s="123"/>
      <c r="AS324" s="124"/>
      <c r="AT324" s="125"/>
      <c r="AU324" s="125"/>
      <c r="AV324" s="125"/>
      <c r="AW324" s="125"/>
      <c r="AX324" s="126"/>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row>
    <row r="326" spans="1:251" ht="19.2">
      <c r="A326" s="1" t="s">
        <v>0</v>
      </c>
      <c r="AW326" s="3"/>
      <c r="AX326" s="4"/>
      <c r="AY326" s="3"/>
    </row>
    <row r="328" spans="1:251" ht="18">
      <c r="B328" s="98" t="s">
        <v>8</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row>
    <row r="329" spans="1:251">
      <c r="Z329" s="5"/>
      <c r="AD329" s="5"/>
      <c r="AE329" s="5"/>
      <c r="AF329" s="5"/>
      <c r="AG329" s="5"/>
      <c r="AH329" s="5"/>
      <c r="AI329" s="5"/>
      <c r="AO329" s="5"/>
    </row>
    <row r="330" spans="1:251" ht="13.8" thickBot="1">
      <c r="Z330" s="5"/>
      <c r="AD330" s="5"/>
      <c r="AE330" s="5"/>
      <c r="AF330" s="5"/>
      <c r="AG330" s="5"/>
      <c r="AH330" s="5"/>
      <c r="AI330" s="5"/>
      <c r="AO330" s="5"/>
      <c r="DI330" s="6"/>
    </row>
    <row r="331" spans="1:251" ht="24.75" customHeight="1" thickBot="1">
      <c r="B331" s="100" t="s">
        <v>1</v>
      </c>
      <c r="C331" s="101"/>
      <c r="D331" s="101"/>
      <c r="E331" s="101"/>
      <c r="F331" s="101"/>
      <c r="G331" s="101"/>
      <c r="H331" s="102" t="s">
        <v>60</v>
      </c>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c r="AO331" s="103"/>
      <c r="AP331" s="103"/>
      <c r="AQ331" s="103"/>
      <c r="AR331" s="103"/>
      <c r="AS331" s="103"/>
      <c r="AT331" s="103"/>
      <c r="AU331" s="103"/>
      <c r="AV331" s="103"/>
      <c r="AW331" s="103"/>
      <c r="AX331" s="104"/>
      <c r="DI331" s="6"/>
    </row>
    <row r="332" spans="1:251" ht="14.4">
      <c r="B332" s="7"/>
      <c r="C332" s="7"/>
      <c r="D332" s="7"/>
      <c r="E332" s="7"/>
      <c r="F332" s="7"/>
      <c r="G332" s="7"/>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DI332" s="6"/>
    </row>
    <row r="333" spans="1:251" ht="15" thickBot="1">
      <c r="A333" s="11"/>
      <c r="B333" s="10" t="s">
        <v>2</v>
      </c>
      <c r="C333" s="8"/>
      <c r="D333" s="8"/>
      <c r="E333" s="8"/>
      <c r="F333" s="8"/>
      <c r="G333" s="8"/>
      <c r="H333" s="8"/>
      <c r="I333" s="8"/>
      <c r="J333" s="8"/>
      <c r="K333" s="8"/>
      <c r="L333" s="9"/>
      <c r="M333" s="9"/>
      <c r="N333" s="9"/>
      <c r="O333" s="9"/>
      <c r="P333" s="8"/>
      <c r="Q333" s="8"/>
      <c r="R333" s="8"/>
      <c r="S333" s="8"/>
      <c r="T333" s="8"/>
      <c r="U333" s="8"/>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DI333" s="6"/>
    </row>
    <row r="334" spans="1:251" ht="14.4">
      <c r="A334" s="8"/>
      <c r="B334" s="12"/>
      <c r="C334" s="7"/>
      <c r="D334" s="7"/>
      <c r="E334" s="7"/>
      <c r="F334" s="7"/>
      <c r="G334" s="7"/>
      <c r="H334" s="7"/>
      <c r="I334" s="7"/>
      <c r="J334" s="7"/>
      <c r="K334" s="7"/>
      <c r="L334" s="13"/>
      <c r="M334" s="13"/>
      <c r="N334" s="13"/>
      <c r="O334" s="13"/>
      <c r="P334" s="7"/>
      <c r="Q334" s="7"/>
      <c r="R334" s="7"/>
      <c r="S334" s="7"/>
      <c r="T334" s="7"/>
      <c r="U334" s="7"/>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5"/>
    </row>
    <row r="335" spans="1:251" ht="12" customHeight="1">
      <c r="A335" s="8"/>
      <c r="B335" s="105" t="s">
        <v>61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7"/>
    </row>
    <row r="336" spans="1:251" ht="12" customHeight="1">
      <c r="A336" s="8"/>
      <c r="B336" s="105"/>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c r="BC336" s="16"/>
    </row>
    <row r="337" spans="1:113" ht="12" customHeight="1">
      <c r="A337" s="8"/>
      <c r="B337" s="105"/>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113" ht="12" customHeight="1">
      <c r="A338" s="8"/>
      <c r="B338" s="105"/>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113" ht="12" customHeight="1">
      <c r="A339" s="8"/>
      <c r="B339" s="105"/>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113" ht="15" thickBot="1">
      <c r="A340" s="17"/>
      <c r="B340" s="18"/>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20"/>
    </row>
    <row r="341" spans="1:113">
      <c r="B341" s="21"/>
    </row>
    <row r="342" spans="1:113" ht="15" thickBot="1">
      <c r="A342" s="11"/>
      <c r="B342" s="10" t="s">
        <v>3</v>
      </c>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DI342" s="6"/>
    </row>
    <row r="343" spans="1:113" ht="14.4">
      <c r="A343" s="8"/>
      <c r="B343" s="12"/>
      <c r="C343" s="7"/>
      <c r="D343" s="7"/>
      <c r="E343" s="7"/>
      <c r="F343" s="7"/>
      <c r="G343" s="7"/>
      <c r="H343" s="7"/>
      <c r="I343" s="7"/>
      <c r="J343" s="7"/>
      <c r="K343" s="7"/>
      <c r="L343" s="13"/>
      <c r="M343" s="13"/>
      <c r="N343" s="13"/>
      <c r="O343" s="13"/>
      <c r="P343" s="7"/>
      <c r="Q343" s="7"/>
      <c r="R343" s="7"/>
      <c r="S343" s="7"/>
      <c r="T343" s="7"/>
      <c r="U343" s="7"/>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5"/>
    </row>
    <row r="344" spans="1:113" ht="12" customHeight="1">
      <c r="A344" s="8"/>
      <c r="B344" s="105" t="s">
        <v>62</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113" ht="12" customHeight="1">
      <c r="A345" s="8"/>
      <c r="B345" s="105"/>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113" ht="12" customHeight="1">
      <c r="A346" s="8"/>
      <c r="B346" s="105"/>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113" ht="12" customHeight="1">
      <c r="A347" s="8"/>
      <c r="B347" s="105"/>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7"/>
      <c r="BC347" s="16"/>
    </row>
    <row r="348" spans="1:113" ht="12" customHeight="1">
      <c r="A348" s="8"/>
      <c r="B348" s="105"/>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113" ht="12" customHeight="1">
      <c r="A349" s="8"/>
      <c r="B349" s="105"/>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113" ht="12" customHeight="1">
      <c r="A350" s="8"/>
      <c r="B350" s="105"/>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113" ht="15" thickBot="1">
      <c r="A351" s="17"/>
      <c r="B351" s="18"/>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20"/>
    </row>
    <row r="352" spans="1:113">
      <c r="B352" s="21"/>
    </row>
    <row r="353" spans="1:251" ht="14.4">
      <c r="B353" s="10" t="s">
        <v>4</v>
      </c>
      <c r="C353" s="8"/>
      <c r="D353" s="8"/>
      <c r="E353" s="8"/>
      <c r="F353" s="8"/>
      <c r="G353" s="8"/>
      <c r="H353" s="8"/>
      <c r="I353" s="8"/>
      <c r="J353" s="8"/>
      <c r="K353" s="8"/>
      <c r="L353" s="9"/>
      <c r="M353" s="9"/>
      <c r="N353" s="9"/>
      <c r="O353" s="9"/>
      <c r="P353" s="8"/>
      <c r="Q353" s="8"/>
      <c r="R353" s="8"/>
      <c r="S353" s="8"/>
      <c r="T353" s="8"/>
      <c r="U353" s="8"/>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row>
    <row r="354" spans="1:251" ht="15" thickBot="1">
      <c r="B354" s="8"/>
      <c r="C354" s="8"/>
      <c r="D354" s="8"/>
      <c r="E354" s="8"/>
      <c r="F354" s="8"/>
      <c r="G354" s="8"/>
      <c r="H354" s="8"/>
      <c r="I354" s="8"/>
      <c r="J354" s="8"/>
      <c r="K354" s="8"/>
      <c r="L354" s="9"/>
      <c r="M354" s="9"/>
      <c r="N354" s="9"/>
      <c r="O354" s="9"/>
      <c r="P354" s="8"/>
      <c r="Q354" s="8"/>
      <c r="R354" s="8"/>
      <c r="S354" s="8"/>
      <c r="T354" s="8"/>
      <c r="U354" s="8"/>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22" t="s">
        <v>5</v>
      </c>
    </row>
    <row r="355" spans="1:251" s="16" customFormat="1" ht="13.5" customHeight="1">
      <c r="A355" s="8"/>
      <c r="B355" s="108" t="s">
        <v>6</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10"/>
      <c r="AA355" s="114" t="s">
        <v>12</v>
      </c>
      <c r="AB355" s="109"/>
      <c r="AC355" s="109"/>
      <c r="AD355" s="109"/>
      <c r="AE355" s="109"/>
      <c r="AF355" s="109"/>
      <c r="AG355" s="109"/>
      <c r="AH355" s="109"/>
      <c r="AI355" s="110"/>
      <c r="AJ355" s="114" t="s">
        <v>13</v>
      </c>
      <c r="AK355" s="109"/>
      <c r="AL355" s="109"/>
      <c r="AM355" s="109"/>
      <c r="AN355" s="109"/>
      <c r="AO355" s="109"/>
      <c r="AP355" s="109"/>
      <c r="AQ355" s="109"/>
      <c r="AR355" s="110"/>
      <c r="AS355" s="114" t="s">
        <v>7</v>
      </c>
      <c r="AT355" s="109"/>
      <c r="AU355" s="109"/>
      <c r="AV355" s="109"/>
      <c r="AW355" s="109"/>
      <c r="AX355" s="116"/>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s="16" customFormat="1">
      <c r="A356" s="8"/>
      <c r="B356" s="111"/>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3"/>
      <c r="AA356" s="115"/>
      <c r="AB356" s="112"/>
      <c r="AC356" s="112"/>
      <c r="AD356" s="112"/>
      <c r="AE356" s="112"/>
      <c r="AF356" s="112"/>
      <c r="AG356" s="112"/>
      <c r="AH356" s="112"/>
      <c r="AI356" s="113"/>
      <c r="AJ356" s="115"/>
      <c r="AK356" s="112"/>
      <c r="AL356" s="112"/>
      <c r="AM356" s="112"/>
      <c r="AN356" s="112"/>
      <c r="AO356" s="112"/>
      <c r="AP356" s="112"/>
      <c r="AQ356" s="112"/>
      <c r="AR356" s="113"/>
      <c r="AS356" s="115"/>
      <c r="AT356" s="112"/>
      <c r="AU356" s="112"/>
      <c r="AV356" s="112"/>
      <c r="AW356" s="112"/>
      <c r="AX356" s="117"/>
      <c r="AY356" s="2"/>
      <c r="AZ356" s="2"/>
      <c r="BA356" s="2"/>
      <c r="BB356" s="23"/>
      <c r="BC356" s="24"/>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s="16" customFormat="1" ht="18.75" customHeight="1">
      <c r="A357" s="8"/>
      <c r="B357" s="25"/>
      <c r="C357" s="89" t="s">
        <v>64</v>
      </c>
      <c r="D357" s="90"/>
      <c r="E357" s="90"/>
      <c r="F357" s="90"/>
      <c r="G357" s="90"/>
      <c r="H357" s="90"/>
      <c r="I357" s="90"/>
      <c r="J357" s="90"/>
      <c r="K357" s="90"/>
      <c r="L357" s="90"/>
      <c r="M357" s="90"/>
      <c r="N357" s="90"/>
      <c r="O357" s="90"/>
      <c r="P357" s="90"/>
      <c r="Q357" s="90"/>
      <c r="R357" s="90"/>
      <c r="S357" s="90"/>
      <c r="T357" s="90"/>
      <c r="U357" s="90"/>
      <c r="V357" s="90"/>
      <c r="W357" s="90"/>
      <c r="X357" s="90"/>
      <c r="Y357" s="90"/>
      <c r="Z357" s="91"/>
      <c r="AA357" s="92">
        <v>1957</v>
      </c>
      <c r="AB357" s="93"/>
      <c r="AC357" s="93"/>
      <c r="AD357" s="93"/>
      <c r="AE357" s="93"/>
      <c r="AF357" s="93"/>
      <c r="AG357" s="93"/>
      <c r="AH357" s="93"/>
      <c r="AI357" s="94"/>
      <c r="AJ357" s="92">
        <v>1889</v>
      </c>
      <c r="AK357" s="93"/>
      <c r="AL357" s="93"/>
      <c r="AM357" s="93"/>
      <c r="AN357" s="93"/>
      <c r="AO357" s="93"/>
      <c r="AP357" s="93"/>
      <c r="AQ357" s="93"/>
      <c r="AR357" s="94"/>
      <c r="AS357" s="95"/>
      <c r="AT357" s="96"/>
      <c r="AU357" s="96"/>
      <c r="AV357" s="96"/>
      <c r="AW357" s="96"/>
      <c r="AX357" s="97"/>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8.75" customHeight="1">
      <c r="A358" s="8"/>
      <c r="B358" s="25"/>
      <c r="C358" s="89" t="s">
        <v>63</v>
      </c>
      <c r="D358" s="90"/>
      <c r="E358" s="90"/>
      <c r="F358" s="90"/>
      <c r="G358" s="90"/>
      <c r="H358" s="90"/>
      <c r="I358" s="90"/>
      <c r="J358" s="90"/>
      <c r="K358" s="90"/>
      <c r="L358" s="90"/>
      <c r="M358" s="90"/>
      <c r="N358" s="90"/>
      <c r="O358" s="90"/>
      <c r="P358" s="90"/>
      <c r="Q358" s="90"/>
      <c r="R358" s="90"/>
      <c r="S358" s="90"/>
      <c r="T358" s="90"/>
      <c r="U358" s="90"/>
      <c r="V358" s="90"/>
      <c r="W358" s="90"/>
      <c r="X358" s="90"/>
      <c r="Y358" s="90"/>
      <c r="Z358" s="91"/>
      <c r="AA358" s="92">
        <v>20866</v>
      </c>
      <c r="AB358" s="93"/>
      <c r="AC358" s="93"/>
      <c r="AD358" s="93"/>
      <c r="AE358" s="93"/>
      <c r="AF358" s="93"/>
      <c r="AG358" s="93"/>
      <c r="AH358" s="93"/>
      <c r="AI358" s="94"/>
      <c r="AJ358" s="92">
        <v>21021</v>
      </c>
      <c r="AK358" s="93"/>
      <c r="AL358" s="93"/>
      <c r="AM358" s="93"/>
      <c r="AN358" s="93"/>
      <c r="AO358" s="93"/>
      <c r="AP358" s="93"/>
      <c r="AQ358" s="93"/>
      <c r="AR358" s="94"/>
      <c r="AS358" s="95"/>
      <c r="AT358" s="96"/>
      <c r="AU358" s="96"/>
      <c r="AV358" s="96"/>
      <c r="AW358" s="96"/>
      <c r="AX358" s="97"/>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89" t="s">
        <v>65</v>
      </c>
      <c r="D359" s="90"/>
      <c r="E359" s="90"/>
      <c r="F359" s="90"/>
      <c r="G359" s="90"/>
      <c r="H359" s="90"/>
      <c r="I359" s="90"/>
      <c r="J359" s="90"/>
      <c r="K359" s="90"/>
      <c r="L359" s="90"/>
      <c r="M359" s="90"/>
      <c r="N359" s="90"/>
      <c r="O359" s="90"/>
      <c r="P359" s="90"/>
      <c r="Q359" s="90"/>
      <c r="R359" s="90"/>
      <c r="S359" s="90"/>
      <c r="T359" s="90"/>
      <c r="U359" s="90"/>
      <c r="V359" s="90"/>
      <c r="W359" s="90"/>
      <c r="X359" s="90"/>
      <c r="Y359" s="90"/>
      <c r="Z359" s="91"/>
      <c r="AA359" s="92">
        <v>488</v>
      </c>
      <c r="AB359" s="93"/>
      <c r="AC359" s="93"/>
      <c r="AD359" s="93"/>
      <c r="AE359" s="93"/>
      <c r="AF359" s="93"/>
      <c r="AG359" s="93"/>
      <c r="AH359" s="93"/>
      <c r="AI359" s="94"/>
      <c r="AJ359" s="92">
        <v>401</v>
      </c>
      <c r="AK359" s="93"/>
      <c r="AL359" s="93"/>
      <c r="AM359" s="93"/>
      <c r="AN359" s="93"/>
      <c r="AO359" s="93"/>
      <c r="AP359" s="93"/>
      <c r="AQ359" s="93"/>
      <c r="AR359" s="94"/>
      <c r="AS359" s="95"/>
      <c r="AT359" s="96"/>
      <c r="AU359" s="96"/>
      <c r="AV359" s="96"/>
      <c r="AW359" s="96"/>
      <c r="AX359" s="97"/>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thickBot="1">
      <c r="A360" s="17"/>
      <c r="B360" s="118" t="s">
        <v>16</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20"/>
      <c r="AA360" s="121">
        <f>SUM($AA$357:$AI$359)</f>
        <v>23311</v>
      </c>
      <c r="AB360" s="122"/>
      <c r="AC360" s="122"/>
      <c r="AD360" s="122"/>
      <c r="AE360" s="122"/>
      <c r="AF360" s="122"/>
      <c r="AG360" s="122"/>
      <c r="AH360" s="122"/>
      <c r="AI360" s="123"/>
      <c r="AJ360" s="121">
        <f>SUM($AJ$357:$AR$359)</f>
        <v>23311</v>
      </c>
      <c r="AK360" s="122"/>
      <c r="AL360" s="122"/>
      <c r="AM360" s="122"/>
      <c r="AN360" s="122"/>
      <c r="AO360" s="122"/>
      <c r="AP360" s="122"/>
      <c r="AQ360" s="122"/>
      <c r="AR360" s="123"/>
      <c r="AS360" s="124"/>
      <c r="AT360" s="125"/>
      <c r="AU360" s="125"/>
      <c r="AV360" s="125"/>
      <c r="AW360" s="125"/>
      <c r="AX360" s="126"/>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2" spans="1:251" ht="19.2">
      <c r="A362" s="1" t="s">
        <v>0</v>
      </c>
      <c r="AW362" s="3"/>
      <c r="AX362" s="4"/>
      <c r="AY362" s="3"/>
    </row>
    <row r="364" spans="1:251" ht="18">
      <c r="B364" s="98" t="s">
        <v>8</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row>
    <row r="365" spans="1:251">
      <c r="Z365" s="5"/>
      <c r="AD365" s="5"/>
      <c r="AE365" s="5"/>
      <c r="AF365" s="5"/>
      <c r="AG365" s="5"/>
      <c r="AH365" s="5"/>
      <c r="AI365" s="5"/>
      <c r="AO365" s="5"/>
    </row>
    <row r="366" spans="1:251" ht="13.8" thickBot="1">
      <c r="Z366" s="5"/>
      <c r="AD366" s="5"/>
      <c r="AE366" s="5"/>
      <c r="AF366" s="5"/>
      <c r="AG366" s="5"/>
      <c r="AH366" s="5"/>
      <c r="AI366" s="5"/>
      <c r="AO366" s="5"/>
      <c r="DI366" s="6"/>
    </row>
    <row r="367" spans="1:251" ht="24.75" customHeight="1" thickBot="1">
      <c r="B367" s="100" t="s">
        <v>1</v>
      </c>
      <c r="C367" s="101"/>
      <c r="D367" s="101"/>
      <c r="E367" s="101"/>
      <c r="F367" s="101"/>
      <c r="G367" s="101"/>
      <c r="H367" s="102" t="s">
        <v>66</v>
      </c>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c r="DI367" s="6"/>
    </row>
    <row r="368" spans="1:251" ht="14.4">
      <c r="B368" s="7"/>
      <c r="C368" s="7"/>
      <c r="D368" s="7"/>
      <c r="E368" s="7"/>
      <c r="F368" s="7"/>
      <c r="G368" s="7"/>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DI368" s="6"/>
    </row>
    <row r="369" spans="1:113" ht="15" thickBot="1">
      <c r="A369" s="11"/>
      <c r="B369" s="10" t="s">
        <v>2</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113" ht="14.4">
      <c r="A370" s="8"/>
      <c r="B370" s="12"/>
      <c r="C370" s="7"/>
      <c r="D370" s="7"/>
      <c r="E370" s="7"/>
      <c r="F370" s="7"/>
      <c r="G370" s="7"/>
      <c r="H370" s="7"/>
      <c r="I370" s="7"/>
      <c r="J370" s="7"/>
      <c r="K370" s="7"/>
      <c r="L370" s="13"/>
      <c r="M370" s="13"/>
      <c r="N370" s="13"/>
      <c r="O370" s="13"/>
      <c r="P370" s="7"/>
      <c r="Q370" s="7"/>
      <c r="R370" s="7"/>
      <c r="S370" s="7"/>
      <c r="T370" s="7"/>
      <c r="U370" s="7"/>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5"/>
    </row>
    <row r="371" spans="1:113" ht="12" customHeight="1">
      <c r="A371" s="8"/>
      <c r="B371" s="105" t="s">
        <v>67</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7"/>
    </row>
    <row r="372" spans="1:113" ht="12" customHeight="1">
      <c r="A372" s="8"/>
      <c r="B372" s="105"/>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7"/>
      <c r="BC372" s="16"/>
    </row>
    <row r="373" spans="1:113" ht="12" customHeight="1">
      <c r="A373" s="8"/>
      <c r="B373" s="105"/>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7"/>
    </row>
    <row r="374" spans="1:113" ht="12" customHeight="1">
      <c r="A374" s="8"/>
      <c r="B374" s="105"/>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7"/>
    </row>
    <row r="375" spans="1:113" ht="12" customHeight="1">
      <c r="A375" s="8"/>
      <c r="B375" s="105"/>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113" ht="15" thickBot="1">
      <c r="A376" s="17"/>
      <c r="B376" s="18"/>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20"/>
    </row>
    <row r="377" spans="1:113">
      <c r="B377" s="21"/>
    </row>
    <row r="378" spans="1:113" ht="15" thickBot="1">
      <c r="A378" s="11"/>
      <c r="B378" s="10" t="s">
        <v>3</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113" ht="14.4">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113" ht="12" customHeight="1">
      <c r="A380" s="8"/>
      <c r="B380" s="105" t="s">
        <v>68</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7"/>
    </row>
    <row r="381" spans="1:113" ht="12" customHeight="1">
      <c r="A381" s="8"/>
      <c r="B381" s="105"/>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7"/>
    </row>
    <row r="382" spans="1:113" ht="12" customHeight="1">
      <c r="A382" s="8"/>
      <c r="B382" s="105"/>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113" ht="12" customHeight="1">
      <c r="A383" s="8"/>
      <c r="B383" s="105"/>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113" ht="12" customHeight="1">
      <c r="A384" s="8"/>
      <c r="B384" s="105"/>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251" ht="12" customHeight="1">
      <c r="A385" s="8"/>
      <c r="B385" s="105"/>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251" ht="12" customHeight="1">
      <c r="A386" s="8"/>
      <c r="B386" s="105"/>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251" ht="12" customHeight="1">
      <c r="A387" s="8"/>
      <c r="B387" s="105"/>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7"/>
      <c r="BC387" s="16"/>
    </row>
    <row r="388" spans="1:251" ht="12" customHeight="1">
      <c r="A388" s="8"/>
      <c r="B388" s="105"/>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7"/>
    </row>
    <row r="389" spans="1:251" ht="12" customHeight="1">
      <c r="A389" s="8"/>
      <c r="B389" s="105"/>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251" ht="12" customHeight="1">
      <c r="A390" s="8"/>
      <c r="B390" s="105"/>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251" ht="15" thickBot="1">
      <c r="A391" s="17"/>
      <c r="B391" s="18"/>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20"/>
    </row>
    <row r="392" spans="1:251">
      <c r="B392" s="21"/>
    </row>
    <row r="393" spans="1:251" ht="14.4">
      <c r="B393" s="10" t="s">
        <v>4</v>
      </c>
      <c r="C393" s="8"/>
      <c r="D393" s="8"/>
      <c r="E393" s="8"/>
      <c r="F393" s="8"/>
      <c r="G393" s="8"/>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row>
    <row r="394" spans="1:251" ht="15" thickBot="1">
      <c r="B394" s="8"/>
      <c r="C394" s="8"/>
      <c r="D394" s="8"/>
      <c r="E394" s="8"/>
      <c r="F394" s="8"/>
      <c r="G394" s="8"/>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22" t="s">
        <v>5</v>
      </c>
    </row>
    <row r="395" spans="1:251" s="16" customFormat="1" ht="13.5" customHeight="1">
      <c r="A395" s="8"/>
      <c r="B395" s="108" t="s">
        <v>6</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10"/>
      <c r="AA395" s="114" t="s">
        <v>12</v>
      </c>
      <c r="AB395" s="109"/>
      <c r="AC395" s="109"/>
      <c r="AD395" s="109"/>
      <c r="AE395" s="109"/>
      <c r="AF395" s="109"/>
      <c r="AG395" s="109"/>
      <c r="AH395" s="109"/>
      <c r="AI395" s="110"/>
      <c r="AJ395" s="114" t="s">
        <v>13</v>
      </c>
      <c r="AK395" s="109"/>
      <c r="AL395" s="109"/>
      <c r="AM395" s="109"/>
      <c r="AN395" s="109"/>
      <c r="AO395" s="109"/>
      <c r="AP395" s="109"/>
      <c r="AQ395" s="109"/>
      <c r="AR395" s="110"/>
      <c r="AS395" s="114" t="s">
        <v>7</v>
      </c>
      <c r="AT395" s="109"/>
      <c r="AU395" s="109"/>
      <c r="AV395" s="109"/>
      <c r="AW395" s="109"/>
      <c r="AX395" s="116"/>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s="16" customFormat="1">
      <c r="A396" s="8"/>
      <c r="B396" s="111"/>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3"/>
      <c r="AA396" s="115"/>
      <c r="AB396" s="112"/>
      <c r="AC396" s="112"/>
      <c r="AD396" s="112"/>
      <c r="AE396" s="112"/>
      <c r="AF396" s="112"/>
      <c r="AG396" s="112"/>
      <c r="AH396" s="112"/>
      <c r="AI396" s="113"/>
      <c r="AJ396" s="115"/>
      <c r="AK396" s="112"/>
      <c r="AL396" s="112"/>
      <c r="AM396" s="112"/>
      <c r="AN396" s="112"/>
      <c r="AO396" s="112"/>
      <c r="AP396" s="112"/>
      <c r="AQ396" s="112"/>
      <c r="AR396" s="113"/>
      <c r="AS396" s="115"/>
      <c r="AT396" s="112"/>
      <c r="AU396" s="112"/>
      <c r="AV396" s="112"/>
      <c r="AW396" s="112"/>
      <c r="AX396" s="117"/>
      <c r="AY396" s="2"/>
      <c r="AZ396" s="2"/>
      <c r="BA396" s="2"/>
      <c r="BB396" s="23"/>
      <c r="BC396" s="24"/>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7" spans="1:251" s="16" customFormat="1" ht="18.75" customHeight="1">
      <c r="A397" s="8"/>
      <c r="B397" s="25"/>
      <c r="C397" s="89" t="s">
        <v>138</v>
      </c>
      <c r="D397" s="90"/>
      <c r="E397" s="90"/>
      <c r="F397" s="90"/>
      <c r="G397" s="90"/>
      <c r="H397" s="90"/>
      <c r="I397" s="90"/>
      <c r="J397" s="90"/>
      <c r="K397" s="90"/>
      <c r="L397" s="90"/>
      <c r="M397" s="90"/>
      <c r="N397" s="90"/>
      <c r="O397" s="90"/>
      <c r="P397" s="90"/>
      <c r="Q397" s="90"/>
      <c r="R397" s="90"/>
      <c r="S397" s="90"/>
      <c r="T397" s="90"/>
      <c r="U397" s="90"/>
      <c r="V397" s="90"/>
      <c r="W397" s="90"/>
      <c r="X397" s="90"/>
      <c r="Y397" s="90"/>
      <c r="Z397" s="91"/>
      <c r="AA397" s="92">
        <v>253172</v>
      </c>
      <c r="AB397" s="93"/>
      <c r="AC397" s="93"/>
      <c r="AD397" s="93"/>
      <c r="AE397" s="93"/>
      <c r="AF397" s="93"/>
      <c r="AG397" s="93"/>
      <c r="AH397" s="93"/>
      <c r="AI397" s="94"/>
      <c r="AJ397" s="92">
        <v>258716</v>
      </c>
      <c r="AK397" s="93"/>
      <c r="AL397" s="93"/>
      <c r="AM397" s="93"/>
      <c r="AN397" s="93"/>
      <c r="AO397" s="93"/>
      <c r="AP397" s="93"/>
      <c r="AQ397" s="93"/>
      <c r="AR397" s="94"/>
      <c r="AS397" s="95"/>
      <c r="AT397" s="96"/>
      <c r="AU397" s="96"/>
      <c r="AV397" s="96"/>
      <c r="AW397" s="96"/>
      <c r="AX397" s="97"/>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8" spans="1:251" s="16" customFormat="1" ht="18.75" customHeight="1">
      <c r="A398" s="8"/>
      <c r="B398" s="25"/>
      <c r="C398" s="89" t="s">
        <v>69</v>
      </c>
      <c r="D398" s="90"/>
      <c r="E398" s="90"/>
      <c r="F398" s="90"/>
      <c r="G398" s="90"/>
      <c r="H398" s="90"/>
      <c r="I398" s="90"/>
      <c r="J398" s="90"/>
      <c r="K398" s="90"/>
      <c r="L398" s="90"/>
      <c r="M398" s="90"/>
      <c r="N398" s="90"/>
      <c r="O398" s="90"/>
      <c r="P398" s="90"/>
      <c r="Q398" s="90"/>
      <c r="R398" s="90"/>
      <c r="S398" s="90"/>
      <c r="T398" s="90"/>
      <c r="U398" s="90"/>
      <c r="V398" s="90"/>
      <c r="W398" s="90"/>
      <c r="X398" s="90"/>
      <c r="Y398" s="90"/>
      <c r="Z398" s="91"/>
      <c r="AA398" s="92">
        <v>5367</v>
      </c>
      <c r="AB398" s="93"/>
      <c r="AC398" s="93"/>
      <c r="AD398" s="93"/>
      <c r="AE398" s="93"/>
      <c r="AF398" s="93"/>
      <c r="AG398" s="93"/>
      <c r="AH398" s="93"/>
      <c r="AI398" s="94"/>
      <c r="AJ398" s="92">
        <v>6369</v>
      </c>
      <c r="AK398" s="93"/>
      <c r="AL398" s="93"/>
      <c r="AM398" s="93"/>
      <c r="AN398" s="93"/>
      <c r="AO398" s="93"/>
      <c r="AP398" s="93"/>
      <c r="AQ398" s="93"/>
      <c r="AR398" s="94"/>
      <c r="AS398" s="95"/>
      <c r="AT398" s="96"/>
      <c r="AU398" s="96"/>
      <c r="AV398" s="96"/>
      <c r="AW398" s="96"/>
      <c r="AX398" s="97"/>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row>
    <row r="399" spans="1:251" s="16" customFormat="1" ht="18.75" customHeight="1">
      <c r="A399" s="8"/>
      <c r="B399" s="25"/>
      <c r="C399" s="89" t="s">
        <v>70</v>
      </c>
      <c r="D399" s="90"/>
      <c r="E399" s="90"/>
      <c r="F399" s="90"/>
      <c r="G399" s="90"/>
      <c r="H399" s="90"/>
      <c r="I399" s="90"/>
      <c r="J399" s="90"/>
      <c r="K399" s="90"/>
      <c r="L399" s="90"/>
      <c r="M399" s="90"/>
      <c r="N399" s="90"/>
      <c r="O399" s="90"/>
      <c r="P399" s="90"/>
      <c r="Q399" s="90"/>
      <c r="R399" s="90"/>
      <c r="S399" s="90"/>
      <c r="T399" s="90"/>
      <c r="U399" s="90"/>
      <c r="V399" s="90"/>
      <c r="W399" s="90"/>
      <c r="X399" s="90"/>
      <c r="Y399" s="90"/>
      <c r="Z399" s="91"/>
      <c r="AA399" s="92">
        <v>4120</v>
      </c>
      <c r="AB399" s="93"/>
      <c r="AC399" s="93"/>
      <c r="AD399" s="93"/>
      <c r="AE399" s="93"/>
      <c r="AF399" s="93"/>
      <c r="AG399" s="93"/>
      <c r="AH399" s="93"/>
      <c r="AI399" s="94"/>
      <c r="AJ399" s="92">
        <v>4120</v>
      </c>
      <c r="AK399" s="93"/>
      <c r="AL399" s="93"/>
      <c r="AM399" s="93"/>
      <c r="AN399" s="93"/>
      <c r="AO399" s="93"/>
      <c r="AP399" s="93"/>
      <c r="AQ399" s="93"/>
      <c r="AR399" s="94"/>
      <c r="AS399" s="95"/>
      <c r="AT399" s="96"/>
      <c r="AU399" s="96"/>
      <c r="AV399" s="96"/>
      <c r="AW399" s="96"/>
      <c r="AX399" s="97"/>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ht="18.75" customHeight="1">
      <c r="A400" s="8"/>
      <c r="B400" s="25"/>
      <c r="C400" s="89" t="s">
        <v>73</v>
      </c>
      <c r="D400" s="90"/>
      <c r="E400" s="90"/>
      <c r="F400" s="90"/>
      <c r="G400" s="90"/>
      <c r="H400" s="90"/>
      <c r="I400" s="90"/>
      <c r="J400" s="90"/>
      <c r="K400" s="90"/>
      <c r="L400" s="90"/>
      <c r="M400" s="90"/>
      <c r="N400" s="90"/>
      <c r="O400" s="90"/>
      <c r="P400" s="90"/>
      <c r="Q400" s="90"/>
      <c r="R400" s="90"/>
      <c r="S400" s="90"/>
      <c r="T400" s="90"/>
      <c r="U400" s="90"/>
      <c r="V400" s="90"/>
      <c r="W400" s="90"/>
      <c r="X400" s="90"/>
      <c r="Y400" s="90"/>
      <c r="Z400" s="91"/>
      <c r="AA400" s="92">
        <v>508</v>
      </c>
      <c r="AB400" s="93"/>
      <c r="AC400" s="93"/>
      <c r="AD400" s="93"/>
      <c r="AE400" s="93"/>
      <c r="AF400" s="93"/>
      <c r="AG400" s="93"/>
      <c r="AH400" s="93"/>
      <c r="AI400" s="94"/>
      <c r="AJ400" s="92">
        <v>513</v>
      </c>
      <c r="AK400" s="93"/>
      <c r="AL400" s="93"/>
      <c r="AM400" s="93"/>
      <c r="AN400" s="93"/>
      <c r="AO400" s="93"/>
      <c r="AP400" s="93"/>
      <c r="AQ400" s="93"/>
      <c r="AR400" s="94"/>
      <c r="AS400" s="95"/>
      <c r="AT400" s="96"/>
      <c r="AU400" s="96"/>
      <c r="AV400" s="96"/>
      <c r="AW400" s="96"/>
      <c r="AX400" s="97"/>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89" t="s">
        <v>74</v>
      </c>
      <c r="D401" s="90"/>
      <c r="E401" s="90"/>
      <c r="F401" s="90"/>
      <c r="G401" s="90"/>
      <c r="H401" s="90"/>
      <c r="I401" s="90"/>
      <c r="J401" s="90"/>
      <c r="K401" s="90"/>
      <c r="L401" s="90"/>
      <c r="M401" s="90"/>
      <c r="N401" s="90"/>
      <c r="O401" s="90"/>
      <c r="P401" s="90"/>
      <c r="Q401" s="90"/>
      <c r="R401" s="90"/>
      <c r="S401" s="90"/>
      <c r="T401" s="90"/>
      <c r="U401" s="90"/>
      <c r="V401" s="90"/>
      <c r="W401" s="90"/>
      <c r="X401" s="90"/>
      <c r="Y401" s="90"/>
      <c r="Z401" s="91"/>
      <c r="AA401" s="92">
        <v>74</v>
      </c>
      <c r="AB401" s="93"/>
      <c r="AC401" s="93"/>
      <c r="AD401" s="93"/>
      <c r="AE401" s="93"/>
      <c r="AF401" s="93"/>
      <c r="AG401" s="93"/>
      <c r="AH401" s="93"/>
      <c r="AI401" s="94"/>
      <c r="AJ401" s="92">
        <v>74</v>
      </c>
      <c r="AK401" s="93"/>
      <c r="AL401" s="93"/>
      <c r="AM401" s="93"/>
      <c r="AN401" s="93"/>
      <c r="AO401" s="93"/>
      <c r="AP401" s="93"/>
      <c r="AQ401" s="93"/>
      <c r="AR401" s="94"/>
      <c r="AS401" s="95"/>
      <c r="AT401" s="96"/>
      <c r="AU401" s="96"/>
      <c r="AV401" s="96"/>
      <c r="AW401" s="96"/>
      <c r="AX401" s="97"/>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c r="A402" s="8"/>
      <c r="B402" s="25"/>
      <c r="C402" s="89" t="s">
        <v>71</v>
      </c>
      <c r="D402" s="90"/>
      <c r="E402" s="90"/>
      <c r="F402" s="90"/>
      <c r="G402" s="90"/>
      <c r="H402" s="90"/>
      <c r="I402" s="90"/>
      <c r="J402" s="90"/>
      <c r="K402" s="90"/>
      <c r="L402" s="90"/>
      <c r="M402" s="90"/>
      <c r="N402" s="90"/>
      <c r="O402" s="90"/>
      <c r="P402" s="90"/>
      <c r="Q402" s="90"/>
      <c r="R402" s="90"/>
      <c r="S402" s="90"/>
      <c r="T402" s="90"/>
      <c r="U402" s="90"/>
      <c r="V402" s="90"/>
      <c r="W402" s="90"/>
      <c r="X402" s="90"/>
      <c r="Y402" s="90"/>
      <c r="Z402" s="91"/>
      <c r="AA402" s="92">
        <v>949</v>
      </c>
      <c r="AB402" s="93"/>
      <c r="AC402" s="93"/>
      <c r="AD402" s="93"/>
      <c r="AE402" s="93"/>
      <c r="AF402" s="93"/>
      <c r="AG402" s="93"/>
      <c r="AH402" s="93"/>
      <c r="AI402" s="94"/>
      <c r="AJ402" s="92">
        <v>1423</v>
      </c>
      <c r="AK402" s="93"/>
      <c r="AL402" s="93"/>
      <c r="AM402" s="93"/>
      <c r="AN402" s="93"/>
      <c r="AO402" s="93"/>
      <c r="AP402" s="93"/>
      <c r="AQ402" s="93"/>
      <c r="AR402" s="94"/>
      <c r="AS402" s="95"/>
      <c r="AT402" s="96"/>
      <c r="AU402" s="96"/>
      <c r="AV402" s="96"/>
      <c r="AW402" s="96"/>
      <c r="AX402" s="97"/>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c r="A403" s="8"/>
      <c r="B403" s="25"/>
      <c r="C403" s="89" t="s">
        <v>72</v>
      </c>
      <c r="D403" s="90"/>
      <c r="E403" s="90"/>
      <c r="F403" s="90"/>
      <c r="G403" s="90"/>
      <c r="H403" s="90"/>
      <c r="I403" s="90"/>
      <c r="J403" s="90"/>
      <c r="K403" s="90"/>
      <c r="L403" s="90"/>
      <c r="M403" s="90"/>
      <c r="N403" s="90"/>
      <c r="O403" s="90"/>
      <c r="P403" s="90"/>
      <c r="Q403" s="90"/>
      <c r="R403" s="90"/>
      <c r="S403" s="90"/>
      <c r="T403" s="90"/>
      <c r="U403" s="90"/>
      <c r="V403" s="90"/>
      <c r="W403" s="90"/>
      <c r="X403" s="90"/>
      <c r="Y403" s="90"/>
      <c r="Z403" s="91"/>
      <c r="AA403" s="92">
        <v>3231</v>
      </c>
      <c r="AB403" s="93"/>
      <c r="AC403" s="93"/>
      <c r="AD403" s="93"/>
      <c r="AE403" s="93"/>
      <c r="AF403" s="93"/>
      <c r="AG403" s="93"/>
      <c r="AH403" s="93"/>
      <c r="AI403" s="94"/>
      <c r="AJ403" s="92">
        <v>798</v>
      </c>
      <c r="AK403" s="93"/>
      <c r="AL403" s="93"/>
      <c r="AM403" s="93"/>
      <c r="AN403" s="93"/>
      <c r="AO403" s="93"/>
      <c r="AP403" s="93"/>
      <c r="AQ403" s="93"/>
      <c r="AR403" s="94"/>
      <c r="AS403" s="95"/>
      <c r="AT403" s="96"/>
      <c r="AU403" s="96"/>
      <c r="AV403" s="96"/>
      <c r="AW403" s="96"/>
      <c r="AX403" s="97"/>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thickBot="1">
      <c r="A404" s="17"/>
      <c r="B404" s="118" t="s">
        <v>16</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20"/>
      <c r="AA404" s="121">
        <f>SUM($AA$397:$AI$403)</f>
        <v>267421</v>
      </c>
      <c r="AB404" s="122"/>
      <c r="AC404" s="122"/>
      <c r="AD404" s="122"/>
      <c r="AE404" s="122"/>
      <c r="AF404" s="122"/>
      <c r="AG404" s="122"/>
      <c r="AH404" s="122"/>
      <c r="AI404" s="123"/>
      <c r="AJ404" s="121">
        <f>SUM($AJ$397:$AR$403)</f>
        <v>272013</v>
      </c>
      <c r="AK404" s="122"/>
      <c r="AL404" s="122"/>
      <c r="AM404" s="122"/>
      <c r="AN404" s="122"/>
      <c r="AO404" s="122"/>
      <c r="AP404" s="122"/>
      <c r="AQ404" s="122"/>
      <c r="AR404" s="123"/>
      <c r="AS404" s="124"/>
      <c r="AT404" s="125"/>
      <c r="AU404" s="125"/>
      <c r="AV404" s="125"/>
      <c r="AW404" s="125"/>
      <c r="AX404" s="126"/>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6" spans="1:251" ht="19.2">
      <c r="A406" s="1" t="s">
        <v>0</v>
      </c>
      <c r="AW406" s="3"/>
      <c r="AX406" s="4"/>
      <c r="AY406" s="3"/>
    </row>
    <row r="408" spans="1:251" ht="18">
      <c r="B408" s="98" t="s">
        <v>8</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row>
    <row r="409" spans="1:251">
      <c r="Z409" s="5"/>
      <c r="AD409" s="5"/>
      <c r="AE409" s="5"/>
      <c r="AF409" s="5"/>
      <c r="AG409" s="5"/>
      <c r="AH409" s="5"/>
      <c r="AI409" s="5"/>
      <c r="AO409" s="5"/>
    </row>
    <row r="410" spans="1:251" ht="13.8" thickBot="1">
      <c r="Z410" s="5"/>
      <c r="AD410" s="5"/>
      <c r="AE410" s="5"/>
      <c r="AF410" s="5"/>
      <c r="AG410" s="5"/>
      <c r="AH410" s="5"/>
      <c r="AI410" s="5"/>
      <c r="AO410" s="5"/>
      <c r="DI410" s="6"/>
    </row>
    <row r="411" spans="1:251" ht="24.75" customHeight="1" thickBot="1">
      <c r="B411" s="100" t="s">
        <v>1</v>
      </c>
      <c r="C411" s="101"/>
      <c r="D411" s="101"/>
      <c r="E411" s="101"/>
      <c r="F411" s="101"/>
      <c r="G411" s="101"/>
      <c r="H411" s="102" t="s">
        <v>76</v>
      </c>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3"/>
      <c r="AM411" s="103"/>
      <c r="AN411" s="103"/>
      <c r="AO411" s="103"/>
      <c r="AP411" s="103"/>
      <c r="AQ411" s="103"/>
      <c r="AR411" s="103"/>
      <c r="AS411" s="103"/>
      <c r="AT411" s="103"/>
      <c r="AU411" s="103"/>
      <c r="AV411" s="103"/>
      <c r="AW411" s="103"/>
      <c r="AX411" s="104"/>
      <c r="DI411" s="6"/>
    </row>
    <row r="412" spans="1:251" ht="14.4">
      <c r="B412" s="7"/>
      <c r="C412" s="7"/>
      <c r="D412" s="7"/>
      <c r="E412" s="7"/>
      <c r="F412" s="7"/>
      <c r="G412" s="7"/>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251" ht="15" thickBot="1">
      <c r="A413" s="11"/>
      <c r="B413" s="10" t="s">
        <v>2</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DI413" s="6"/>
    </row>
    <row r="414" spans="1:251" ht="14.4">
      <c r="A414" s="8"/>
      <c r="B414" s="12"/>
      <c r="C414" s="7"/>
      <c r="D414" s="7"/>
      <c r="E414" s="7"/>
      <c r="F414" s="7"/>
      <c r="G414" s="7"/>
      <c r="H414" s="7"/>
      <c r="I414" s="7"/>
      <c r="J414" s="7"/>
      <c r="K414" s="7"/>
      <c r="L414" s="13"/>
      <c r="M414" s="13"/>
      <c r="N414" s="13"/>
      <c r="O414" s="13"/>
      <c r="P414" s="7"/>
      <c r="Q414" s="7"/>
      <c r="R414" s="7"/>
      <c r="S414" s="7"/>
      <c r="T414" s="7"/>
      <c r="U414" s="7"/>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5"/>
    </row>
    <row r="415" spans="1:251" ht="12" customHeight="1">
      <c r="A415" s="8"/>
      <c r="B415" s="105" t="s">
        <v>77</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7"/>
    </row>
    <row r="416" spans="1:251" ht="12" customHeight="1">
      <c r="A416" s="8"/>
      <c r="B416" s="105"/>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7"/>
      <c r="BC416" s="16"/>
    </row>
    <row r="417" spans="1:113" ht="12" customHeight="1">
      <c r="A417" s="8"/>
      <c r="B417" s="105"/>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7"/>
    </row>
    <row r="418" spans="1:113" ht="12" customHeight="1">
      <c r="A418" s="8"/>
      <c r="B418" s="105"/>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113" ht="12" customHeight="1">
      <c r="A419" s="8"/>
      <c r="B419" s="105"/>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113" ht="15" thickBot="1">
      <c r="A420" s="17"/>
      <c r="B420" s="18"/>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20"/>
    </row>
    <row r="421" spans="1:113">
      <c r="B421" s="21"/>
    </row>
    <row r="422" spans="1:113" ht="15" thickBot="1">
      <c r="A422" s="11"/>
      <c r="B422" s="10" t="s">
        <v>3</v>
      </c>
      <c r="C422" s="8"/>
      <c r="D422" s="8"/>
      <c r="E422" s="8"/>
      <c r="F422" s="8"/>
      <c r="G422" s="8"/>
      <c r="H422" s="8"/>
      <c r="I422" s="8"/>
      <c r="J422" s="8"/>
      <c r="K422" s="8"/>
      <c r="L422" s="9"/>
      <c r="M422" s="9"/>
      <c r="N422" s="9"/>
      <c r="O422" s="9"/>
      <c r="P422" s="8"/>
      <c r="Q422" s="8"/>
      <c r="R422" s="8"/>
      <c r="S422" s="8"/>
      <c r="T422" s="8"/>
      <c r="U422" s="8"/>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DI422" s="6"/>
    </row>
    <row r="423" spans="1:113" ht="14.4">
      <c r="A423" s="8"/>
      <c r="B423" s="12"/>
      <c r="C423" s="7"/>
      <c r="D423" s="7"/>
      <c r="E423" s="7"/>
      <c r="F423" s="7"/>
      <c r="G423" s="7"/>
      <c r="H423" s="7"/>
      <c r="I423" s="7"/>
      <c r="J423" s="7"/>
      <c r="K423" s="7"/>
      <c r="L423" s="13"/>
      <c r="M423" s="13"/>
      <c r="N423" s="13"/>
      <c r="O423" s="13"/>
      <c r="P423" s="7"/>
      <c r="Q423" s="7"/>
      <c r="R423" s="7"/>
      <c r="S423" s="7"/>
      <c r="T423" s="7"/>
      <c r="U423" s="7"/>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5"/>
    </row>
    <row r="424" spans="1:113" ht="12" customHeight="1">
      <c r="A424" s="8"/>
      <c r="B424" s="105" t="s">
        <v>78</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7"/>
    </row>
    <row r="425" spans="1:113" ht="12" customHeight="1">
      <c r="A425" s="8"/>
      <c r="B425" s="105"/>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7"/>
      <c r="BC425" s="16"/>
    </row>
    <row r="426" spans="1:113" ht="12" customHeight="1">
      <c r="A426" s="8"/>
      <c r="B426" s="105"/>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113" ht="12" customHeight="1">
      <c r="A427" s="8"/>
      <c r="B427" s="105"/>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113" ht="12" customHeight="1">
      <c r="A428" s="8"/>
      <c r="B428" s="105"/>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113" ht="15" thickBot="1">
      <c r="A429" s="17"/>
      <c r="B429" s="18"/>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20"/>
    </row>
    <row r="430" spans="1:113">
      <c r="B430" s="21"/>
    </row>
    <row r="431" spans="1:113" ht="14.4">
      <c r="B431" s="10" t="s">
        <v>4</v>
      </c>
      <c r="C431" s="8"/>
      <c r="D431" s="8"/>
      <c r="E431" s="8"/>
      <c r="F431" s="8"/>
      <c r="G431" s="8"/>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spans="1:113" ht="15" thickBot="1">
      <c r="B432" s="8"/>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22" t="s">
        <v>5</v>
      </c>
    </row>
    <row r="433" spans="1:251" s="16" customFormat="1" ht="13.5" customHeight="1">
      <c r="A433" s="8"/>
      <c r="B433" s="108" t="s">
        <v>6</v>
      </c>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10"/>
      <c r="AA433" s="114" t="s">
        <v>12</v>
      </c>
      <c r="AB433" s="109"/>
      <c r="AC433" s="109"/>
      <c r="AD433" s="109"/>
      <c r="AE433" s="109"/>
      <c r="AF433" s="109"/>
      <c r="AG433" s="109"/>
      <c r="AH433" s="109"/>
      <c r="AI433" s="110"/>
      <c r="AJ433" s="114" t="s">
        <v>13</v>
      </c>
      <c r="AK433" s="109"/>
      <c r="AL433" s="109"/>
      <c r="AM433" s="109"/>
      <c r="AN433" s="109"/>
      <c r="AO433" s="109"/>
      <c r="AP433" s="109"/>
      <c r="AQ433" s="109"/>
      <c r="AR433" s="110"/>
      <c r="AS433" s="114" t="s">
        <v>7</v>
      </c>
      <c r="AT433" s="109"/>
      <c r="AU433" s="109"/>
      <c r="AV433" s="109"/>
      <c r="AW433" s="109"/>
      <c r="AX433" s="116"/>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s="16" customFormat="1">
      <c r="A434" s="8"/>
      <c r="B434" s="111"/>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3"/>
      <c r="AA434" s="115"/>
      <c r="AB434" s="112"/>
      <c r="AC434" s="112"/>
      <c r="AD434" s="112"/>
      <c r="AE434" s="112"/>
      <c r="AF434" s="112"/>
      <c r="AG434" s="112"/>
      <c r="AH434" s="112"/>
      <c r="AI434" s="113"/>
      <c r="AJ434" s="115"/>
      <c r="AK434" s="112"/>
      <c r="AL434" s="112"/>
      <c r="AM434" s="112"/>
      <c r="AN434" s="112"/>
      <c r="AO434" s="112"/>
      <c r="AP434" s="112"/>
      <c r="AQ434" s="112"/>
      <c r="AR434" s="113"/>
      <c r="AS434" s="115"/>
      <c r="AT434" s="112"/>
      <c r="AU434" s="112"/>
      <c r="AV434" s="112"/>
      <c r="AW434" s="112"/>
      <c r="AX434" s="117"/>
      <c r="AY434" s="2"/>
      <c r="AZ434" s="2"/>
      <c r="BA434" s="2"/>
      <c r="BB434" s="23"/>
      <c r="BC434" s="24"/>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s="16" customFormat="1" ht="18.75" customHeight="1">
      <c r="A435" s="8"/>
      <c r="B435" s="25"/>
      <c r="C435" s="89" t="s">
        <v>75</v>
      </c>
      <c r="D435" s="90"/>
      <c r="E435" s="90"/>
      <c r="F435" s="90"/>
      <c r="G435" s="90"/>
      <c r="H435" s="90"/>
      <c r="I435" s="90"/>
      <c r="J435" s="90"/>
      <c r="K435" s="90"/>
      <c r="L435" s="90"/>
      <c r="M435" s="90"/>
      <c r="N435" s="90"/>
      <c r="O435" s="90"/>
      <c r="P435" s="90"/>
      <c r="Q435" s="90"/>
      <c r="R435" s="90"/>
      <c r="S435" s="90"/>
      <c r="T435" s="90"/>
      <c r="U435" s="90"/>
      <c r="V435" s="90"/>
      <c r="W435" s="90"/>
      <c r="X435" s="90"/>
      <c r="Y435" s="90"/>
      <c r="Z435" s="91"/>
      <c r="AA435" s="92">
        <v>11494</v>
      </c>
      <c r="AB435" s="93"/>
      <c r="AC435" s="93"/>
      <c r="AD435" s="93"/>
      <c r="AE435" s="93"/>
      <c r="AF435" s="93"/>
      <c r="AG435" s="93"/>
      <c r="AH435" s="93"/>
      <c r="AI435" s="94"/>
      <c r="AJ435" s="92">
        <v>11900</v>
      </c>
      <c r="AK435" s="93"/>
      <c r="AL435" s="93"/>
      <c r="AM435" s="93"/>
      <c r="AN435" s="93"/>
      <c r="AO435" s="93"/>
      <c r="AP435" s="93"/>
      <c r="AQ435" s="93"/>
      <c r="AR435" s="94"/>
      <c r="AS435" s="95"/>
      <c r="AT435" s="96"/>
      <c r="AU435" s="96"/>
      <c r="AV435" s="96"/>
      <c r="AW435" s="96"/>
      <c r="AX435" s="97"/>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s="16" customFormat="1" ht="18.75" customHeight="1">
      <c r="A436" s="8"/>
      <c r="B436" s="25"/>
      <c r="C436" s="89" t="s">
        <v>139</v>
      </c>
      <c r="D436" s="90"/>
      <c r="E436" s="90"/>
      <c r="F436" s="90"/>
      <c r="G436" s="90"/>
      <c r="H436" s="90"/>
      <c r="I436" s="90"/>
      <c r="J436" s="90"/>
      <c r="K436" s="90"/>
      <c r="L436" s="90"/>
      <c r="M436" s="90"/>
      <c r="N436" s="90"/>
      <c r="O436" s="90"/>
      <c r="P436" s="90"/>
      <c r="Q436" s="90"/>
      <c r="R436" s="90"/>
      <c r="S436" s="90"/>
      <c r="T436" s="90"/>
      <c r="U436" s="90"/>
      <c r="V436" s="90"/>
      <c r="W436" s="90"/>
      <c r="X436" s="90"/>
      <c r="Y436" s="90"/>
      <c r="Z436" s="91"/>
      <c r="AA436" s="92">
        <v>18662</v>
      </c>
      <c r="AB436" s="93"/>
      <c r="AC436" s="93"/>
      <c r="AD436" s="93"/>
      <c r="AE436" s="93"/>
      <c r="AF436" s="93"/>
      <c r="AG436" s="93"/>
      <c r="AH436" s="93"/>
      <c r="AI436" s="94"/>
      <c r="AJ436" s="92">
        <v>20087</v>
      </c>
      <c r="AK436" s="93"/>
      <c r="AL436" s="93"/>
      <c r="AM436" s="93"/>
      <c r="AN436" s="93"/>
      <c r="AO436" s="93"/>
      <c r="AP436" s="93"/>
      <c r="AQ436" s="93"/>
      <c r="AR436" s="94"/>
      <c r="AS436" s="95"/>
      <c r="AT436" s="96"/>
      <c r="AU436" s="96"/>
      <c r="AV436" s="96"/>
      <c r="AW436" s="96"/>
      <c r="AX436" s="97"/>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ht="18.75" customHeight="1" thickBot="1">
      <c r="A437" s="17"/>
      <c r="B437" s="118" t="s">
        <v>16</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20"/>
      <c r="AA437" s="121">
        <f>SUM($AA$435:$AI$436)</f>
        <v>30156</v>
      </c>
      <c r="AB437" s="122"/>
      <c r="AC437" s="122"/>
      <c r="AD437" s="122"/>
      <c r="AE437" s="122"/>
      <c r="AF437" s="122"/>
      <c r="AG437" s="122"/>
      <c r="AH437" s="122"/>
      <c r="AI437" s="123"/>
      <c r="AJ437" s="121">
        <f>SUM($AJ$435:$AR$436)</f>
        <v>31987</v>
      </c>
      <c r="AK437" s="122"/>
      <c r="AL437" s="122"/>
      <c r="AM437" s="122"/>
      <c r="AN437" s="122"/>
      <c r="AO437" s="122"/>
      <c r="AP437" s="122"/>
      <c r="AQ437" s="122"/>
      <c r="AR437" s="123"/>
      <c r="AS437" s="124"/>
      <c r="AT437" s="125"/>
      <c r="AU437" s="125"/>
      <c r="AV437" s="125"/>
      <c r="AW437" s="125"/>
      <c r="AX437" s="126"/>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9" spans="1:251" ht="19.2">
      <c r="A439" s="1" t="s">
        <v>0</v>
      </c>
      <c r="AW439" s="3"/>
      <c r="AX439" s="4"/>
      <c r="AY439" s="3"/>
    </row>
    <row r="441" spans="1:251" ht="18">
      <c r="B441" s="98" t="s">
        <v>8</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row>
    <row r="442" spans="1:251">
      <c r="Z442" s="5"/>
      <c r="AD442" s="5"/>
      <c r="AE442" s="5"/>
      <c r="AF442" s="5"/>
      <c r="AG442" s="5"/>
      <c r="AH442" s="5"/>
      <c r="AI442" s="5"/>
      <c r="AO442" s="5"/>
    </row>
    <row r="443" spans="1:251" ht="13.8" thickBot="1">
      <c r="Z443" s="5"/>
      <c r="AD443" s="5"/>
      <c r="AE443" s="5"/>
      <c r="AF443" s="5"/>
      <c r="AG443" s="5"/>
      <c r="AH443" s="5"/>
      <c r="AI443" s="5"/>
      <c r="AO443" s="5"/>
      <c r="DI443" s="6"/>
    </row>
    <row r="444" spans="1:251" ht="24.75" customHeight="1" thickBot="1">
      <c r="B444" s="100" t="s">
        <v>1</v>
      </c>
      <c r="C444" s="101"/>
      <c r="D444" s="101"/>
      <c r="E444" s="101"/>
      <c r="F444" s="101"/>
      <c r="G444" s="101"/>
      <c r="H444" s="102" t="s">
        <v>79</v>
      </c>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c r="AL444" s="103"/>
      <c r="AM444" s="103"/>
      <c r="AN444" s="103"/>
      <c r="AO444" s="103"/>
      <c r="AP444" s="103"/>
      <c r="AQ444" s="103"/>
      <c r="AR444" s="103"/>
      <c r="AS444" s="103"/>
      <c r="AT444" s="103"/>
      <c r="AU444" s="103"/>
      <c r="AV444" s="103"/>
      <c r="AW444" s="103"/>
      <c r="AX444" s="104"/>
      <c r="DI444" s="6"/>
    </row>
    <row r="445" spans="1:251" ht="14.4">
      <c r="B445" s="7"/>
      <c r="C445" s="7"/>
      <c r="D445" s="7"/>
      <c r="E445" s="7"/>
      <c r="F445" s="7"/>
      <c r="G445" s="7"/>
      <c r="H445" s="8"/>
      <c r="I445" s="8"/>
      <c r="J445" s="8"/>
      <c r="K445" s="8"/>
      <c r="L445" s="9"/>
      <c r="M445" s="9"/>
      <c r="N445" s="9"/>
      <c r="O445" s="9"/>
      <c r="P445" s="8"/>
      <c r="Q445" s="8"/>
      <c r="R445" s="8"/>
      <c r="S445" s="8"/>
      <c r="T445" s="8"/>
      <c r="U445" s="8"/>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DI445" s="6"/>
    </row>
    <row r="446" spans="1:251" ht="15" thickBot="1">
      <c r="A446" s="11"/>
      <c r="B446" s="10" t="s">
        <v>2</v>
      </c>
      <c r="C446" s="8"/>
      <c r="D446" s="8"/>
      <c r="E446" s="8"/>
      <c r="F446" s="8"/>
      <c r="G446" s="8"/>
      <c r="H446" s="8"/>
      <c r="I446" s="8"/>
      <c r="J446" s="8"/>
      <c r="K446" s="8"/>
      <c r="L446" s="9"/>
      <c r="M446" s="9"/>
      <c r="N446" s="9"/>
      <c r="O446" s="9"/>
      <c r="P446" s="8"/>
      <c r="Q446" s="8"/>
      <c r="R446" s="8"/>
      <c r="S446" s="8"/>
      <c r="T446" s="8"/>
      <c r="U446" s="8"/>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DI446" s="6"/>
    </row>
    <row r="447" spans="1:251" ht="14.4">
      <c r="A447" s="8"/>
      <c r="B447" s="12"/>
      <c r="C447" s="7"/>
      <c r="D447" s="7"/>
      <c r="E447" s="7"/>
      <c r="F447" s="7"/>
      <c r="G447" s="7"/>
      <c r="H447" s="7"/>
      <c r="I447" s="7"/>
      <c r="J447" s="7"/>
      <c r="K447" s="7"/>
      <c r="L447" s="13"/>
      <c r="M447" s="13"/>
      <c r="N447" s="13"/>
      <c r="O447" s="13"/>
      <c r="P447" s="7"/>
      <c r="Q447" s="7"/>
      <c r="R447" s="7"/>
      <c r="S447" s="7"/>
      <c r="T447" s="7"/>
      <c r="U447" s="7"/>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5"/>
    </row>
    <row r="448" spans="1:251" ht="12" customHeight="1">
      <c r="A448" s="8"/>
      <c r="B448" s="105" t="s">
        <v>80</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7"/>
    </row>
    <row r="449" spans="1:113" ht="12" customHeight="1">
      <c r="A449" s="8"/>
      <c r="B449" s="105"/>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7"/>
    </row>
    <row r="450" spans="1:113" ht="12" customHeight="1">
      <c r="A450" s="8"/>
      <c r="B450" s="105"/>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7"/>
      <c r="BC450" s="16"/>
    </row>
    <row r="451" spans="1:113" ht="12" customHeight="1">
      <c r="A451" s="8"/>
      <c r="B451" s="105"/>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7"/>
    </row>
    <row r="452" spans="1:113" ht="12" customHeight="1">
      <c r="A452" s="8"/>
      <c r="B452" s="105"/>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7"/>
    </row>
    <row r="453" spans="1:113" ht="12" customHeight="1">
      <c r="A453" s="8"/>
      <c r="B453" s="105"/>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7"/>
    </row>
    <row r="454" spans="1:113" ht="15" thickBot="1">
      <c r="A454" s="17"/>
      <c r="B454" s="18"/>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20"/>
    </row>
    <row r="455" spans="1:113">
      <c r="B455" s="21"/>
    </row>
    <row r="456" spans="1:113" ht="15" thickBot="1">
      <c r="A456" s="11"/>
      <c r="B456" s="10" t="s">
        <v>3</v>
      </c>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DI456" s="6"/>
    </row>
    <row r="457" spans="1:113" ht="14.4">
      <c r="A457" s="8"/>
      <c r="B457" s="12"/>
      <c r="C457" s="7"/>
      <c r="D457" s="7"/>
      <c r="E457" s="7"/>
      <c r="F457" s="7"/>
      <c r="G457" s="7"/>
      <c r="H457" s="7"/>
      <c r="I457" s="7"/>
      <c r="J457" s="7"/>
      <c r="K457" s="7"/>
      <c r="L457" s="13"/>
      <c r="M457" s="13"/>
      <c r="N457" s="13"/>
      <c r="O457" s="13"/>
      <c r="P457" s="7"/>
      <c r="Q457" s="7"/>
      <c r="R457" s="7"/>
      <c r="S457" s="7"/>
      <c r="T457" s="7"/>
      <c r="U457" s="7"/>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5"/>
    </row>
    <row r="458" spans="1:113" ht="12" customHeight="1">
      <c r="A458" s="8"/>
      <c r="B458" s="105" t="s">
        <v>81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7"/>
    </row>
    <row r="459" spans="1:113" ht="12" customHeight="1">
      <c r="A459" s="8"/>
      <c r="B459" s="105"/>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7"/>
    </row>
    <row r="460" spans="1:113" ht="12" customHeight="1">
      <c r="A460" s="8"/>
      <c r="B460" s="105"/>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7"/>
      <c r="BC460" s="16"/>
    </row>
    <row r="461" spans="1:113" ht="12" customHeight="1">
      <c r="A461" s="8"/>
      <c r="B461" s="105"/>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7"/>
    </row>
    <row r="462" spans="1:113" ht="12" customHeight="1">
      <c r="A462" s="8"/>
      <c r="B462" s="105"/>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7"/>
    </row>
    <row r="463" spans="1:113" ht="12" customHeight="1">
      <c r="A463" s="8"/>
      <c r="B463" s="105"/>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113" ht="15" thickBot="1">
      <c r="A464" s="17"/>
      <c r="B464" s="18"/>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20"/>
    </row>
    <row r="465" spans="1:251">
      <c r="B465" s="21"/>
    </row>
    <row r="466" spans="1:251" ht="14.4">
      <c r="B466" s="10" t="s">
        <v>4</v>
      </c>
      <c r="C466" s="8"/>
      <c r="D466" s="8"/>
      <c r="E466" s="8"/>
      <c r="F466" s="8"/>
      <c r="G466" s="8"/>
      <c r="H466" s="8"/>
      <c r="I466" s="8"/>
      <c r="J466" s="8"/>
      <c r="K466" s="8"/>
      <c r="L466" s="9"/>
      <c r="M466" s="9"/>
      <c r="N466" s="9"/>
      <c r="O466" s="9"/>
      <c r="P466" s="8"/>
      <c r="Q466" s="8"/>
      <c r="R466" s="8"/>
      <c r="S466" s="8"/>
      <c r="T466" s="8"/>
      <c r="U466" s="8"/>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row>
    <row r="467" spans="1:251" ht="15" thickBot="1">
      <c r="B467" s="8"/>
      <c r="C467" s="8"/>
      <c r="D467" s="8"/>
      <c r="E467" s="8"/>
      <c r="F467" s="8"/>
      <c r="G467" s="8"/>
      <c r="H467" s="8"/>
      <c r="I467" s="8"/>
      <c r="J467" s="8"/>
      <c r="K467" s="8"/>
      <c r="L467" s="9"/>
      <c r="M467" s="9"/>
      <c r="N467" s="9"/>
      <c r="O467" s="9"/>
      <c r="P467" s="8"/>
      <c r="Q467" s="8"/>
      <c r="R467" s="8"/>
      <c r="S467" s="8"/>
      <c r="T467" s="8"/>
      <c r="U467" s="8"/>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22" t="s">
        <v>5</v>
      </c>
    </row>
    <row r="468" spans="1:251" s="16" customFormat="1" ht="13.5" customHeight="1">
      <c r="A468" s="8"/>
      <c r="B468" s="108" t="s">
        <v>6</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10"/>
      <c r="AA468" s="114" t="s">
        <v>12</v>
      </c>
      <c r="AB468" s="109"/>
      <c r="AC468" s="109"/>
      <c r="AD468" s="109"/>
      <c r="AE468" s="109"/>
      <c r="AF468" s="109"/>
      <c r="AG468" s="109"/>
      <c r="AH468" s="109"/>
      <c r="AI468" s="110"/>
      <c r="AJ468" s="114" t="s">
        <v>13</v>
      </c>
      <c r="AK468" s="109"/>
      <c r="AL468" s="109"/>
      <c r="AM468" s="109"/>
      <c r="AN468" s="109"/>
      <c r="AO468" s="109"/>
      <c r="AP468" s="109"/>
      <c r="AQ468" s="109"/>
      <c r="AR468" s="110"/>
      <c r="AS468" s="114" t="s">
        <v>7</v>
      </c>
      <c r="AT468" s="109"/>
      <c r="AU468" s="109"/>
      <c r="AV468" s="109"/>
      <c r="AW468" s="109"/>
      <c r="AX468" s="116"/>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row>
    <row r="469" spans="1:251" s="16" customFormat="1">
      <c r="A469" s="8"/>
      <c r="B469" s="111"/>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3"/>
      <c r="AA469" s="115"/>
      <c r="AB469" s="112"/>
      <c r="AC469" s="112"/>
      <c r="AD469" s="112"/>
      <c r="AE469" s="112"/>
      <c r="AF469" s="112"/>
      <c r="AG469" s="112"/>
      <c r="AH469" s="112"/>
      <c r="AI469" s="113"/>
      <c r="AJ469" s="115"/>
      <c r="AK469" s="112"/>
      <c r="AL469" s="112"/>
      <c r="AM469" s="112"/>
      <c r="AN469" s="112"/>
      <c r="AO469" s="112"/>
      <c r="AP469" s="112"/>
      <c r="AQ469" s="112"/>
      <c r="AR469" s="113"/>
      <c r="AS469" s="115"/>
      <c r="AT469" s="112"/>
      <c r="AU469" s="112"/>
      <c r="AV469" s="112"/>
      <c r="AW469" s="112"/>
      <c r="AX469" s="117"/>
      <c r="AY469" s="2"/>
      <c r="AZ469" s="2"/>
      <c r="BA469" s="2"/>
      <c r="BB469" s="23"/>
      <c r="BC469" s="24"/>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s="16" customFormat="1" ht="18.75" customHeight="1">
      <c r="A470" s="8"/>
      <c r="B470" s="25"/>
      <c r="C470" s="89" t="s">
        <v>82</v>
      </c>
      <c r="D470" s="90"/>
      <c r="E470" s="90"/>
      <c r="F470" s="90"/>
      <c r="G470" s="90"/>
      <c r="H470" s="90"/>
      <c r="I470" s="90"/>
      <c r="J470" s="90"/>
      <c r="K470" s="90"/>
      <c r="L470" s="90"/>
      <c r="M470" s="90"/>
      <c r="N470" s="90"/>
      <c r="O470" s="90"/>
      <c r="P470" s="90"/>
      <c r="Q470" s="90"/>
      <c r="R470" s="90"/>
      <c r="S470" s="90"/>
      <c r="T470" s="90"/>
      <c r="U470" s="90"/>
      <c r="V470" s="90"/>
      <c r="W470" s="90"/>
      <c r="X470" s="90"/>
      <c r="Y470" s="90"/>
      <c r="Z470" s="91"/>
      <c r="AA470" s="92">
        <v>50000</v>
      </c>
      <c r="AB470" s="93"/>
      <c r="AC470" s="93"/>
      <c r="AD470" s="93"/>
      <c r="AE470" s="93"/>
      <c r="AF470" s="93"/>
      <c r="AG470" s="93"/>
      <c r="AH470" s="93"/>
      <c r="AI470" s="94"/>
      <c r="AJ470" s="92">
        <v>10000</v>
      </c>
      <c r="AK470" s="93"/>
      <c r="AL470" s="93"/>
      <c r="AM470" s="93"/>
      <c r="AN470" s="93"/>
      <c r="AO470" s="93"/>
      <c r="AP470" s="93"/>
      <c r="AQ470" s="93"/>
      <c r="AR470" s="94"/>
      <c r="AS470" s="95"/>
      <c r="AT470" s="96"/>
      <c r="AU470" s="96"/>
      <c r="AV470" s="96"/>
      <c r="AW470" s="96"/>
      <c r="AX470" s="97"/>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s="16" customFormat="1" ht="18.75" customHeight="1">
      <c r="A471" s="8"/>
      <c r="B471" s="25"/>
      <c r="C471" s="89" t="s">
        <v>83</v>
      </c>
      <c r="D471" s="90"/>
      <c r="E471" s="90"/>
      <c r="F471" s="90"/>
      <c r="G471" s="90"/>
      <c r="H471" s="90"/>
      <c r="I471" s="90"/>
      <c r="J471" s="90"/>
      <c r="K471" s="90"/>
      <c r="L471" s="90"/>
      <c r="M471" s="90"/>
      <c r="N471" s="90"/>
      <c r="O471" s="90"/>
      <c r="P471" s="90"/>
      <c r="Q471" s="90"/>
      <c r="R471" s="90"/>
      <c r="S471" s="90"/>
      <c r="T471" s="90"/>
      <c r="U471" s="90"/>
      <c r="V471" s="90"/>
      <c r="W471" s="90"/>
      <c r="X471" s="90"/>
      <c r="Y471" s="90"/>
      <c r="Z471" s="91"/>
      <c r="AA471" s="92">
        <v>112</v>
      </c>
      <c r="AB471" s="93"/>
      <c r="AC471" s="93"/>
      <c r="AD471" s="93"/>
      <c r="AE471" s="93"/>
      <c r="AF471" s="93"/>
      <c r="AG471" s="93"/>
      <c r="AH471" s="93"/>
      <c r="AI471" s="94"/>
      <c r="AJ471" s="92">
        <v>2981</v>
      </c>
      <c r="AK471" s="93"/>
      <c r="AL471" s="93"/>
      <c r="AM471" s="93"/>
      <c r="AN471" s="93"/>
      <c r="AO471" s="93"/>
      <c r="AP471" s="93"/>
      <c r="AQ471" s="93"/>
      <c r="AR471" s="94"/>
      <c r="AS471" s="95"/>
      <c r="AT471" s="96"/>
      <c r="AU471" s="96"/>
      <c r="AV471" s="96"/>
      <c r="AW471" s="96"/>
      <c r="AX471" s="97"/>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s="16" customFormat="1" ht="18.75" customHeight="1" thickBot="1">
      <c r="A472" s="17"/>
      <c r="B472" s="118" t="s">
        <v>16</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20"/>
      <c r="AA472" s="121">
        <f>SUM($AA$470:$AH$471)</f>
        <v>50112</v>
      </c>
      <c r="AB472" s="122"/>
      <c r="AC472" s="122"/>
      <c r="AD472" s="122"/>
      <c r="AE472" s="122"/>
      <c r="AF472" s="122"/>
      <c r="AG472" s="122"/>
      <c r="AH472" s="122"/>
      <c r="AI472" s="123"/>
      <c r="AJ472" s="121">
        <f>SUM($AJ$470:$AR$471)</f>
        <v>12981</v>
      </c>
      <c r="AK472" s="122"/>
      <c r="AL472" s="122"/>
      <c r="AM472" s="122"/>
      <c r="AN472" s="122"/>
      <c r="AO472" s="122"/>
      <c r="AP472" s="122"/>
      <c r="AQ472" s="122"/>
      <c r="AR472" s="123"/>
      <c r="AS472" s="124"/>
      <c r="AT472" s="125"/>
      <c r="AU472" s="125"/>
      <c r="AV472" s="125"/>
      <c r="AW472" s="125"/>
      <c r="AX472" s="126"/>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sheetData>
  <mergeCells count="341">
    <mergeCell ref="B472:Z472"/>
    <mergeCell ref="AA472:AI472"/>
    <mergeCell ref="AJ472:AR472"/>
    <mergeCell ref="AS472:AX472"/>
    <mergeCell ref="C470:Z470"/>
    <mergeCell ref="AA470:AI470"/>
    <mergeCell ref="AJ470:AR470"/>
    <mergeCell ref="AS470:AX470"/>
    <mergeCell ref="C471:Z471"/>
    <mergeCell ref="AA471:AI471"/>
    <mergeCell ref="AJ471:AR471"/>
    <mergeCell ref="AS471:AX471"/>
    <mergeCell ref="AS433:AX434"/>
    <mergeCell ref="B448:AX453"/>
    <mergeCell ref="B458:AX463"/>
    <mergeCell ref="B468:Z469"/>
    <mergeCell ref="AA468:AI469"/>
    <mergeCell ref="AJ468:AR469"/>
    <mergeCell ref="AS468:AX469"/>
    <mergeCell ref="B437:Z437"/>
    <mergeCell ref="AA437:AI437"/>
    <mergeCell ref="AJ437:AR437"/>
    <mergeCell ref="AS437:AX437"/>
    <mergeCell ref="B441:AX441"/>
    <mergeCell ref="B444:G444"/>
    <mergeCell ref="H444:AX444"/>
    <mergeCell ref="B404:Z404"/>
    <mergeCell ref="AA404:AI404"/>
    <mergeCell ref="AJ404:AR404"/>
    <mergeCell ref="AS404:AX404"/>
    <mergeCell ref="C403:Z403"/>
    <mergeCell ref="AA403:AI403"/>
    <mergeCell ref="AJ403:AR403"/>
    <mergeCell ref="AS403:AX403"/>
    <mergeCell ref="C436:Z436"/>
    <mergeCell ref="AA436:AI436"/>
    <mergeCell ref="AJ436:AR436"/>
    <mergeCell ref="AS436:AX436"/>
    <mergeCell ref="C435:Z435"/>
    <mergeCell ref="AA435:AI435"/>
    <mergeCell ref="AJ435:AR435"/>
    <mergeCell ref="AS435:AX435"/>
    <mergeCell ref="B408:AX408"/>
    <mergeCell ref="B411:G411"/>
    <mergeCell ref="H411:AX411"/>
    <mergeCell ref="B415:AX419"/>
    <mergeCell ref="B424:AX428"/>
    <mergeCell ref="B433:Z434"/>
    <mergeCell ref="AA433:AI434"/>
    <mergeCell ref="AJ433:AR434"/>
    <mergeCell ref="C400:Z400"/>
    <mergeCell ref="AA400:AI400"/>
    <mergeCell ref="AJ400:AR400"/>
    <mergeCell ref="AS400:AX400"/>
    <mergeCell ref="C399:Z399"/>
    <mergeCell ref="AA399:AI399"/>
    <mergeCell ref="AJ399:AR399"/>
    <mergeCell ref="AS399:AX399"/>
    <mergeCell ref="C402:Z402"/>
    <mergeCell ref="AA402:AI402"/>
    <mergeCell ref="AJ402:AR402"/>
    <mergeCell ref="AS402:AX402"/>
    <mergeCell ref="C401:Z401"/>
    <mergeCell ref="AA401:AI401"/>
    <mergeCell ref="AJ401:AR401"/>
    <mergeCell ref="AS401:AX401"/>
    <mergeCell ref="C397:Z397"/>
    <mergeCell ref="AA397:AI397"/>
    <mergeCell ref="AJ397:AR397"/>
    <mergeCell ref="AS397:AX397"/>
    <mergeCell ref="C398:Z398"/>
    <mergeCell ref="AA398:AI398"/>
    <mergeCell ref="AJ398:AR398"/>
    <mergeCell ref="AS398:AX398"/>
    <mergeCell ref="B364:AX364"/>
    <mergeCell ref="B367:G367"/>
    <mergeCell ref="H367:AX367"/>
    <mergeCell ref="B371:AX375"/>
    <mergeCell ref="B380:AX390"/>
    <mergeCell ref="B395:Z396"/>
    <mergeCell ref="AA395:AI396"/>
    <mergeCell ref="AJ395:AR396"/>
    <mergeCell ref="AS395:AX396"/>
    <mergeCell ref="C359:Z359"/>
    <mergeCell ref="AA359:AI359"/>
    <mergeCell ref="AJ359:AR359"/>
    <mergeCell ref="AS359:AX359"/>
    <mergeCell ref="B360:Z360"/>
    <mergeCell ref="AA360:AI360"/>
    <mergeCell ref="AJ360:AR360"/>
    <mergeCell ref="AS360:AX360"/>
    <mergeCell ref="C358:Z358"/>
    <mergeCell ref="AA358:AI358"/>
    <mergeCell ref="AJ358:AR358"/>
    <mergeCell ref="AS358:AX358"/>
    <mergeCell ref="C357:Z357"/>
    <mergeCell ref="AA357:AI357"/>
    <mergeCell ref="AJ357:AR357"/>
    <mergeCell ref="AS357:AX357"/>
    <mergeCell ref="B335:AX339"/>
    <mergeCell ref="B344:AX350"/>
    <mergeCell ref="B355:Z356"/>
    <mergeCell ref="AA355:AI356"/>
    <mergeCell ref="AJ355:AR356"/>
    <mergeCell ref="AS355:AX356"/>
    <mergeCell ref="B324:Z324"/>
    <mergeCell ref="AA324:AI324"/>
    <mergeCell ref="AJ324:AR324"/>
    <mergeCell ref="AS324:AX324"/>
    <mergeCell ref="B328:AX328"/>
    <mergeCell ref="B331:G331"/>
    <mergeCell ref="H331:AX331"/>
    <mergeCell ref="C321:Z321"/>
    <mergeCell ref="AA321:AI321"/>
    <mergeCell ref="AJ321:AR321"/>
    <mergeCell ref="AS321:AX321"/>
    <mergeCell ref="C319:Z319"/>
    <mergeCell ref="AA319:AI319"/>
    <mergeCell ref="AJ319:AR319"/>
    <mergeCell ref="AS319:AX319"/>
    <mergeCell ref="C320:Z320"/>
    <mergeCell ref="AA320:AI320"/>
    <mergeCell ref="AJ320:AR320"/>
    <mergeCell ref="AS320:AX320"/>
    <mergeCell ref="C323:Z323"/>
    <mergeCell ref="AA323:AI323"/>
    <mergeCell ref="AJ323:AR323"/>
    <mergeCell ref="AS323:AX323"/>
    <mergeCell ref="C322:Z322"/>
    <mergeCell ref="AA322:AI322"/>
    <mergeCell ref="AJ322:AR322"/>
    <mergeCell ref="AS322:AX322"/>
    <mergeCell ref="C317:Z317"/>
    <mergeCell ref="AA317:AI317"/>
    <mergeCell ref="AJ317:AR317"/>
    <mergeCell ref="AS317:AX317"/>
    <mergeCell ref="C316:Z316"/>
    <mergeCell ref="AA316:AI316"/>
    <mergeCell ref="AJ316:AR316"/>
    <mergeCell ref="AS316:AX316"/>
    <mergeCell ref="C318:Z318"/>
    <mergeCell ref="AA318:AI318"/>
    <mergeCell ref="AJ318:AR318"/>
    <mergeCell ref="AS318:AX318"/>
    <mergeCell ref="B291:AX295"/>
    <mergeCell ref="B300:AX309"/>
    <mergeCell ref="B314:Z315"/>
    <mergeCell ref="AA314:AI315"/>
    <mergeCell ref="AJ314:AR315"/>
    <mergeCell ref="AS314:AX315"/>
    <mergeCell ref="B280:Z280"/>
    <mergeCell ref="AA280:AI280"/>
    <mergeCell ref="AJ280:AR280"/>
    <mergeCell ref="AS280:AX280"/>
    <mergeCell ref="B284:AX284"/>
    <mergeCell ref="B287:G287"/>
    <mergeCell ref="H287:AX287"/>
    <mergeCell ref="C278:Z278"/>
    <mergeCell ref="AA278:AI278"/>
    <mergeCell ref="AJ278:AR278"/>
    <mergeCell ref="AS278:AX278"/>
    <mergeCell ref="C279:Z279"/>
    <mergeCell ref="AA279:AI279"/>
    <mergeCell ref="AJ279:AR279"/>
    <mergeCell ref="AS279:AX279"/>
    <mergeCell ref="B257:AX261"/>
    <mergeCell ref="B266:AX271"/>
    <mergeCell ref="B276:Z277"/>
    <mergeCell ref="AA276:AI277"/>
    <mergeCell ref="AJ276:AR277"/>
    <mergeCell ref="AS276:AX277"/>
    <mergeCell ref="B246:Z246"/>
    <mergeCell ref="AA246:AI246"/>
    <mergeCell ref="AJ246:AR246"/>
    <mergeCell ref="AS246:AX246"/>
    <mergeCell ref="B250:AX250"/>
    <mergeCell ref="B253:G253"/>
    <mergeCell ref="H253:AX253"/>
    <mergeCell ref="C244:Z244"/>
    <mergeCell ref="AA244:AI244"/>
    <mergeCell ref="AJ244:AR244"/>
    <mergeCell ref="AS244:AX244"/>
    <mergeCell ref="C243:Z243"/>
    <mergeCell ref="AA243:AI243"/>
    <mergeCell ref="AJ243:AR243"/>
    <mergeCell ref="AS243:AX243"/>
    <mergeCell ref="C245:Z245"/>
    <mergeCell ref="AA245:AI245"/>
    <mergeCell ref="AJ245:AR245"/>
    <mergeCell ref="AS245:AX245"/>
    <mergeCell ref="C242:Z242"/>
    <mergeCell ref="AA242:AI242"/>
    <mergeCell ref="AJ242:AR242"/>
    <mergeCell ref="AS242:AX242"/>
    <mergeCell ref="B211:AX211"/>
    <mergeCell ref="B214:G214"/>
    <mergeCell ref="H214:AX214"/>
    <mergeCell ref="B218:AX222"/>
    <mergeCell ref="B227:AX235"/>
    <mergeCell ref="B240:Z241"/>
    <mergeCell ref="AA240:AI241"/>
    <mergeCell ref="AJ240:AR241"/>
    <mergeCell ref="AS240:AX241"/>
    <mergeCell ref="C202:Z202"/>
    <mergeCell ref="AA202:AI202"/>
    <mergeCell ref="AJ202:AR202"/>
    <mergeCell ref="AS202:AX202"/>
    <mergeCell ref="B207:Z207"/>
    <mergeCell ref="AA207:AI207"/>
    <mergeCell ref="AJ207:AR207"/>
    <mergeCell ref="AS207:AX207"/>
    <mergeCell ref="C205:Z205"/>
    <mergeCell ref="AA205:AI205"/>
    <mergeCell ref="AJ205:AR205"/>
    <mergeCell ref="AS205:AX205"/>
    <mergeCell ref="C204:Z204"/>
    <mergeCell ref="AA204:AI204"/>
    <mergeCell ref="AJ204:AR204"/>
    <mergeCell ref="AS204:AX204"/>
    <mergeCell ref="C203:Z203"/>
    <mergeCell ref="AA203:AI203"/>
    <mergeCell ref="AJ203:AR203"/>
    <mergeCell ref="AS203:AX203"/>
    <mergeCell ref="C206:Z206"/>
    <mergeCell ref="AA206:AI206"/>
    <mergeCell ref="AJ206:AR206"/>
    <mergeCell ref="AS206:AX206"/>
    <mergeCell ref="B179:AX183"/>
    <mergeCell ref="B188:AX195"/>
    <mergeCell ref="B200:Z201"/>
    <mergeCell ref="AA200:AI201"/>
    <mergeCell ref="AJ200:AR201"/>
    <mergeCell ref="AS200:AX201"/>
    <mergeCell ref="B168:Z168"/>
    <mergeCell ref="AA168:AI168"/>
    <mergeCell ref="AJ168:AR168"/>
    <mergeCell ref="AS168:AX168"/>
    <mergeCell ref="B172:AX172"/>
    <mergeCell ref="B175:G175"/>
    <mergeCell ref="H175:AX175"/>
    <mergeCell ref="C167:Z167"/>
    <mergeCell ref="AA167:AI167"/>
    <mergeCell ref="AJ167:AR167"/>
    <mergeCell ref="AS167:AX167"/>
    <mergeCell ref="C166:Z166"/>
    <mergeCell ref="AA166:AI166"/>
    <mergeCell ref="AJ166:AR166"/>
    <mergeCell ref="AS166:AX166"/>
    <mergeCell ref="B144:AX148"/>
    <mergeCell ref="B153:AX159"/>
    <mergeCell ref="B164:Z165"/>
    <mergeCell ref="AA164:AI165"/>
    <mergeCell ref="AJ164:AR165"/>
    <mergeCell ref="AS164:AX165"/>
    <mergeCell ref="B133:Z133"/>
    <mergeCell ref="AA133:AI133"/>
    <mergeCell ref="AJ133:AR133"/>
    <mergeCell ref="AS133:AX133"/>
    <mergeCell ref="B137:AX137"/>
    <mergeCell ref="B140:G140"/>
    <mergeCell ref="H140:AX140"/>
    <mergeCell ref="C131:Z131"/>
    <mergeCell ref="AA131:AI131"/>
    <mergeCell ref="AJ131:AR131"/>
    <mergeCell ref="AS131:AX131"/>
    <mergeCell ref="C132:Z132"/>
    <mergeCell ref="AA132:AI132"/>
    <mergeCell ref="AJ132:AR132"/>
    <mergeCell ref="AS132:AX132"/>
    <mergeCell ref="B111:AX115"/>
    <mergeCell ref="B120:AX124"/>
    <mergeCell ref="B129:Z130"/>
    <mergeCell ref="AA129:AI130"/>
    <mergeCell ref="AJ129:AR130"/>
    <mergeCell ref="AS129:AX130"/>
    <mergeCell ref="B100:Z100"/>
    <mergeCell ref="AA100:AI100"/>
    <mergeCell ref="AJ100:AR100"/>
    <mergeCell ref="AS100:AX100"/>
    <mergeCell ref="B104:AX104"/>
    <mergeCell ref="B107:G107"/>
    <mergeCell ref="H107:AX107"/>
    <mergeCell ref="C98:Z98"/>
    <mergeCell ref="AA98:AI98"/>
    <mergeCell ref="AJ98:AR98"/>
    <mergeCell ref="AS98:AX98"/>
    <mergeCell ref="C99:Z99"/>
    <mergeCell ref="AA99:AI99"/>
    <mergeCell ref="AJ99:AR99"/>
    <mergeCell ref="AS99:AX99"/>
    <mergeCell ref="B77:AX81"/>
    <mergeCell ref="B86:AX91"/>
    <mergeCell ref="B96:Z97"/>
    <mergeCell ref="AA96:AI97"/>
    <mergeCell ref="AJ96:AR97"/>
    <mergeCell ref="AS96:AX97"/>
    <mergeCell ref="B66:Z66"/>
    <mergeCell ref="AA66:AI66"/>
    <mergeCell ref="AJ66:AR66"/>
    <mergeCell ref="AS66:AX66"/>
    <mergeCell ref="B70:AX70"/>
    <mergeCell ref="B73:G73"/>
    <mergeCell ref="H73:AX73"/>
    <mergeCell ref="C64:Z64"/>
    <mergeCell ref="AA64:AI64"/>
    <mergeCell ref="AJ64:AR64"/>
    <mergeCell ref="AS64:AX64"/>
    <mergeCell ref="C65:Z65"/>
    <mergeCell ref="AA65:AI65"/>
    <mergeCell ref="AJ65:AR65"/>
    <mergeCell ref="AS65:AX65"/>
    <mergeCell ref="B44:AX48"/>
    <mergeCell ref="B53:AX57"/>
    <mergeCell ref="B62:Z63"/>
    <mergeCell ref="AA62:AI63"/>
    <mergeCell ref="AJ62:AR63"/>
    <mergeCell ref="AS62:AX63"/>
    <mergeCell ref="B33:Z33"/>
    <mergeCell ref="AA33:AI33"/>
    <mergeCell ref="AJ33:AR33"/>
    <mergeCell ref="AS33:AX33"/>
    <mergeCell ref="B37:AX37"/>
    <mergeCell ref="B40:G40"/>
    <mergeCell ref="H40:AX40"/>
    <mergeCell ref="C31:Z31"/>
    <mergeCell ref="AA31:AI31"/>
    <mergeCell ref="AJ31:AR31"/>
    <mergeCell ref="AS31:AX31"/>
    <mergeCell ref="C32:Z32"/>
    <mergeCell ref="AA32:AI32"/>
    <mergeCell ref="AJ32:AR32"/>
    <mergeCell ref="AS32:AX32"/>
    <mergeCell ref="B3:AX3"/>
    <mergeCell ref="B6:G6"/>
    <mergeCell ref="H6:AX6"/>
    <mergeCell ref="B10:AX14"/>
    <mergeCell ref="B19:AX24"/>
    <mergeCell ref="B29:Z30"/>
    <mergeCell ref="AA29:AI30"/>
    <mergeCell ref="AJ29:AR30"/>
    <mergeCell ref="AS29:AX30"/>
  </mergeCells>
  <phoneticPr fontId="4"/>
  <dataValidations count="1">
    <dataValidation type="list" allowBlank="1" showInputMessage="1" showErrorMessage="1" sqref="WWR983062:WWZ983063 KF29:KN33 UB29:UJ33 ADX29:AEF33 ANT29:AOB33 AXP29:AXX33 BHL29:BHT33 BRH29:BRP33 CBD29:CBL33 CKZ29:CLH33 CUV29:CVD33 DER29:DEZ33 DON29:DOV33 DYJ29:DYR33 EIF29:EIN33 ESB29:ESJ33 FBX29:FCF33 FLT29:FMB33 FVP29:FVX33 GFL29:GFT33 GPH29:GPP33 GZD29:GZL33 HIZ29:HJH33 HSV29:HTD33 ICR29:ICZ33 IMN29:IMV33 IWJ29:IWR33 JGF29:JGN33 JQB29:JQJ33 JZX29:KAF33 KJT29:KKB33 KTP29:KTX33 LDL29:LDT33 LNH29:LNP33 LXD29:LXL33 MGZ29:MHH33 MQV29:MRD33 NAR29:NAZ33 NKN29:NKV33 NUJ29:NUR33 OEF29:OEN33 OOB29:OOJ33 OXX29:OYF33 PHT29:PIB33 PRP29:PRX33 QBL29:QBT33 QLH29:QLP33 QVD29:QVL33 REZ29:RFH33 ROV29:RPD33 RYR29:RYZ33 SIN29:SIV33 SSJ29:SSR33 TCF29:TCN33 TMB29:TMJ33 TVX29:TWF33 UFT29:UGB33 UPP29:UPX33 UZL29:UZT33 VJH29:VJP33 VTD29:VTL33 WCZ29:WDH33 WMV29:WND33 WWR29:WWZ33 AJ65558:AR65559 KF65558:KN65559 UB65558:UJ65559 ADX65558:AEF65559 ANT65558:AOB65559 AXP65558:AXX65559 BHL65558:BHT65559 BRH65558:BRP65559 CBD65558:CBL65559 CKZ65558:CLH65559 CUV65558:CVD65559 DER65558:DEZ65559 DON65558:DOV65559 DYJ65558:DYR65559 EIF65558:EIN65559 ESB65558:ESJ65559 FBX65558:FCF65559 FLT65558:FMB65559 FVP65558:FVX65559 GFL65558:GFT65559 GPH65558:GPP65559 GZD65558:GZL65559 HIZ65558:HJH65559 HSV65558:HTD65559 ICR65558:ICZ65559 IMN65558:IMV65559 IWJ65558:IWR65559 JGF65558:JGN65559 JQB65558:JQJ65559 JZX65558:KAF65559 KJT65558:KKB65559 KTP65558:KTX65559 LDL65558:LDT65559 LNH65558:LNP65559 LXD65558:LXL65559 MGZ65558:MHH65559 MQV65558:MRD65559 NAR65558:NAZ65559 NKN65558:NKV65559 NUJ65558:NUR65559 OEF65558:OEN65559 OOB65558:OOJ65559 OXX65558:OYF65559 PHT65558:PIB65559 PRP65558:PRX65559 QBL65558:QBT65559 QLH65558:QLP65559 QVD65558:QVL65559 REZ65558:RFH65559 ROV65558:RPD65559 RYR65558:RYZ65559 SIN65558:SIV65559 SSJ65558:SSR65559 TCF65558:TCN65559 TMB65558:TMJ65559 TVX65558:TWF65559 UFT65558:UGB65559 UPP65558:UPX65559 UZL65558:UZT65559 VJH65558:VJP65559 VTD65558:VTL65559 WCZ65558:WDH65559 WMV65558:WND65559 WWR65558:WWZ65559 AJ131094:AR131095 KF131094:KN131095 UB131094:UJ131095 ADX131094:AEF131095 ANT131094:AOB131095 AXP131094:AXX131095 BHL131094:BHT131095 BRH131094:BRP131095 CBD131094:CBL131095 CKZ131094:CLH131095 CUV131094:CVD131095 DER131094:DEZ131095 DON131094:DOV131095 DYJ131094:DYR131095 EIF131094:EIN131095 ESB131094:ESJ131095 FBX131094:FCF131095 FLT131094:FMB131095 FVP131094:FVX131095 GFL131094:GFT131095 GPH131094:GPP131095 GZD131094:GZL131095 HIZ131094:HJH131095 HSV131094:HTD131095 ICR131094:ICZ131095 IMN131094:IMV131095 IWJ131094:IWR131095 JGF131094:JGN131095 JQB131094:JQJ131095 JZX131094:KAF131095 KJT131094:KKB131095 KTP131094:KTX131095 LDL131094:LDT131095 LNH131094:LNP131095 LXD131094:LXL131095 MGZ131094:MHH131095 MQV131094:MRD131095 NAR131094:NAZ131095 NKN131094:NKV131095 NUJ131094:NUR131095 OEF131094:OEN131095 OOB131094:OOJ131095 OXX131094:OYF131095 PHT131094:PIB131095 PRP131094:PRX131095 QBL131094:QBT131095 QLH131094:QLP131095 QVD131094:QVL131095 REZ131094:RFH131095 ROV131094:RPD131095 RYR131094:RYZ131095 SIN131094:SIV131095 SSJ131094:SSR131095 TCF131094:TCN131095 TMB131094:TMJ131095 TVX131094:TWF131095 UFT131094:UGB131095 UPP131094:UPX131095 UZL131094:UZT131095 VJH131094:VJP131095 VTD131094:VTL131095 WCZ131094:WDH131095 WMV131094:WND131095 WWR131094:WWZ131095 AJ196630:AR196631 KF196630:KN196631 UB196630:UJ196631 ADX196630:AEF196631 ANT196630:AOB196631 AXP196630:AXX196631 BHL196630:BHT196631 BRH196630:BRP196631 CBD196630:CBL196631 CKZ196630:CLH196631 CUV196630:CVD196631 DER196630:DEZ196631 DON196630:DOV196631 DYJ196630:DYR196631 EIF196630:EIN196631 ESB196630:ESJ196631 FBX196630:FCF196631 FLT196630:FMB196631 FVP196630:FVX196631 GFL196630:GFT196631 GPH196630:GPP196631 GZD196630:GZL196631 HIZ196630:HJH196631 HSV196630:HTD196631 ICR196630:ICZ196631 IMN196630:IMV196631 IWJ196630:IWR196631 JGF196630:JGN196631 JQB196630:JQJ196631 JZX196630:KAF196631 KJT196630:KKB196631 KTP196630:KTX196631 LDL196630:LDT196631 LNH196630:LNP196631 LXD196630:LXL196631 MGZ196630:MHH196631 MQV196630:MRD196631 NAR196630:NAZ196631 NKN196630:NKV196631 NUJ196630:NUR196631 OEF196630:OEN196631 OOB196630:OOJ196631 OXX196630:OYF196631 PHT196630:PIB196631 PRP196630:PRX196631 QBL196630:QBT196631 QLH196630:QLP196631 QVD196630:QVL196631 REZ196630:RFH196631 ROV196630:RPD196631 RYR196630:RYZ196631 SIN196630:SIV196631 SSJ196630:SSR196631 TCF196630:TCN196631 TMB196630:TMJ196631 TVX196630:TWF196631 UFT196630:UGB196631 UPP196630:UPX196631 UZL196630:UZT196631 VJH196630:VJP196631 VTD196630:VTL196631 WCZ196630:WDH196631 WMV196630:WND196631 WWR196630:WWZ196631 AJ262166:AR262167 KF262166:KN262167 UB262166:UJ262167 ADX262166:AEF262167 ANT262166:AOB262167 AXP262166:AXX262167 BHL262166:BHT262167 BRH262166:BRP262167 CBD262166:CBL262167 CKZ262166:CLH262167 CUV262166:CVD262167 DER262166:DEZ262167 DON262166:DOV262167 DYJ262166:DYR262167 EIF262166:EIN262167 ESB262166:ESJ262167 FBX262166:FCF262167 FLT262166:FMB262167 FVP262166:FVX262167 GFL262166:GFT262167 GPH262166:GPP262167 GZD262166:GZL262167 HIZ262166:HJH262167 HSV262166:HTD262167 ICR262166:ICZ262167 IMN262166:IMV262167 IWJ262166:IWR262167 JGF262166:JGN262167 JQB262166:JQJ262167 JZX262166:KAF262167 KJT262166:KKB262167 KTP262166:KTX262167 LDL262166:LDT262167 LNH262166:LNP262167 LXD262166:LXL262167 MGZ262166:MHH262167 MQV262166:MRD262167 NAR262166:NAZ262167 NKN262166:NKV262167 NUJ262166:NUR262167 OEF262166:OEN262167 OOB262166:OOJ262167 OXX262166:OYF262167 PHT262166:PIB262167 PRP262166:PRX262167 QBL262166:QBT262167 QLH262166:QLP262167 QVD262166:QVL262167 REZ262166:RFH262167 ROV262166:RPD262167 RYR262166:RYZ262167 SIN262166:SIV262167 SSJ262166:SSR262167 TCF262166:TCN262167 TMB262166:TMJ262167 TVX262166:TWF262167 UFT262166:UGB262167 UPP262166:UPX262167 UZL262166:UZT262167 VJH262166:VJP262167 VTD262166:VTL262167 WCZ262166:WDH262167 WMV262166:WND262167 WWR262166:WWZ262167 AJ327702:AR327703 KF327702:KN327703 UB327702:UJ327703 ADX327702:AEF327703 ANT327702:AOB327703 AXP327702:AXX327703 BHL327702:BHT327703 BRH327702:BRP327703 CBD327702:CBL327703 CKZ327702:CLH327703 CUV327702:CVD327703 DER327702:DEZ327703 DON327702:DOV327703 DYJ327702:DYR327703 EIF327702:EIN327703 ESB327702:ESJ327703 FBX327702:FCF327703 FLT327702:FMB327703 FVP327702:FVX327703 GFL327702:GFT327703 GPH327702:GPP327703 GZD327702:GZL327703 HIZ327702:HJH327703 HSV327702:HTD327703 ICR327702:ICZ327703 IMN327702:IMV327703 IWJ327702:IWR327703 JGF327702:JGN327703 JQB327702:JQJ327703 JZX327702:KAF327703 KJT327702:KKB327703 KTP327702:KTX327703 LDL327702:LDT327703 LNH327702:LNP327703 LXD327702:LXL327703 MGZ327702:MHH327703 MQV327702:MRD327703 NAR327702:NAZ327703 NKN327702:NKV327703 NUJ327702:NUR327703 OEF327702:OEN327703 OOB327702:OOJ327703 OXX327702:OYF327703 PHT327702:PIB327703 PRP327702:PRX327703 QBL327702:QBT327703 QLH327702:QLP327703 QVD327702:QVL327703 REZ327702:RFH327703 ROV327702:RPD327703 RYR327702:RYZ327703 SIN327702:SIV327703 SSJ327702:SSR327703 TCF327702:TCN327703 TMB327702:TMJ327703 TVX327702:TWF327703 UFT327702:UGB327703 UPP327702:UPX327703 UZL327702:UZT327703 VJH327702:VJP327703 VTD327702:VTL327703 WCZ327702:WDH327703 WMV327702:WND327703 WWR327702:WWZ327703 AJ393238:AR393239 KF393238:KN393239 UB393238:UJ393239 ADX393238:AEF393239 ANT393238:AOB393239 AXP393238:AXX393239 BHL393238:BHT393239 BRH393238:BRP393239 CBD393238:CBL393239 CKZ393238:CLH393239 CUV393238:CVD393239 DER393238:DEZ393239 DON393238:DOV393239 DYJ393238:DYR393239 EIF393238:EIN393239 ESB393238:ESJ393239 FBX393238:FCF393239 FLT393238:FMB393239 FVP393238:FVX393239 GFL393238:GFT393239 GPH393238:GPP393239 GZD393238:GZL393239 HIZ393238:HJH393239 HSV393238:HTD393239 ICR393238:ICZ393239 IMN393238:IMV393239 IWJ393238:IWR393239 JGF393238:JGN393239 JQB393238:JQJ393239 JZX393238:KAF393239 KJT393238:KKB393239 KTP393238:KTX393239 LDL393238:LDT393239 LNH393238:LNP393239 LXD393238:LXL393239 MGZ393238:MHH393239 MQV393238:MRD393239 NAR393238:NAZ393239 NKN393238:NKV393239 NUJ393238:NUR393239 OEF393238:OEN393239 OOB393238:OOJ393239 OXX393238:OYF393239 PHT393238:PIB393239 PRP393238:PRX393239 QBL393238:QBT393239 QLH393238:QLP393239 QVD393238:QVL393239 REZ393238:RFH393239 ROV393238:RPD393239 RYR393238:RYZ393239 SIN393238:SIV393239 SSJ393238:SSR393239 TCF393238:TCN393239 TMB393238:TMJ393239 TVX393238:TWF393239 UFT393238:UGB393239 UPP393238:UPX393239 UZL393238:UZT393239 VJH393238:VJP393239 VTD393238:VTL393239 WCZ393238:WDH393239 WMV393238:WND393239 WWR393238:WWZ393239 AJ458774:AR458775 KF458774:KN458775 UB458774:UJ458775 ADX458774:AEF458775 ANT458774:AOB458775 AXP458774:AXX458775 BHL458774:BHT458775 BRH458774:BRP458775 CBD458774:CBL458775 CKZ458774:CLH458775 CUV458774:CVD458775 DER458774:DEZ458775 DON458774:DOV458775 DYJ458774:DYR458775 EIF458774:EIN458775 ESB458774:ESJ458775 FBX458774:FCF458775 FLT458774:FMB458775 FVP458774:FVX458775 GFL458774:GFT458775 GPH458774:GPP458775 GZD458774:GZL458775 HIZ458774:HJH458775 HSV458774:HTD458775 ICR458774:ICZ458775 IMN458774:IMV458775 IWJ458774:IWR458775 JGF458774:JGN458775 JQB458774:JQJ458775 JZX458774:KAF458775 KJT458774:KKB458775 KTP458774:KTX458775 LDL458774:LDT458775 LNH458774:LNP458775 LXD458774:LXL458775 MGZ458774:MHH458775 MQV458774:MRD458775 NAR458774:NAZ458775 NKN458774:NKV458775 NUJ458774:NUR458775 OEF458774:OEN458775 OOB458774:OOJ458775 OXX458774:OYF458775 PHT458774:PIB458775 PRP458774:PRX458775 QBL458774:QBT458775 QLH458774:QLP458775 QVD458774:QVL458775 REZ458774:RFH458775 ROV458774:RPD458775 RYR458774:RYZ458775 SIN458774:SIV458775 SSJ458774:SSR458775 TCF458774:TCN458775 TMB458774:TMJ458775 TVX458774:TWF458775 UFT458774:UGB458775 UPP458774:UPX458775 UZL458774:UZT458775 VJH458774:VJP458775 VTD458774:VTL458775 WCZ458774:WDH458775 WMV458774:WND458775 WWR458774:WWZ458775 AJ524310:AR524311 KF524310:KN524311 UB524310:UJ524311 ADX524310:AEF524311 ANT524310:AOB524311 AXP524310:AXX524311 BHL524310:BHT524311 BRH524310:BRP524311 CBD524310:CBL524311 CKZ524310:CLH524311 CUV524310:CVD524311 DER524310:DEZ524311 DON524310:DOV524311 DYJ524310:DYR524311 EIF524310:EIN524311 ESB524310:ESJ524311 FBX524310:FCF524311 FLT524310:FMB524311 FVP524310:FVX524311 GFL524310:GFT524311 GPH524310:GPP524311 GZD524310:GZL524311 HIZ524310:HJH524311 HSV524310:HTD524311 ICR524310:ICZ524311 IMN524310:IMV524311 IWJ524310:IWR524311 JGF524310:JGN524311 JQB524310:JQJ524311 JZX524310:KAF524311 KJT524310:KKB524311 KTP524310:KTX524311 LDL524310:LDT524311 LNH524310:LNP524311 LXD524310:LXL524311 MGZ524310:MHH524311 MQV524310:MRD524311 NAR524310:NAZ524311 NKN524310:NKV524311 NUJ524310:NUR524311 OEF524310:OEN524311 OOB524310:OOJ524311 OXX524310:OYF524311 PHT524310:PIB524311 PRP524310:PRX524311 QBL524310:QBT524311 QLH524310:QLP524311 QVD524310:QVL524311 REZ524310:RFH524311 ROV524310:RPD524311 RYR524310:RYZ524311 SIN524310:SIV524311 SSJ524310:SSR524311 TCF524310:TCN524311 TMB524310:TMJ524311 TVX524310:TWF524311 UFT524310:UGB524311 UPP524310:UPX524311 UZL524310:UZT524311 VJH524310:VJP524311 VTD524310:VTL524311 WCZ524310:WDH524311 WMV524310:WND524311 WWR524310:WWZ524311 AJ589846:AR589847 KF589846:KN589847 UB589846:UJ589847 ADX589846:AEF589847 ANT589846:AOB589847 AXP589846:AXX589847 BHL589846:BHT589847 BRH589846:BRP589847 CBD589846:CBL589847 CKZ589846:CLH589847 CUV589846:CVD589847 DER589846:DEZ589847 DON589846:DOV589847 DYJ589846:DYR589847 EIF589846:EIN589847 ESB589846:ESJ589847 FBX589846:FCF589847 FLT589846:FMB589847 FVP589846:FVX589847 GFL589846:GFT589847 GPH589846:GPP589847 GZD589846:GZL589847 HIZ589846:HJH589847 HSV589846:HTD589847 ICR589846:ICZ589847 IMN589846:IMV589847 IWJ589846:IWR589847 JGF589846:JGN589847 JQB589846:JQJ589847 JZX589846:KAF589847 KJT589846:KKB589847 KTP589846:KTX589847 LDL589846:LDT589847 LNH589846:LNP589847 LXD589846:LXL589847 MGZ589846:MHH589847 MQV589846:MRD589847 NAR589846:NAZ589847 NKN589846:NKV589847 NUJ589846:NUR589847 OEF589846:OEN589847 OOB589846:OOJ589847 OXX589846:OYF589847 PHT589846:PIB589847 PRP589846:PRX589847 QBL589846:QBT589847 QLH589846:QLP589847 QVD589846:QVL589847 REZ589846:RFH589847 ROV589846:RPD589847 RYR589846:RYZ589847 SIN589846:SIV589847 SSJ589846:SSR589847 TCF589846:TCN589847 TMB589846:TMJ589847 TVX589846:TWF589847 UFT589846:UGB589847 UPP589846:UPX589847 UZL589846:UZT589847 VJH589846:VJP589847 VTD589846:VTL589847 WCZ589846:WDH589847 WMV589846:WND589847 WWR589846:WWZ589847 AJ655382:AR655383 KF655382:KN655383 UB655382:UJ655383 ADX655382:AEF655383 ANT655382:AOB655383 AXP655382:AXX655383 BHL655382:BHT655383 BRH655382:BRP655383 CBD655382:CBL655383 CKZ655382:CLH655383 CUV655382:CVD655383 DER655382:DEZ655383 DON655382:DOV655383 DYJ655382:DYR655383 EIF655382:EIN655383 ESB655382:ESJ655383 FBX655382:FCF655383 FLT655382:FMB655383 FVP655382:FVX655383 GFL655382:GFT655383 GPH655382:GPP655383 GZD655382:GZL655383 HIZ655382:HJH655383 HSV655382:HTD655383 ICR655382:ICZ655383 IMN655382:IMV655383 IWJ655382:IWR655383 JGF655382:JGN655383 JQB655382:JQJ655383 JZX655382:KAF655383 KJT655382:KKB655383 KTP655382:KTX655383 LDL655382:LDT655383 LNH655382:LNP655383 LXD655382:LXL655383 MGZ655382:MHH655383 MQV655382:MRD655383 NAR655382:NAZ655383 NKN655382:NKV655383 NUJ655382:NUR655383 OEF655382:OEN655383 OOB655382:OOJ655383 OXX655382:OYF655383 PHT655382:PIB655383 PRP655382:PRX655383 QBL655382:QBT655383 QLH655382:QLP655383 QVD655382:QVL655383 REZ655382:RFH655383 ROV655382:RPD655383 RYR655382:RYZ655383 SIN655382:SIV655383 SSJ655382:SSR655383 TCF655382:TCN655383 TMB655382:TMJ655383 TVX655382:TWF655383 UFT655382:UGB655383 UPP655382:UPX655383 UZL655382:UZT655383 VJH655382:VJP655383 VTD655382:VTL655383 WCZ655382:WDH655383 WMV655382:WND655383 WWR655382:WWZ655383 AJ720918:AR720919 KF720918:KN720919 UB720918:UJ720919 ADX720918:AEF720919 ANT720918:AOB720919 AXP720918:AXX720919 BHL720918:BHT720919 BRH720918:BRP720919 CBD720918:CBL720919 CKZ720918:CLH720919 CUV720918:CVD720919 DER720918:DEZ720919 DON720918:DOV720919 DYJ720918:DYR720919 EIF720918:EIN720919 ESB720918:ESJ720919 FBX720918:FCF720919 FLT720918:FMB720919 FVP720918:FVX720919 GFL720918:GFT720919 GPH720918:GPP720919 GZD720918:GZL720919 HIZ720918:HJH720919 HSV720918:HTD720919 ICR720918:ICZ720919 IMN720918:IMV720919 IWJ720918:IWR720919 JGF720918:JGN720919 JQB720918:JQJ720919 JZX720918:KAF720919 KJT720918:KKB720919 KTP720918:KTX720919 LDL720918:LDT720919 LNH720918:LNP720919 LXD720918:LXL720919 MGZ720918:MHH720919 MQV720918:MRD720919 NAR720918:NAZ720919 NKN720918:NKV720919 NUJ720918:NUR720919 OEF720918:OEN720919 OOB720918:OOJ720919 OXX720918:OYF720919 PHT720918:PIB720919 PRP720918:PRX720919 QBL720918:QBT720919 QLH720918:QLP720919 QVD720918:QVL720919 REZ720918:RFH720919 ROV720918:RPD720919 RYR720918:RYZ720919 SIN720918:SIV720919 SSJ720918:SSR720919 TCF720918:TCN720919 TMB720918:TMJ720919 TVX720918:TWF720919 UFT720918:UGB720919 UPP720918:UPX720919 UZL720918:UZT720919 VJH720918:VJP720919 VTD720918:VTL720919 WCZ720918:WDH720919 WMV720918:WND720919 WWR720918:WWZ720919 AJ786454:AR786455 KF786454:KN786455 UB786454:UJ786455 ADX786454:AEF786455 ANT786454:AOB786455 AXP786454:AXX786455 BHL786454:BHT786455 BRH786454:BRP786455 CBD786454:CBL786455 CKZ786454:CLH786455 CUV786454:CVD786455 DER786454:DEZ786455 DON786454:DOV786455 DYJ786454:DYR786455 EIF786454:EIN786455 ESB786454:ESJ786455 FBX786454:FCF786455 FLT786454:FMB786455 FVP786454:FVX786455 GFL786454:GFT786455 GPH786454:GPP786455 GZD786454:GZL786455 HIZ786454:HJH786455 HSV786454:HTD786455 ICR786454:ICZ786455 IMN786454:IMV786455 IWJ786454:IWR786455 JGF786454:JGN786455 JQB786454:JQJ786455 JZX786454:KAF786455 KJT786454:KKB786455 KTP786454:KTX786455 LDL786454:LDT786455 LNH786454:LNP786455 LXD786454:LXL786455 MGZ786454:MHH786455 MQV786454:MRD786455 NAR786454:NAZ786455 NKN786454:NKV786455 NUJ786454:NUR786455 OEF786454:OEN786455 OOB786454:OOJ786455 OXX786454:OYF786455 PHT786454:PIB786455 PRP786454:PRX786455 QBL786454:QBT786455 QLH786454:QLP786455 QVD786454:QVL786455 REZ786454:RFH786455 ROV786454:RPD786455 RYR786454:RYZ786455 SIN786454:SIV786455 SSJ786454:SSR786455 TCF786454:TCN786455 TMB786454:TMJ786455 TVX786454:TWF786455 UFT786454:UGB786455 UPP786454:UPX786455 UZL786454:UZT786455 VJH786454:VJP786455 VTD786454:VTL786455 WCZ786454:WDH786455 WMV786454:WND786455 WWR786454:WWZ786455 AJ851990:AR851991 KF851990:KN851991 UB851990:UJ851991 ADX851990:AEF851991 ANT851990:AOB851991 AXP851990:AXX851991 BHL851990:BHT851991 BRH851990:BRP851991 CBD851990:CBL851991 CKZ851990:CLH851991 CUV851990:CVD851991 DER851990:DEZ851991 DON851990:DOV851991 DYJ851990:DYR851991 EIF851990:EIN851991 ESB851990:ESJ851991 FBX851990:FCF851991 FLT851990:FMB851991 FVP851990:FVX851991 GFL851990:GFT851991 GPH851990:GPP851991 GZD851990:GZL851991 HIZ851990:HJH851991 HSV851990:HTD851991 ICR851990:ICZ851991 IMN851990:IMV851991 IWJ851990:IWR851991 JGF851990:JGN851991 JQB851990:JQJ851991 JZX851990:KAF851991 KJT851990:KKB851991 KTP851990:KTX851991 LDL851990:LDT851991 LNH851990:LNP851991 LXD851990:LXL851991 MGZ851990:MHH851991 MQV851990:MRD851991 NAR851990:NAZ851991 NKN851990:NKV851991 NUJ851990:NUR851991 OEF851990:OEN851991 OOB851990:OOJ851991 OXX851990:OYF851991 PHT851990:PIB851991 PRP851990:PRX851991 QBL851990:QBT851991 QLH851990:QLP851991 QVD851990:QVL851991 REZ851990:RFH851991 ROV851990:RPD851991 RYR851990:RYZ851991 SIN851990:SIV851991 SSJ851990:SSR851991 TCF851990:TCN851991 TMB851990:TMJ851991 TVX851990:TWF851991 UFT851990:UGB851991 UPP851990:UPX851991 UZL851990:UZT851991 VJH851990:VJP851991 VTD851990:VTL851991 WCZ851990:WDH851991 WMV851990:WND851991 WWR851990:WWZ851991 AJ917526:AR917527 KF917526:KN917527 UB917526:UJ917527 ADX917526:AEF917527 ANT917526:AOB917527 AXP917526:AXX917527 BHL917526:BHT917527 BRH917526:BRP917527 CBD917526:CBL917527 CKZ917526:CLH917527 CUV917526:CVD917527 DER917526:DEZ917527 DON917526:DOV917527 DYJ917526:DYR917527 EIF917526:EIN917527 ESB917526:ESJ917527 FBX917526:FCF917527 FLT917526:FMB917527 FVP917526:FVX917527 GFL917526:GFT917527 GPH917526:GPP917527 GZD917526:GZL917527 HIZ917526:HJH917527 HSV917526:HTD917527 ICR917526:ICZ917527 IMN917526:IMV917527 IWJ917526:IWR917527 JGF917526:JGN917527 JQB917526:JQJ917527 JZX917526:KAF917527 KJT917526:KKB917527 KTP917526:KTX917527 LDL917526:LDT917527 LNH917526:LNP917527 LXD917526:LXL917527 MGZ917526:MHH917527 MQV917526:MRD917527 NAR917526:NAZ917527 NKN917526:NKV917527 NUJ917526:NUR917527 OEF917526:OEN917527 OOB917526:OOJ917527 OXX917526:OYF917527 PHT917526:PIB917527 PRP917526:PRX917527 QBL917526:QBT917527 QLH917526:QLP917527 QVD917526:QVL917527 REZ917526:RFH917527 ROV917526:RPD917527 RYR917526:RYZ917527 SIN917526:SIV917527 SSJ917526:SSR917527 TCF917526:TCN917527 TMB917526:TMJ917527 TVX917526:TWF917527 UFT917526:UGB917527 UPP917526:UPX917527 UZL917526:UZT917527 VJH917526:VJP917527 VTD917526:VTL917527 WCZ917526:WDH917527 WMV917526:WND917527 WWR917526:WWZ917527 AJ983062:AR983063 KF983062:KN983063 UB983062:UJ983063 ADX983062:AEF983063 ANT983062:AOB983063 AXP983062:AXX983063 BHL983062:BHT983063 BRH983062:BRP983063 CBD983062:CBL983063 CKZ983062:CLH983063 CUV983062:CVD983063 DER983062:DEZ983063 DON983062:DOV983063 DYJ983062:DYR983063 EIF983062:EIN983063 ESB983062:ESJ983063 FBX983062:FCF983063 FLT983062:FMB983063 FVP983062:FVX983063 GFL983062:GFT983063 GPH983062:GPP983063 GZD983062:GZL983063 HIZ983062:HJH983063 HSV983062:HTD983063 ICR983062:ICZ983063 IMN983062:IMV983063 IWJ983062:IWR983063 JGF983062:JGN983063 JQB983062:JQJ983063 JZX983062:KAF983063 KJT983062:KKB983063 KTP983062:KTX983063 LDL983062:LDT983063 LNH983062:LNP983063 LXD983062:LXL983063 MGZ983062:MHH983063 MQV983062:MRD983063 NAR983062:NAZ983063 NKN983062:NKV983063 NUJ983062:NUR983063 OEF983062:OEN983063 OOB983062:OOJ983063 OXX983062:OYF983063 PHT983062:PIB983063 PRP983062:PRX983063 QBL983062:QBT983063 QLH983062:QLP983063 QVD983062:QVL983063 REZ983062:RFH983063 ROV983062:RPD983063 RYR983062:RYZ983063 SIN983062:SIV983063 SSJ983062:SSR983063 TCF983062:TCN983063 TMB983062:TMJ983063 TVX983062:TWF983063 UFT983062:UGB983063 UPP983062:UPX983063 UZL983062:UZT983063 VJH983062:VJP983063 VTD983062:VTL983063 WCZ983062:WDH983063 WMV983062:WND983063 KF62:KN66 UB62:UJ66 ADX62:AEF66 ANT62:AOB66 AXP62:AXX66 BHL62:BHT66 BRH62:BRP66 CBD62:CBL66 CKZ62:CLH66 CUV62:CVD66 DER62:DEZ66 DON62:DOV66 DYJ62:DYR66 EIF62:EIN66 ESB62:ESJ66 FBX62:FCF66 FLT62:FMB66 FVP62:FVX66 GFL62:GFT66 GPH62:GPP66 GZD62:GZL66 HIZ62:HJH66 HSV62:HTD66 ICR62:ICZ66 IMN62:IMV66 IWJ62:IWR66 JGF62:JGN66 JQB62:JQJ66 JZX62:KAF66 KJT62:KKB66 KTP62:KTX66 LDL62:LDT66 LNH62:LNP66 LXD62:LXL66 MGZ62:MHH66 MQV62:MRD66 NAR62:NAZ66 NKN62:NKV66 NUJ62:NUR66 OEF62:OEN66 OOB62:OOJ66 OXX62:OYF66 PHT62:PIB66 PRP62:PRX66 QBL62:QBT66 QLH62:QLP66 QVD62:QVL66 REZ62:RFH66 ROV62:RPD66 RYR62:RYZ66 SIN62:SIV66 SSJ62:SSR66 TCF62:TCN66 TMB62:TMJ66 TVX62:TWF66 UFT62:UGB66 UPP62:UPX66 UZL62:UZT66 VJH62:VJP66 VTD62:VTL66 WCZ62:WDH66 WMV62:WND66 WWR62:WWZ66 KF96:KN100 UB96:UJ100 ADX96:AEF100 ANT96:AOB100 AXP96:AXX100 BHL96:BHT100 BRH96:BRP100 CBD96:CBL100 CKZ96:CLH100 CUV96:CVD100 DER96:DEZ100 DON96:DOV100 DYJ96:DYR100 EIF96:EIN100 ESB96:ESJ100 FBX96:FCF100 FLT96:FMB100 FVP96:FVX100 GFL96:GFT100 GPH96:GPP100 GZD96:GZL100 HIZ96:HJH100 HSV96:HTD100 ICR96:ICZ100 IMN96:IMV100 IWJ96:IWR100 JGF96:JGN100 JQB96:JQJ100 JZX96:KAF100 KJT96:KKB100 KTP96:KTX100 LDL96:LDT100 LNH96:LNP100 LXD96:LXL100 MGZ96:MHH100 MQV96:MRD100 NAR96:NAZ100 NKN96:NKV100 NUJ96:NUR100 OEF96:OEN100 OOB96:OOJ100 OXX96:OYF100 PHT96:PIB100 PRP96:PRX100 QBL96:QBT100 QLH96:QLP100 QVD96:QVL100 REZ96:RFH100 ROV96:RPD100 RYR96:RYZ100 SIN96:SIV100 SSJ96:SSR100 TCF96:TCN100 TMB96:TMJ100 TVX96:TWF100 UFT96:UGB100 UPP96:UPX100 UZL96:UZT100 VJH96:VJP100 VTD96:VTL100 WCZ96:WDH100 WMV96:WND100 WWR96:WWZ100 KF129:KN133 UB129:UJ133 ADX129:AEF133 ANT129:AOB133 AXP129:AXX133 BHL129:BHT133 BRH129:BRP133 CBD129:CBL133 CKZ129:CLH133 CUV129:CVD133 DER129:DEZ133 DON129:DOV133 DYJ129:DYR133 EIF129:EIN133 ESB129:ESJ133 FBX129:FCF133 FLT129:FMB133 FVP129:FVX133 GFL129:GFT133 GPH129:GPP133 GZD129:GZL133 HIZ129:HJH133 HSV129:HTD133 ICR129:ICZ133 IMN129:IMV133 IWJ129:IWR133 JGF129:JGN133 JQB129:JQJ133 JZX129:KAF133 KJT129:KKB133 KTP129:KTX133 LDL129:LDT133 LNH129:LNP133 LXD129:LXL133 MGZ129:MHH133 MQV129:MRD133 NAR129:NAZ133 NKN129:NKV133 NUJ129:NUR133 OEF129:OEN133 OOB129:OOJ133 OXX129:OYF133 PHT129:PIB133 PRP129:PRX133 QBL129:QBT133 QLH129:QLP133 QVD129:QVL133 REZ129:RFH133 ROV129:RPD133 RYR129:RYZ133 SIN129:SIV133 SSJ129:SSR133 TCF129:TCN133 TMB129:TMJ133 TVX129:TWF133 UFT129:UGB133 UPP129:UPX133 UZL129:UZT133 VJH129:VJP133 VTD129:VTL133 WCZ129:WDH133 WMV129:WND133 WWR129:WWZ133 KF276:KN280 UB276:UJ280 ADX276:AEF280 ANT276:AOB280 AXP276:AXX280 BHL276:BHT280 BRH276:BRP280 CBD276:CBL280 CKZ276:CLH280 CUV276:CVD280 DER276:DEZ280 DON276:DOV280 DYJ276:DYR280 EIF276:EIN280 ESB276:ESJ280 FBX276:FCF280 FLT276:FMB280 FVP276:FVX280 GFL276:GFT280 GPH276:GPP280 GZD276:GZL280 HIZ276:HJH280 HSV276:HTD280 ICR276:ICZ280 IMN276:IMV280 IWJ276:IWR280 JGF276:JGN280 JQB276:JQJ280 JZX276:KAF280 KJT276:KKB280 KTP276:KTX280 LDL276:LDT280 LNH276:LNP280 LXD276:LXL280 MGZ276:MHH280 MQV276:MRD280 NAR276:NAZ280 NKN276:NKV280 NUJ276:NUR280 OEF276:OEN280 OOB276:OOJ280 OXX276:OYF280 PHT276:PIB280 PRP276:PRX280 QBL276:QBT280 QLH276:QLP280 QVD276:QVL280 REZ276:RFH280 ROV276:RPD280 RYR276:RYZ280 SIN276:SIV280 SSJ276:SSR280 TCF276:TCN280 TMB276:TMJ280 TVX276:TWF280 UFT276:UGB280 UPP276:UPX280 UZL276:UZT280 VJH276:VJP280 VTD276:VTL280 WCZ276:WDH280 WMV276:WND280 WWR276:WWZ280 KF468:KN472 UB468:UJ472 ADX468:AEF472 ANT468:AOB472 AXP468:AXX472 BHL468:BHT472 BRH468:BRP472 CBD468:CBL472 CKZ468:CLH472 CUV468:CVD472 DER468:DEZ472 DON468:DOV472 DYJ468:DYR472 EIF468:EIN472 ESB468:ESJ472 FBX468:FCF472 FLT468:FMB472 FVP468:FVX472 GFL468:GFT472 GPH468:GPP472 GZD468:GZL472 HIZ468:HJH472 HSV468:HTD472 ICR468:ICZ472 IMN468:IMV472 IWJ468:IWR472 JGF468:JGN472 JQB468:JQJ472 JZX468:KAF472 KJT468:KKB472 KTP468:KTX472 LDL468:LDT472 LNH468:LNP472 LXD468:LXL472 MGZ468:MHH472 MQV468:MRD472 NAR468:NAZ472 NKN468:NKV472 NUJ468:NUR472 OEF468:OEN472 OOB468:OOJ472 OXX468:OYF472 PHT468:PIB472 PRP468:PRX472 QBL468:QBT472 QLH468:QLP472 QVD468:QVL472 REZ468:RFH472 ROV468:RPD472 RYR468:RYZ472 SIN468:SIV472 SSJ468:SSR472 TCF468:TCN472 TMB468:TMJ472 TVX468:TWF472 UFT468:UGB472 UPP468:UPX472 UZL468:UZT472 VJH468:VJP472 VTD468:VTL472 WCZ468:WDH472 WMV468:WND472 WWR468:WWZ472 WWR164:WWZ168 WMV164:WND168 WCZ164:WDH168 VTD164:VTL168 VJH164:VJP168 UZL164:UZT168 UPP164:UPX168 UFT164:UGB168 TVX164:TWF168 TMB164:TMJ168 TCF164:TCN168 SSJ164:SSR168 SIN164:SIV168 RYR164:RYZ168 ROV164:RPD168 REZ164:RFH168 QVD164:QVL168 QLH164:QLP168 QBL164:QBT168 PRP164:PRX168 PHT164:PIB168 OXX164:OYF168 OOB164:OOJ168 OEF164:OEN168 NUJ164:NUR168 NKN164:NKV168 NAR164:NAZ168 MQV164:MRD168 MGZ164:MHH168 LXD164:LXL168 LNH164:LNP168 LDL164:LDT168 KTP164:KTX168 KJT164:KKB168 JZX164:KAF168 JQB164:JQJ168 JGF164:JGN168 IWJ164:IWR168 IMN164:IMV168 ICR164:ICZ168 HSV164:HTD168 HIZ164:HJH168 GZD164:GZL168 GPH164:GPP168 GFL164:GFT168 FVP164:FVX168 FLT164:FMB168 FBX164:FCF168 ESB164:ESJ168 EIF164:EIN168 DYJ164:DYR168 DON164:DOV168 DER164:DEZ168 CUV164:CVD168 CKZ164:CLH168 CBD164:CBL168 BRH164:BRP168 BHL164:BHT168 AXP164:AXX168 ANT164:AOB168 ADX164:AEF168 UB164:UJ168 KF164:KN168 WWR200:WWZ207 WMV200:WND207 WCZ200:WDH207 VTD200:VTL207 VJH200:VJP207 UZL200:UZT207 UPP200:UPX207 UFT200:UGB207 TVX200:TWF207 TMB200:TMJ207 TCF200:TCN207 SSJ200:SSR207 SIN200:SIV207 RYR200:RYZ207 ROV200:RPD207 REZ200:RFH207 QVD200:QVL207 QLH200:QLP207 QBL200:QBT207 PRP200:PRX207 PHT200:PIB207 OXX200:OYF207 OOB200:OOJ207 OEF200:OEN207 NUJ200:NUR207 NKN200:NKV207 NAR200:NAZ207 MQV200:MRD207 MGZ200:MHH207 LXD200:LXL207 LNH200:LNP207 LDL200:LDT207 KTP200:KTX207 KJT200:KKB207 JZX200:KAF207 JQB200:JQJ207 JGF200:JGN207 IWJ200:IWR207 IMN200:IMV207 ICR200:ICZ207 HSV200:HTD207 HIZ200:HJH207 GZD200:GZL207 GPH200:GPP207 GFL200:GFT207 FVP200:FVX207 FLT200:FMB207 FBX200:FCF207 ESB200:ESJ207 EIF200:EIN207 DYJ200:DYR207 DON200:DOV207 DER200:DEZ207 CUV200:CVD207 CKZ200:CLH207 CBD200:CBL207 BRH200:BRP207 BHL200:BHT207 AXP200:AXX207 ANT200:AOB207 ADX200:AEF207 UB200:UJ207 KF200:KN207 WWR240:WWZ246 WMV240:WND246 WCZ240:WDH246 VTD240:VTL246 VJH240:VJP246 UZL240:UZT246 UPP240:UPX246 UFT240:UGB246 TVX240:TWF246 TMB240:TMJ246 TCF240:TCN246 SSJ240:SSR246 SIN240:SIV246 RYR240:RYZ246 ROV240:RPD246 REZ240:RFH246 QVD240:QVL246 QLH240:QLP246 QBL240:QBT246 PRP240:PRX246 PHT240:PIB246 OXX240:OYF246 OOB240:OOJ246 OEF240:OEN246 NUJ240:NUR246 NKN240:NKV246 NAR240:NAZ246 MQV240:MRD246 MGZ240:MHH246 LXD240:LXL246 LNH240:LNP246 LDL240:LDT246 KTP240:KTX246 KJT240:KKB246 JZX240:KAF246 JQB240:JQJ246 JGF240:JGN246 IWJ240:IWR246 IMN240:IMV246 ICR240:ICZ246 HSV240:HTD246 HIZ240:HJH246 GZD240:GZL246 GPH240:GPP246 GFL240:GFT246 FVP240:FVX246 FLT240:FMB246 FBX240:FCF246 ESB240:ESJ246 EIF240:EIN246 DYJ240:DYR246 DON240:DOV246 DER240:DEZ246 CUV240:CVD246 CKZ240:CLH246 CBD240:CBL246 BRH240:BRP246 BHL240:BHT246 AXP240:AXX246 ANT240:AOB246 ADX240:AEF246 UB240:UJ246 KF240:KN246 KF314:KN324 UB314:UJ324 ADX314:AEF324 ANT314:AOB324 AXP314:AXX324 BHL314:BHT324 BRH314:BRP324 CBD314:CBL324 CKZ314:CLH324 CUV314:CVD324 DER314:DEZ324 DON314:DOV324 DYJ314:DYR324 EIF314:EIN324 ESB314:ESJ324 FBX314:FCF324 FLT314:FMB324 FVP314:FVX324 GFL314:GFT324 GPH314:GPP324 GZD314:GZL324 HIZ314:HJH324 HSV314:HTD324 ICR314:ICZ324 IMN314:IMV324 IWJ314:IWR324 JGF314:JGN324 JQB314:JQJ324 JZX314:KAF324 KJT314:KKB324 KTP314:KTX324 LDL314:LDT324 LNH314:LNP324 LXD314:LXL324 MGZ314:MHH324 MQV314:MRD324 NAR314:NAZ324 NKN314:NKV324 NUJ314:NUR324 OEF314:OEN324 OOB314:OOJ324 OXX314:OYF324 PHT314:PIB324 PRP314:PRX324 QBL314:QBT324 QLH314:QLP324 QVD314:QVL324 REZ314:RFH324 ROV314:RPD324 RYR314:RYZ324 SIN314:SIV324 SSJ314:SSR324 TCF314:TCN324 TMB314:TMJ324 TVX314:TWF324 UFT314:UGB324 UPP314:UPX324 UZL314:UZT324 VJH314:VJP324 VTD314:VTL324 WCZ314:WDH324 WMV314:WND324 WWR314:WWZ324 WWR355:WWZ360 WMV355:WND360 WCZ355:WDH360 VTD355:VTL360 VJH355:VJP360 UZL355:UZT360 UPP355:UPX360 UFT355:UGB360 TVX355:TWF360 TMB355:TMJ360 TCF355:TCN360 SSJ355:SSR360 SIN355:SIV360 RYR355:RYZ360 ROV355:RPD360 REZ355:RFH360 QVD355:QVL360 QLH355:QLP360 QBL355:QBT360 PRP355:PRX360 PHT355:PIB360 OXX355:OYF360 OOB355:OOJ360 OEF355:OEN360 NUJ355:NUR360 NKN355:NKV360 NAR355:NAZ360 MQV355:MRD360 MGZ355:MHH360 LXD355:LXL360 LNH355:LNP360 LDL355:LDT360 KTP355:KTX360 KJT355:KKB360 JZX355:KAF360 JQB355:JQJ360 JGF355:JGN360 IWJ355:IWR360 IMN355:IMV360 ICR355:ICZ360 HSV355:HTD360 HIZ355:HJH360 GZD355:GZL360 GPH355:GPP360 GFL355:GFT360 FVP355:FVX360 FLT355:FMB360 FBX355:FCF360 ESB355:ESJ360 EIF355:EIN360 DYJ355:DYR360 DON355:DOV360 DER355:DEZ360 CUV355:CVD360 CKZ355:CLH360 CBD355:CBL360 BRH355:BRP360 BHL355:BHT360 AXP355:AXX360 ANT355:AOB360 ADX355:AEF360 UB355:UJ360 KF355:KN360 KF395:KN404 UB395:UJ404 ADX395:AEF404 ANT395:AOB404 AXP395:AXX404 BHL395:BHT404 BRH395:BRP404 CBD395:CBL404 CKZ395:CLH404 CUV395:CVD404 DER395:DEZ404 DON395:DOV404 DYJ395:DYR404 EIF395:EIN404 ESB395:ESJ404 FBX395:FCF404 FLT395:FMB404 FVP395:FVX404 GFL395:GFT404 GPH395:GPP404 GZD395:GZL404 HIZ395:HJH404 HSV395:HTD404 ICR395:ICZ404 IMN395:IMV404 IWJ395:IWR404 JGF395:JGN404 JQB395:JQJ404 JZX395:KAF404 KJT395:KKB404 KTP395:KTX404 LDL395:LDT404 LNH395:LNP404 LXD395:LXL404 MGZ395:MHH404 MQV395:MRD404 NAR395:NAZ404 NKN395:NKV404 NUJ395:NUR404 OEF395:OEN404 OOB395:OOJ404 OXX395:OYF404 PHT395:PIB404 PRP395:PRX404 QBL395:QBT404 QLH395:QLP404 QVD395:QVL404 REZ395:RFH404 ROV395:RPD404 RYR395:RYZ404 SIN395:SIV404 SSJ395:SSR404 TCF395:TCN404 TMB395:TMJ404 TVX395:TWF404 UFT395:UGB404 UPP395:UPX404 UZL395:UZT404 VJH395:VJP404 VTD395:VTL404 WCZ395:WDH404 WMV395:WND404 WWR395:WWZ404 WWR437:WWZ437 WWR433:WWZ436 WMV437:WND437 WMV433:WND436 WCZ437:WDH437 WCZ433:WDH436 VTD437:VTL437 VTD433:VTL436 VJH437:VJP437 VJH433:VJP436 UZL437:UZT437 UZL433:UZT436 UPP437:UPX437 UPP433:UPX436 UFT437:UGB437 UFT433:UGB436 TVX437:TWF437 TVX433:TWF436 TMB437:TMJ437 TMB433:TMJ436 TCF437:TCN437 TCF433:TCN436 SSJ437:SSR437 SSJ433:SSR436 SIN437:SIV437 SIN433:SIV436 RYR437:RYZ437 RYR433:RYZ436 ROV437:RPD437 ROV433:RPD436 REZ437:RFH437 REZ433:RFH436 QVD437:QVL437 QVD433:QVL436 QLH437:QLP437 QLH433:QLP436 QBL437:QBT437 QBL433:QBT436 PRP437:PRX437 PRP433:PRX436 PHT437:PIB437 PHT433:PIB436 OXX437:OYF437 OXX433:OYF436 OOB437:OOJ437 OOB433:OOJ436 OEF437:OEN437 OEF433:OEN436 NUJ437:NUR437 NUJ433:NUR436 NKN437:NKV437 NKN433:NKV436 NAR437:NAZ437 NAR433:NAZ436 MQV437:MRD437 MQV433:MRD436 MGZ437:MHH437 MGZ433:MHH436 LXD437:LXL437 LXD433:LXL436 LNH437:LNP437 LNH433:LNP436 LDL437:LDT437 LDL433:LDT436 KTP437:KTX437 KTP433:KTX436 KJT437:KKB437 KJT433:KKB436 JZX437:KAF437 JZX433:KAF436 JQB437:JQJ437 JQB433:JQJ436 JGF437:JGN437 JGF433:JGN436 IWJ437:IWR437 IWJ433:IWR436 IMN437:IMV437 IMN433:IMV436 ICR437:ICZ437 ICR433:ICZ436 HSV437:HTD437 HSV433:HTD436 HIZ437:HJH437 HIZ433:HJH436 GZD437:GZL437 GZD433:GZL436 GPH437:GPP437 GPH433:GPP436 GFL437:GFT437 GFL433:GFT436 FVP437:FVX437 FVP433:FVX436 FLT437:FMB437 FLT433:FMB436 FBX437:FCF437 FBX433:FCF436 ESB437:ESJ437 ESB433:ESJ436 EIF437:EIN437 EIF433:EIN436 DYJ437:DYR437 DYJ433:DYR436 DON437:DOV437 DON433:DOV436 DER437:DEZ437 DER433:DEZ436 CUV437:CVD437 CUV433:CVD436 CKZ437:CLH437 CKZ433:CLH436 CBD437:CBL437 CBD433:CBL436 BRH437:BRP437 BRH433:BRP436 BHL437:BHT437 BHL433:BHT436 AXP437:AXX437 AXP433:AXX436 ANT437:AOB437 ANT433:AOB436 ADX437:AEF437 ADX433:AEF436 UB437:UJ437 UB433:UJ436 KF437:KN437 KF433:KN436" xr:uid="{EA1A46E7-8966-43D6-B7BB-FF964D65199E}">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13" manualBreakCount="13">
    <brk id="34" max="16383" man="1"/>
    <brk id="67" max="16383" man="1"/>
    <brk id="101" max="16383" man="1"/>
    <brk id="134" max="16383" man="1"/>
    <brk id="169" max="16383" man="1"/>
    <brk id="208" max="16383" man="1"/>
    <brk id="247" max="16383" man="1"/>
    <brk id="281" max="16383" man="1"/>
    <brk id="325" max="16383" man="1"/>
    <brk id="361" max="16383" man="1"/>
    <brk id="405" max="16383" man="1"/>
    <brk id="438" max="16383" man="1"/>
    <brk id="4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予算事業一覧</vt:lpstr>
      <vt:lpstr>事業概要説明資料</vt:lpstr>
      <vt:lpstr>N_1a967f4047b4d250a65a9dab116d4330</vt:lpstr>
      <vt:lpstr>N_23862d6747b2ca90c29d42df016d43d0</vt:lpstr>
      <vt:lpstr>N_2c64edef4772ca90c29d42df016d4378</vt:lpstr>
      <vt:lpstr>N_2e49616f47b2ca90c29d42df016d43ac</vt:lpstr>
      <vt:lpstr>N_323f51a34772ca90c29d42df016d43b4</vt:lpstr>
      <vt:lpstr>N_59ad1d6f4732ca90c29d42df016d4340</vt:lpstr>
      <vt:lpstr>N_5b5025674772ca90c29d42df016d4355</vt:lpstr>
      <vt:lpstr>N_60752da347b2ca90c29d42df016d4358</vt:lpstr>
      <vt:lpstr>N_928e91234772ca90c29d42df016d4391</vt:lpstr>
      <vt:lpstr>N_ab7a652347f2ca90c29d42df016d43cf</vt:lpstr>
      <vt:lpstr>N_b69e55234772ca90c29d42df016d4384</vt:lpstr>
      <vt:lpstr>N_bcc065a74772ca90c29d42df016d43a7</vt:lpstr>
      <vt:lpstr>N_fb022d6b4772ca90c29d42df016d4398</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2024-12-11T02:53:03Z</dcterms:created>
  <dcterms:modified xsi:type="dcterms:W3CDTF">2025-02-06T04:43:54Z</dcterms:modified>
</cp:coreProperties>
</file>