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filterPrivacy="1" defaultThemeVersion="124226"/>
  <xr:revisionPtr revIDLastSave="0" documentId="13_ncr:1_{A454C62F-1C21-454C-9C63-3646FB73E8B1}" xr6:coauthVersionLast="47" xr6:coauthVersionMax="47" xr10:uidLastSave="{00000000-0000-0000-0000-000000000000}"/>
  <bookViews>
    <workbookView xWindow="-108" yWindow="-108" windowWidth="23256" windowHeight="12720" tabRatio="714" xr2:uid="{00000000-000D-0000-FFFF-FFFF00000000}"/>
  </bookViews>
  <sheets>
    <sheet name="委託料支出一覧" sheetId="3" r:id="rId1"/>
  </sheets>
  <externalReferences>
    <externalReference r:id="rId2"/>
    <externalReference r:id="rId3"/>
    <externalReference r:id="rId4"/>
    <externalReference r:id="rId5"/>
    <externalReference r:id="rId6"/>
  </externalReferences>
  <definedNames>
    <definedName name="_xlnm._FilterDatabase" localSheetId="0" hidden="1">委託料支出一覧!$A$4:$F$48</definedName>
    <definedName name="AAA" localSheetId="0">[1]APP価格!#REF!</definedName>
    <definedName name="AAA">[1]APP価格!#REF!</definedName>
    <definedName name="BBB">[1]APP価格!#REF!</definedName>
    <definedName name="_xlnm.Criteria" localSheetId="0">#REF!</definedName>
    <definedName name="_xlnm.Criteria">#REF!</definedName>
    <definedName name="DATA" localSheetId="0">#REF!</definedName>
    <definedName name="DATA">#REF!</definedName>
    <definedName name="EIA" localSheetId="0">#REF!</definedName>
    <definedName name="EIA">#REF!</definedName>
    <definedName name="link" localSheetId="0">[2]APP価格!#REF!</definedName>
    <definedName name="link">[2]APP価格!#REF!</definedName>
    <definedName name="Link2">[2]APP価格!#REF!</definedName>
    <definedName name="Nｺｰﾄﾞ" localSheetId="0">#REF!</definedName>
    <definedName name="Nｺｰﾄﾞ">#REF!</definedName>
    <definedName name="PG単金">[3]単金表!$C$4</definedName>
    <definedName name="_xlnm.Print_Area" localSheetId="0">委託料支出一覧!$A$1:$F$49</definedName>
    <definedName name="_xlnm.Print_Area">#REF!</definedName>
    <definedName name="_xlnm.Print_Titles" localSheetId="0">委託料支出一覧!$4:$4</definedName>
    <definedName name="PRINT2" localSheetId="0">#REF!</definedName>
    <definedName name="PRINT2">#REF!</definedName>
    <definedName name="S_Input01" localSheetId="0">#REF!</definedName>
    <definedName name="S_Input01">#REF!</definedName>
    <definedName name="S_Input02" localSheetId="0">#REF!</definedName>
    <definedName name="S_Input02">#REF!</definedName>
    <definedName name="S_Input03" localSheetId="0">#REF!,#REF!,#REF!</definedName>
    <definedName name="S_Input03">#REF!,#REF!,#REF!</definedName>
    <definedName name="S_Input04" localSheetId="0">#REF!</definedName>
    <definedName name="S_Input04">#REF!</definedName>
    <definedName name="SE単金">[3]単金表!$C$3</definedName>
    <definedName name="TS単金">[3]単金表!$C$5</definedName>
    <definedName name="UPS" localSheetId="0">#REF!</definedName>
    <definedName name="UPS">#REF!</definedName>
    <definedName name="VA" localSheetId="0">#REF!</definedName>
    <definedName name="VA">#REF!</definedName>
    <definedName name="VBCONTROL_1_10100_" localSheetId="0">#REF!</definedName>
    <definedName name="VBCONTROL_1_10100_">#REF!</definedName>
    <definedName name="Z_00544855_B438_4F4F_8CC0_C288BE3D6F99_.wvu.FilterData" localSheetId="0" hidden="1">委託料支出一覧!$A$4:$F$37</definedName>
    <definedName name="Z_01861984_F6CF_4772_AA0A_2B6157221AC2_.wvu.FilterData" localSheetId="0" hidden="1">委託料支出一覧!$A$4:$F$37</definedName>
    <definedName name="Z_05D8E8D0_8AEC_4296_897D_974A15178679_.wvu.FilterData" localSheetId="0" hidden="1">委託料支出一覧!$A$4:$F$37</definedName>
    <definedName name="Z_125D2721_B6FD_4173_B763_82747310422D_.wvu.FilterData" localSheetId="0" hidden="1">委託料支出一覧!$A$4:$F$37</definedName>
    <definedName name="Z_1734C9BF_4633_42E5_A258_E83D5FC85BDD_.wvu.FilterData" localSheetId="0" hidden="1">委託料支出一覧!$A$4:$F$37</definedName>
    <definedName name="Z_187D8BF3_A4AE_40CC_BE80_EB80E6A79908_.wvu.PrintArea" localSheetId="0" hidden="1">委託料支出一覧!#REF!</definedName>
    <definedName name="Z_187D8BF3_A4AE_40CC_BE80_EB80E6A79908_.wvu.PrintTitles" localSheetId="0" hidden="1">委託料支出一覧!#REF!</definedName>
    <definedName name="Z_1EEE5B19_999F_42D8_BBDA_DD044F22B05A_.wvu.FilterData" localSheetId="0" hidden="1">委託料支出一覧!$A$4:$F$37</definedName>
    <definedName name="Z_20B03370_A9A7_47AC_A0DB_85C2011EA70A_.wvu.FilterData" localSheetId="0" hidden="1">委託料支出一覧!$A$4:$F$37</definedName>
    <definedName name="Z_21FC65F8_9914_4585_90AF_A00EE3463597_.wvu.FilterData" localSheetId="0" hidden="1">委託料支出一覧!$A$4:$F$37</definedName>
    <definedName name="Z_261563C4_10C5_41C2_AA69_0888E524912C_.wvu.FilterData" localSheetId="0" hidden="1">委託料支出一覧!$A$4:$F$37</definedName>
    <definedName name="Z_26F4FA0C_26D1_4602_B44C_88A47227D214_.wvu.FilterData" localSheetId="0" hidden="1">委託料支出一覧!$A$4:$F$37</definedName>
    <definedName name="Z_28B209F1_AE89_44BB_86F2_9295B14D2182_.wvu.FilterData" localSheetId="0" hidden="1">委託料支出一覧!#REF!</definedName>
    <definedName name="Z_28B209F1_AE89_44BB_86F2_9295B14D2182_.wvu.PrintArea" localSheetId="0" hidden="1">委託料支出一覧!#REF!</definedName>
    <definedName name="Z_28B209F1_AE89_44BB_86F2_9295B14D2182_.wvu.PrintTitles" localSheetId="0" hidden="1">委託料支出一覧!#REF!</definedName>
    <definedName name="Z_2B823809_F92F_496E_B7C5_F6872DB852DC_.wvu.FilterData" localSheetId="0" hidden="1">委託料支出一覧!$A$4:$F$37</definedName>
    <definedName name="Z_2EE00EDD_A664_4A32_9029_1A8662176B52_.wvu.FilterData" localSheetId="0" hidden="1">委託料支出一覧!$A$4:$F$37</definedName>
    <definedName name="Z_323C7CA6_5B75_4FC7_8BF5_6960759E522F_.wvu.FilterData" localSheetId="0" hidden="1">委託料支出一覧!$A$4:$F$37</definedName>
    <definedName name="Z_32E8BB21_264F_4FA1_ACD6_2B2A4CC6599F_.wvu.FilterData" localSheetId="0" hidden="1">委託料支出一覧!$A$4:$F$37</definedName>
    <definedName name="Z_366193B7_515F_4E8E_B6B3_3C10204FFEB4_.wvu.FilterData" localSheetId="0" hidden="1">委託料支出一覧!$A$4:$F$37</definedName>
    <definedName name="Z_385E92BA_AD50_4500_A3BD_5486BE402A68_.wvu.PrintArea" localSheetId="0" hidden="1">委託料支出一覧!#REF!</definedName>
    <definedName name="Z_385E92BA_AD50_4500_A3BD_5486BE402A68_.wvu.PrintTitles" localSheetId="0" hidden="1">委託料支出一覧!#REF!</definedName>
    <definedName name="Z_3C0C6915_7033_4C5E_AC6D_4A97856783AB_.wvu.FilterData" localSheetId="0" hidden="1">委託料支出一覧!$A$4:$F$37</definedName>
    <definedName name="Z_3F902C3D_246B_4DFD_BED0_7FBC950FBA84_.wvu.FilterData" localSheetId="0" hidden="1">委託料支出一覧!$A$4:$F$37</definedName>
    <definedName name="Z_40DAD9D8_61FD_4CCB_B706_392B4374B042_.wvu.FilterData" localSheetId="0" hidden="1">委託料支出一覧!#REF!</definedName>
    <definedName name="Z_40DAD9D8_61FD_4CCB_B706_392B4374B042_.wvu.PrintArea" localSheetId="0" hidden="1">委託料支出一覧!#REF!</definedName>
    <definedName name="Z_40DAD9D8_61FD_4CCB_B706_392B4374B042_.wvu.PrintTitles" localSheetId="0" hidden="1">委託料支出一覧!#REF!</definedName>
    <definedName name="Z_439977E0_A23E_4687_B22E_6CC6ED9A786E_.wvu.FilterData" localSheetId="0" hidden="1">委託料支出一覧!$A$4:$F$37</definedName>
    <definedName name="Z_45EA684E_0DBC_42CF_9801_5ACCADE6B1C5_.wvu.FilterData" localSheetId="0" hidden="1">委託料支出一覧!$A$4:$F$37</definedName>
    <definedName name="Z_475A1739_6786_4CD7_B022_F4CCFD570429_.wvu.FilterData" localSheetId="0" hidden="1">委託料支出一覧!$A$4:$F$37</definedName>
    <definedName name="Z_4AFA3E2C_4405_4B44_A9E8_DB64B4860EB1_.wvu.FilterData" localSheetId="0" hidden="1">委託料支出一覧!$A$4:$F$37</definedName>
    <definedName name="Z_4C8949B6_9C26_492B_959F_0779BC4BBEAA_.wvu.FilterData" localSheetId="0" hidden="1">委託料支出一覧!$A$4:$F$37</definedName>
    <definedName name="Z_4CF4D751_28E3_4B4C_BAA9_58C0269BAAF6_.wvu.FilterData" localSheetId="0" hidden="1">委託料支出一覧!$A$4:$F$37</definedName>
    <definedName name="Z_5128EF7F_156A_4EB1_9EA1_B4C8844A7633_.wvu.FilterData" localSheetId="0" hidden="1">委託料支出一覧!$A$4:$F$37</definedName>
    <definedName name="Z_5550DBBC_4815_4DAB_937F_7C62DA5F1144_.wvu.FilterData" localSheetId="0" hidden="1">委託料支出一覧!$A$4:$F$37</definedName>
    <definedName name="Z_56E27382_3FA3_4BA1_90FC_C27ACB491421_.wvu.FilterData" localSheetId="0" hidden="1">委託料支出一覧!$A$4:$F$37</definedName>
    <definedName name="Z_619A491E_ABD2_46A4_968E_A89999FA1DFD_.wvu.FilterData" localSheetId="0" hidden="1">委託料支出一覧!$A$4:$F$37</definedName>
    <definedName name="Z_6493F7BA_CCC8_44B0_AD30_AFA1A2BD0947_.wvu.FilterData" localSheetId="0" hidden="1">委託料支出一覧!$A$4:$F$37</definedName>
    <definedName name="Z_6926EB01_B5C3_4972_A68F_E30052702C5C_.wvu.FilterData" localSheetId="0" hidden="1">委託料支出一覧!$A$4:$F$37</definedName>
    <definedName name="Z_6A911F75_FCD5_4F5C_9F77_401D41C7CA2F_.wvu.FilterData" localSheetId="0" hidden="1">委託料支出一覧!$A$4:$F$37</definedName>
    <definedName name="Z_774CE9F3_B276_4E89_8142_59042DE66CD1_.wvu.FilterData" localSheetId="0" hidden="1">委託料支出一覧!$A$4:$F$37</definedName>
    <definedName name="Z_7A9DD16E_F903_4863_B829_4796CE894ED0_.wvu.FilterData" localSheetId="0" hidden="1">委託料支出一覧!$A$4:$F$37</definedName>
    <definedName name="Z_8E098FB6_79F5_4218_8CFD_D5C4145EF04C_.wvu.FilterData" localSheetId="0" hidden="1">委託料支出一覧!$A$4:$F$37</definedName>
    <definedName name="Z_958DC23D_65D9_45EB_BCE2_23C1F33BF0E3_.wvu.FilterData" localSheetId="0" hidden="1">委託料支出一覧!$A$4:$F$37</definedName>
    <definedName name="Z_973EE690_0B31_4D59_B7AB_FA497BA3F53C_.wvu.FilterData" localSheetId="0" hidden="1">委託料支出一覧!$A$4:$F$37</definedName>
    <definedName name="Z_977235F8_48D3_4499_A0D1_031044790F81_.wvu.FilterData" localSheetId="0" hidden="1">委託料支出一覧!$A$4:$F$37</definedName>
    <definedName name="Z_99685710_72AE_4B5D_8870_53975EB781F5_.wvu.FilterData" localSheetId="0" hidden="1">委託料支出一覧!$A$4:$F$37</definedName>
    <definedName name="Z_9DBC28CF_F252_4212_B07E_05ADE2A691D3_.wvu.FilterData" localSheetId="0" hidden="1">委託料支出一覧!$A$4:$F$37</definedName>
    <definedName name="Z_A11322EF_73F6_40DE_B0AC_6E42B3D76055_.wvu.FilterData" localSheetId="0" hidden="1">委託料支出一覧!$A$4:$F$37</definedName>
    <definedName name="Z_A11E4C00_0394_4CE6_B73E_221C7BA742F6_.wvu.FilterData" localSheetId="0" hidden="1">委託料支出一覧!$A$4:$F$37</definedName>
    <definedName name="Z_A1F478E3_F435_447F_B2CC_6E9C174DA928_.wvu.FilterData" localSheetId="0" hidden="1">委託料支出一覧!$A$4:$F$37</definedName>
    <definedName name="Z_A9D9F9A2_8D17_49DD_8D26_46C6111266AC_.wvu.FilterData" localSheetId="0" hidden="1">委託料支出一覧!#REF!</definedName>
    <definedName name="Z_A9D9F9A2_8D17_49DD_8D26_46C6111266AC_.wvu.PrintArea" localSheetId="0" hidden="1">委託料支出一覧!#REF!</definedName>
    <definedName name="Z_A9D9F9A2_8D17_49DD_8D26_46C6111266AC_.wvu.PrintTitles" localSheetId="0" hidden="1">委託料支出一覧!#REF!</definedName>
    <definedName name="Z_A9ED7AA7_DAC5_4E20_B6ED_21A1B384A916_.wvu.FilterData" localSheetId="0" hidden="1">委託料支出一覧!$A$4:$F$37</definedName>
    <definedName name="Z_AAB712E3_C5D9_4902_A117_C12BE7FDD63D_.wvu.FilterData" localSheetId="0" hidden="1">委託料支出一覧!$A$4:$F$37</definedName>
    <definedName name="Z_AC924E32_4F5F_41AD_8889_A0469107E927_.wvu.FilterData" localSheetId="0" hidden="1">委託料支出一覧!$A$4:$F$37</definedName>
    <definedName name="Z_AD51D3A2_A23B_4D02_92C2_113F69CB176E_.wvu.FilterData" localSheetId="0" hidden="1">委託料支出一覧!$A$4:$F$37</definedName>
    <definedName name="Z_AFEB9B81_C902_4151_A96F_74FCF405D0C7_.wvu.FilterData" localSheetId="0" hidden="1">委託料支出一覧!$A$4:$F$37</definedName>
    <definedName name="Z_B47A04AA_FBBF_4ADA_AD65_5912F0410B3F_.wvu.FilterData" localSheetId="0" hidden="1">委託料支出一覧!$A$4:$F$37</definedName>
    <definedName name="Z_B503762D_2683_4889_91D1_277AA3465232_.wvu.FilterData" localSheetId="0" hidden="1">委託料支出一覧!$A$4:$F$37</definedName>
    <definedName name="Z_B63AB35D_2734_41D8_AD39_37CEDCB6A450_.wvu.FilterData" localSheetId="0" hidden="1">委託料支出一覧!$A$4:$F$37</definedName>
    <definedName name="Z_B7AD6FA8_2E6F_467A_8B52_8DFFF6709E3D_.wvu.FilterData" localSheetId="0" hidden="1">委託料支出一覧!$A$4:$F$37</definedName>
    <definedName name="Z_B840A286_FFCA_40A6_95BA_A4DE2CB336D2_.wvu.FilterData" localSheetId="0" hidden="1">委託料支出一覧!$A$4:$F$37</definedName>
    <definedName name="Z_B8C86F7B_41C1_488F_9456_72016DBEF174_.wvu.FilterData" localSheetId="0" hidden="1">委託料支出一覧!$A$4:$F$37</definedName>
    <definedName name="Z_C4E29B43_824C_4688_8110_836DEB9AB50D_.wvu.FilterData" localSheetId="0" hidden="1">委託料支出一覧!$A$4:$F$37</definedName>
    <definedName name="Z_CA06432B_2E2B_4D66_ADB9_5BD4D2910E24_.wvu.FilterData" localSheetId="0" hidden="1">委託料支出一覧!$A$4:$F$37</definedName>
    <definedName name="Z_CC1D9902_3864_460A_ABFA_C7483E29000C_.wvu.FilterData" localSheetId="0" hidden="1">委託料支出一覧!$A$4:$F$37</definedName>
    <definedName name="Z_CE11686E_76FD_46AE_AE20_58B11C27BBEB_.wvu.FilterData" localSheetId="0" hidden="1">委託料支出一覧!$A$4:$F$37</definedName>
    <definedName name="Z_D7FA1AA0_8E2E_4FB7_B53D_398A08064C34_.wvu.FilterData" localSheetId="0" hidden="1">委託料支出一覧!$A$4:$F$37</definedName>
    <definedName name="Z_E224131C_929E_4511_9B55_908B141309EC_.wvu.FilterData" localSheetId="0" hidden="1">委託料支出一覧!$A$4:$F$37</definedName>
    <definedName name="Z_E6B538EC_DDB6_4621_851B_30EF958B4889_.wvu.FilterData" localSheetId="0" hidden="1">委託料支出一覧!$A$4:$F$37</definedName>
    <definedName name="Z_F0A27403_2F2C_40D5_BAA4_1D46F6DD15EA_.wvu.FilterData" localSheetId="0" hidden="1">委託料支出一覧!$A$4:$F$37</definedName>
    <definedName name="Z_F9D5DC69_95A6_492F_BDFA_A86E1A732B18_.wvu.FilterData" localSheetId="0" hidden="1">委託料支出一覧!$A$4:$F$37</definedName>
    <definedName name="Z_FBE09FA5_238F_4F70_A3CA_8368A90182C9_.wvu.FilterData" localSheetId="0" hidden="1">委託料支出一覧!$A$4:$F$37</definedName>
    <definedName name="Z_FC3119B4_86F6_4319_BA10_90B20A8DC217_.wvu.FilterData" localSheetId="0" hidden="1">委託料支出一覧!$A$4:$F$37</definedName>
    <definedName name="Z_FCB39946_212B_44BC_A514_8AE1A1DE07F6_.wvu.FilterData" localSheetId="0" hidden="1">委託料支出一覧!$A$4:$F$37</definedName>
    <definedName name="Z_FE42E0E1_E5DC_4DA7_AF41_E80BEF31D5E6_.wvu.FilterData" localSheetId="0" hidden="1">委託料支出一覧!$A$4:$F$37</definedName>
    <definedName name="あ">#REF!</definedName>
    <definedName name="あ1">[4]!別紙20</definedName>
    <definedName name="あ11">[4]!別紙22</definedName>
    <definedName name="あ111">[4]!別紙24</definedName>
    <definedName name="あ112">[4]!別紙25</definedName>
    <definedName name="あ113">[4]!別紙26</definedName>
    <definedName name="あ114">[4]!別紙4</definedName>
    <definedName name="あ115">[4]!別紙5</definedName>
    <definedName name="あ116">[4]!別紙8</definedName>
    <definedName name="あ12">[4]!別紙21</definedName>
    <definedName name="あ121">[4]!別紙9</definedName>
    <definedName name="ああ">[3]単金表!$C$5</definedName>
    <definedName name="あいうえお">#REF!,#REF!,#REF!</definedName>
    <definedName name="い">#REF!</definedName>
    <definedName name="う">#REF!</definedName>
    <definedName name="え">#REF!</definedName>
    <definedName name="お">#REF!</definedName>
    <definedName name="か">#REF!,#REF!,#REF!</definedName>
    <definedName name="き">#REF!</definedName>
    <definedName name="ｷｬﾋﾞﾈｯﾄ" localSheetId="0">#REF!</definedName>
    <definedName name="ｷｬﾋﾞﾈｯﾄ">#REF!</definedName>
    <definedName name="く">#REF!</definedName>
    <definedName name="け">#REF!</definedName>
    <definedName name="こ">#REF!</definedName>
    <definedName name="さ">#REF!</definedName>
    <definedName name="サーバ" localSheetId="0">#REF!</definedName>
    <definedName name="サーバ">#REF!</definedName>
    <definedName name="し">#REF!</definedName>
    <definedName name="す">#REF!</definedName>
    <definedName name="せ">#REF!</definedName>
    <definedName name="そ">#REF!</definedName>
    <definedName name="ﾀｲﾄﾙ行" localSheetId="0">#REF!</definedName>
    <definedName name="ﾀｲﾄﾙ行">#REF!</definedName>
    <definedName name="ディスク" localSheetId="0">#REF!</definedName>
    <definedName name="ディスク">#REF!</definedName>
    <definedName name="な">#REF!</definedName>
    <definedName name="に">#REF!</definedName>
    <definedName name="ぬ">#REF!</definedName>
    <definedName name="ね">#REF!</definedName>
    <definedName name="の">#REF!</definedName>
    <definedName name="は">OFFSET(#REF!,0,0,COUNTA(#REF!)-1,1)</definedName>
    <definedName name="バックアップ" localSheetId="0">#REF!</definedName>
    <definedName name="バックアップ">#REF!</definedName>
    <definedName name="ひ">#REF!</definedName>
    <definedName name="ふ">[4]!別紙1</definedName>
    <definedName name="へ">[4]!別紙10</definedName>
    <definedName name="ほ">[4]!別紙11</definedName>
    <definedName name="ま">[4]!別紙12</definedName>
    <definedName name="み">[4]!別紙13</definedName>
    <definedName name="む">[4]!別紙14</definedName>
    <definedName name="め">[4]!別紙15</definedName>
    <definedName name="も">[4]!別紙16</definedName>
    <definedName name="や">[4]!別紙17</definedName>
    <definedName name="ゆ">[4]!別紙18</definedName>
    <definedName name="よ">[4]!別紙19</definedName>
    <definedName name="ﾘｰﾀﾞ_単金">[3]単金表!$C$6</definedName>
    <definedName name="ﾘｰﾀﾞ単金">[3]単金表!$C$6</definedName>
    <definedName name="外郭コード" localSheetId="0">#REF!</definedName>
    <definedName name="外郭コード">#REF!</definedName>
    <definedName name="規格" localSheetId="0">#REF!</definedName>
    <definedName name="規格">#REF!</definedName>
    <definedName name="契約手法" localSheetId="0">#REF!</definedName>
    <definedName name="契約手法">#REF!</definedName>
    <definedName name="県ｺｰﾄﾞ">[5]県ｺｰﾄﾞ!$A$1:$B$48</definedName>
    <definedName name="手法コード" localSheetId="0">#REF!</definedName>
    <definedName name="手法コード">#REF!</definedName>
    <definedName name="重量" localSheetId="0">#REF!</definedName>
    <definedName name="重量">#REF!</definedName>
    <definedName name="食肉">[1]APP価格!#REF!</definedName>
    <definedName name="装置" localSheetId="0">OFFSET(#REF!,0,0,COUNTA(#REF!)-1,1)</definedName>
    <definedName name="装置">OFFSET(#REF!,0,0,COUNTA(#REF!)-1,1)</definedName>
    <definedName name="単なる金">[3]単金表!$C$5</definedName>
    <definedName name="単金" localSheetId="0">#REF!</definedName>
    <definedName name="単金">#REF!</definedName>
    <definedName name="表記">#REF!</definedName>
    <definedName name="別紙1" localSheetId="0">[4]!別紙1</definedName>
    <definedName name="別紙1">[4]!別紙1</definedName>
    <definedName name="別紙10" localSheetId="0">[4]!別紙10</definedName>
    <definedName name="別紙10">[4]!別紙10</definedName>
    <definedName name="別紙11" localSheetId="0">[4]!別紙11</definedName>
    <definedName name="別紙11">[4]!別紙11</definedName>
    <definedName name="別紙12" localSheetId="0">[4]!別紙12</definedName>
    <definedName name="別紙12">[4]!別紙12</definedName>
    <definedName name="別紙13" localSheetId="0">[4]!別紙13</definedName>
    <definedName name="別紙13">[4]!別紙13</definedName>
    <definedName name="別紙14" localSheetId="0">[4]!別紙14</definedName>
    <definedName name="別紙14">[4]!別紙14</definedName>
    <definedName name="別紙15" localSheetId="0">[4]!別紙15</definedName>
    <definedName name="別紙15">[4]!別紙15</definedName>
    <definedName name="別紙16" localSheetId="0">[4]!別紙16</definedName>
    <definedName name="別紙16">[4]!別紙16</definedName>
    <definedName name="別紙17" localSheetId="0">[4]!別紙17</definedName>
    <definedName name="別紙17">[4]!別紙17</definedName>
    <definedName name="別紙18" localSheetId="0">[4]!別紙18</definedName>
    <definedName name="別紙18">[4]!別紙18</definedName>
    <definedName name="別紙19" localSheetId="0">[4]!別紙19</definedName>
    <definedName name="別紙19">[4]!別紙19</definedName>
    <definedName name="別紙20" localSheetId="0">[4]!別紙20</definedName>
    <definedName name="別紙20">[4]!別紙20</definedName>
    <definedName name="別紙21" localSheetId="0">[4]!別紙21</definedName>
    <definedName name="別紙21">[4]!別紙21</definedName>
    <definedName name="別紙22" localSheetId="0">[4]!別紙22</definedName>
    <definedName name="別紙22">[4]!別紙22</definedName>
    <definedName name="別紙23" localSheetId="0">[4]!別紙23</definedName>
    <definedName name="別紙23">[4]!別紙23</definedName>
    <definedName name="別紙24" localSheetId="0">[4]!別紙24</definedName>
    <definedName name="別紙24">[4]!別紙24</definedName>
    <definedName name="別紙25" localSheetId="0">[4]!別紙25</definedName>
    <definedName name="別紙25">[4]!別紙25</definedName>
    <definedName name="別紙26" localSheetId="0">[4]!別紙26</definedName>
    <definedName name="別紙26">[4]!別紙26</definedName>
    <definedName name="別紙4" localSheetId="0">[4]!別紙4</definedName>
    <definedName name="別紙4">[4]!別紙4</definedName>
    <definedName name="別紙5" localSheetId="0">[4]!別紙5</definedName>
    <definedName name="別紙5">[4]!別紙5</definedName>
    <definedName name="別紙8" localSheetId="0">[4]!別紙8</definedName>
    <definedName name="別紙8">[4]!別紙8</definedName>
    <definedName name="別紙9" localSheetId="0">[4]!別紙9</definedName>
    <definedName name="別紙9">[4]!別紙9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8" i="3" l="1"/>
  <c r="D46" i="3" l="1"/>
  <c r="D45" i="3"/>
  <c r="D44" i="3"/>
  <c r="D43" i="3"/>
  <c r="D42" i="3"/>
  <c r="D41" i="3"/>
  <c r="D40" i="3" l="1"/>
  <c r="D48" i="3" s="1"/>
  <c r="D47" i="3" s="1"/>
</calcChain>
</file>

<file path=xl/sharedStrings.xml><?xml version="1.0" encoding="utf-8"?>
<sst xmlns="http://schemas.openxmlformats.org/spreadsheetml/2006/main" count="166" uniqueCount="90">
  <si>
    <t>所管</t>
    <rPh sb="0" eb="2">
      <t>ショカン</t>
    </rPh>
    <phoneticPr fontId="6"/>
  </si>
  <si>
    <t>委託名称</t>
    <rPh sb="0" eb="2">
      <t>イタク</t>
    </rPh>
    <rPh sb="2" eb="4">
      <t>メイショウ</t>
    </rPh>
    <phoneticPr fontId="6"/>
  </si>
  <si>
    <t>委託先</t>
    <rPh sb="0" eb="1">
      <t>イ</t>
    </rPh>
    <rPh sb="1" eb="2">
      <t>コトヅケ</t>
    </rPh>
    <rPh sb="2" eb="3">
      <t>サキ</t>
    </rPh>
    <phoneticPr fontId="6"/>
  </si>
  <si>
    <t>支出金額</t>
    <rPh sb="0" eb="2">
      <t>シシュツ</t>
    </rPh>
    <rPh sb="2" eb="4">
      <t>キンガク</t>
    </rPh>
    <phoneticPr fontId="6"/>
  </si>
  <si>
    <t>契約
方法</t>
    <rPh sb="0" eb="2">
      <t>ケイヤク</t>
    </rPh>
    <rPh sb="3" eb="5">
      <t>ホウホウ</t>
    </rPh>
    <phoneticPr fontId="6"/>
  </si>
  <si>
    <t>再委託
有り＝○</t>
    <rPh sb="0" eb="3">
      <t>サイイタク</t>
    </rPh>
    <rPh sb="4" eb="5">
      <t>ア</t>
    </rPh>
    <phoneticPr fontId="6"/>
  </si>
  <si>
    <t>一般</t>
  </si>
  <si>
    <t>比随</t>
  </si>
  <si>
    <t>(単位：円)</t>
    <rPh sb="1" eb="3">
      <t>タンイ</t>
    </rPh>
    <rPh sb="4" eb="5">
      <t>エン</t>
    </rPh>
    <phoneticPr fontId="6"/>
  </si>
  <si>
    <t>所属計</t>
    <rPh sb="0" eb="2">
      <t>ショゾク</t>
    </rPh>
    <rPh sb="2" eb="3">
      <t>ケイ</t>
    </rPh>
    <phoneticPr fontId="2"/>
  </si>
  <si>
    <t>（再掲）契約方法別支出額</t>
    <phoneticPr fontId="6"/>
  </si>
  <si>
    <t>一般競争入札</t>
    <phoneticPr fontId="6"/>
  </si>
  <si>
    <t>指名競争入札</t>
    <phoneticPr fontId="6"/>
  </si>
  <si>
    <t>指名</t>
    <rPh sb="0" eb="2">
      <t>シメイ</t>
    </rPh>
    <phoneticPr fontId="0"/>
  </si>
  <si>
    <t>公募型指名競争入札</t>
    <phoneticPr fontId="6"/>
  </si>
  <si>
    <t>公募
指名</t>
    <rPh sb="0" eb="2">
      <t>コウボ</t>
    </rPh>
    <rPh sb="3" eb="5">
      <t>シメイ</t>
    </rPh>
    <phoneticPr fontId="1"/>
  </si>
  <si>
    <t>公募</t>
    <rPh sb="0" eb="2">
      <t>コウボ</t>
    </rPh>
    <phoneticPr fontId="5"/>
  </si>
  <si>
    <t>非公募</t>
    <rPh sb="0" eb="1">
      <t>ヒ</t>
    </rPh>
    <rPh sb="1" eb="3">
      <t>コウボ</t>
    </rPh>
    <phoneticPr fontId="1"/>
  </si>
  <si>
    <t>特随</t>
    <rPh sb="0" eb="1">
      <t>トク</t>
    </rPh>
    <rPh sb="1" eb="2">
      <t>ズイ</t>
    </rPh>
    <phoneticPr fontId="1"/>
  </si>
  <si>
    <t>合計</t>
    <phoneticPr fontId="6"/>
  </si>
  <si>
    <t>公募による指定管理者選定</t>
    <phoneticPr fontId="6"/>
  </si>
  <si>
    <t>特名による指定管理者選定</t>
    <phoneticPr fontId="6"/>
  </si>
  <si>
    <t>随意契約(比較見積)</t>
    <rPh sb="5" eb="9">
      <t>ヒカクミツモリ</t>
    </rPh>
    <phoneticPr fontId="6"/>
  </si>
  <si>
    <t>特名随意契約</t>
    <rPh sb="0" eb="1">
      <t>トク</t>
    </rPh>
    <rPh sb="1" eb="2">
      <t>メイ</t>
    </rPh>
    <phoneticPr fontId="6"/>
  </si>
  <si>
    <t>（特名随意契約の割合）</t>
    <phoneticPr fontId="6"/>
  </si>
  <si>
    <t>令和６年度　委託料支出一覧</t>
    <rPh sb="0" eb="2">
      <t>レイワ</t>
    </rPh>
    <rPh sb="3" eb="5">
      <t>ネンド</t>
    </rPh>
    <rPh sb="6" eb="9">
      <t>イタクリョウ</t>
    </rPh>
    <rPh sb="9" eb="11">
      <t>シシュツ</t>
    </rPh>
    <rPh sb="11" eb="13">
      <t>イチラン</t>
    </rPh>
    <phoneticPr fontId="6"/>
  </si>
  <si>
    <t>政策企画室</t>
    <rPh sb="0" eb="5">
      <t>セイサクキカクシツ</t>
    </rPh>
    <phoneticPr fontId="6"/>
  </si>
  <si>
    <t>一般会計</t>
    <rPh sb="0" eb="2">
      <t>イッパン</t>
    </rPh>
    <rPh sb="2" eb="4">
      <t>カイケイ</t>
    </rPh>
    <phoneticPr fontId="6"/>
  </si>
  <si>
    <t>国内ロジスティクス（株）</t>
    <phoneticPr fontId="6"/>
  </si>
  <si>
    <t>（株）総合計画機構</t>
    <phoneticPr fontId="6"/>
  </si>
  <si>
    <t>（株）エフレジ</t>
    <phoneticPr fontId="6"/>
  </si>
  <si>
    <t>（株）帝国データバンクビジネスサービス</t>
    <phoneticPr fontId="6"/>
  </si>
  <si>
    <t>シフトプラス（株）</t>
    <phoneticPr fontId="6"/>
  </si>
  <si>
    <t>ふるさと寄附金ポータルサイトの利用契約</t>
    <phoneticPr fontId="6"/>
  </si>
  <si>
    <t>令和６年度市政に関するインターネットアンケート調査（政策企画室）業務委託</t>
    <phoneticPr fontId="6"/>
  </si>
  <si>
    <t>（株）アイモバイル</t>
    <phoneticPr fontId="6"/>
  </si>
  <si>
    <t>（株）キャップエンターテインメント</t>
    <phoneticPr fontId="6"/>
  </si>
  <si>
    <t>（一社）Ｍｅ２　支援センターｉｓｈ</t>
    <phoneticPr fontId="6"/>
  </si>
  <si>
    <t>（株）ＣＡＬＩＣＯ　ＤＥＳＩＧＮ</t>
    <phoneticPr fontId="6"/>
  </si>
  <si>
    <t>令和６年度広報研修事業業務委託</t>
    <phoneticPr fontId="6"/>
  </si>
  <si>
    <t>令和６年度大阪市広報研修実施に伴う大阪市ホームページ運用管理システム（CMS）操作環境構築等業務委託</t>
    <phoneticPr fontId="6"/>
  </si>
  <si>
    <t>キステム（株）</t>
    <phoneticPr fontId="6"/>
  </si>
  <si>
    <t>阪急阪神マーケティングソリューションズ（株）</t>
    <phoneticPr fontId="6"/>
  </si>
  <si>
    <t>令和６年度戦略的な情報発信事業にかかる業務委託</t>
    <phoneticPr fontId="6"/>
  </si>
  <si>
    <t>令和６年度広報紙（全市情報部分）企画編集業務委託</t>
    <phoneticPr fontId="6"/>
  </si>
  <si>
    <t>（株）トライアウト</t>
    <phoneticPr fontId="6"/>
  </si>
  <si>
    <t>令和６年度広報紙（全市情報部分）点字版製作業務委託（概算契約）</t>
    <phoneticPr fontId="6"/>
  </si>
  <si>
    <t>令和６年度大阪市ホームページウェブアクセシビリティ対応支援業務委託</t>
    <phoneticPr fontId="6"/>
  </si>
  <si>
    <t>令和６年度大阪市外国語版ホームページ等翻訳業務委託</t>
    <phoneticPr fontId="6"/>
  </si>
  <si>
    <t>令和６年度大阪市外国語版ホームページ等作成・更新業務委託（概算契約）</t>
    <phoneticPr fontId="6"/>
  </si>
  <si>
    <t>令和６年度大阪市ＬＩＮＥ公式アカウント拡張機能提供業務委託</t>
    <phoneticPr fontId="6"/>
  </si>
  <si>
    <t>アライド・ブレインズ（株）</t>
    <phoneticPr fontId="6"/>
  </si>
  <si>
    <t>（株）翻訳センター</t>
    <phoneticPr fontId="6"/>
  </si>
  <si>
    <t>（株）ルピナスクリエーション</t>
    <phoneticPr fontId="6"/>
  </si>
  <si>
    <t>トランス・コスモス（株）</t>
    <phoneticPr fontId="6"/>
  </si>
  <si>
    <t>（株）ＰＴＰ</t>
    <phoneticPr fontId="6"/>
  </si>
  <si>
    <t>ソーシャルワイヤー（株）</t>
    <phoneticPr fontId="6"/>
  </si>
  <si>
    <t>ＪＣＣ（株）</t>
    <phoneticPr fontId="6"/>
  </si>
  <si>
    <t>（株）エヌ・ティ・ティマーケティングアクト</t>
    <phoneticPr fontId="6"/>
  </si>
  <si>
    <t>大阪市総合コールセンター運営業務委託</t>
    <phoneticPr fontId="6"/>
  </si>
  <si>
    <t>（株）ＮТТマーケティングアクトＰｒоＣＸ</t>
    <phoneticPr fontId="6"/>
  </si>
  <si>
    <t>（株）リメイン</t>
    <phoneticPr fontId="6"/>
  </si>
  <si>
    <t>大和建物サービス（株）</t>
    <phoneticPr fontId="6"/>
  </si>
  <si>
    <t>（株）ワイイーシーソリューションズ</t>
    <phoneticPr fontId="6"/>
  </si>
  <si>
    <t>市民の声データベースシステムサービス提供業務委託</t>
    <phoneticPr fontId="6"/>
  </si>
  <si>
    <t>令和６年度広聴機能強化研修（市民の声から始まる施策反映）業務委託</t>
    <phoneticPr fontId="6"/>
  </si>
  <si>
    <t>（株）日本マネジメント協会</t>
    <phoneticPr fontId="6"/>
  </si>
  <si>
    <t>大阪市東京事務所職員公舎清掃業務委託（概算契約）</t>
    <phoneticPr fontId="6"/>
  </si>
  <si>
    <t>（株）トーカンオリエンス</t>
    <phoneticPr fontId="6"/>
  </si>
  <si>
    <t>特随</t>
  </si>
  <si>
    <t>令和６年度駅構内設置の掲示板（22駅・10枚掲出用）へのポスター掲出・チラシ設置業務委託</t>
    <phoneticPr fontId="6"/>
  </si>
  <si>
    <t>令和６年度大阪市ホームページリニューアル要件定義等支援業務委託</t>
    <phoneticPr fontId="6"/>
  </si>
  <si>
    <t>PwCコンサルティング（同）</t>
    <rPh sb="12" eb="13">
      <t>オナ</t>
    </rPh>
    <phoneticPr fontId="6"/>
  </si>
  <si>
    <t>令和６年度大阪市人口ビジョン改訂支援及び政策課題の解決に向けた基礎調査業務について</t>
    <phoneticPr fontId="6"/>
  </si>
  <si>
    <t>ふるさと寄附金インターネットクレジット等収納システム業務委託長期継続（概算契約）</t>
    <phoneticPr fontId="6"/>
  </si>
  <si>
    <t>大阪市ふるさと寄附金管理等業務委託長期継続（概算契約）</t>
    <phoneticPr fontId="6"/>
  </si>
  <si>
    <t>○</t>
    <phoneticPr fontId="6"/>
  </si>
  <si>
    <t>〇</t>
    <phoneticPr fontId="6"/>
  </si>
  <si>
    <t>令和６年度・７年度大阪・関西万博における賓客受け入れ等業務</t>
  </si>
  <si>
    <t>（株）JTBGMT（株）JTBコミュニケーションデザイン共同事業体</t>
    <rPh sb="0" eb="3">
      <t>カブ</t>
    </rPh>
    <rPh sb="9" eb="12">
      <t>カブ</t>
    </rPh>
    <phoneticPr fontId="6"/>
  </si>
  <si>
    <t>（株）クリーンクニナカ</t>
    <rPh sb="0" eb="3">
      <t>カブ</t>
    </rPh>
    <phoneticPr fontId="6"/>
  </si>
  <si>
    <t>（特非）　街かど福祉　ｉワークひまわり</t>
    <rPh sb="1" eb="2">
      <t>トク</t>
    </rPh>
    <rPh sb="2" eb="3">
      <t>ヒ</t>
    </rPh>
    <phoneticPr fontId="6"/>
  </si>
  <si>
    <t>特別職車運行管理業務委託長期継続（概算契約）</t>
    <phoneticPr fontId="6"/>
  </si>
  <si>
    <t>令和６年度大阪市役所本庁舎産業廃棄物収集運搬及び処分業務委託（概算契約）</t>
    <phoneticPr fontId="35"/>
  </si>
  <si>
    <t>令和６年度市政広報用映像コンテンツ作成等業務委託</t>
    <phoneticPr fontId="6"/>
  </si>
  <si>
    <t>令和６年度駅構内設置の掲示板（103駅・1枚掲出用）へのポスター掲出業務委託</t>
    <phoneticPr fontId="6"/>
  </si>
  <si>
    <t>地上デジタル放送の番組録画及び詳細データ提供等業務委託長期継続</t>
    <phoneticPr fontId="6"/>
  </si>
  <si>
    <t>新聞記事クリッピング業務委託長期継続</t>
    <phoneticPr fontId="6"/>
  </si>
  <si>
    <t>大阪市役所受付案内業務委託長期継続</t>
    <phoneticPr fontId="6"/>
  </si>
  <si>
    <t>（社福）日本ライトハウス</t>
    <rPh sb="1" eb="2">
      <t>シャ</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</si>
</sst>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6" formatCode="&quot;¥&quot;#,##0;[Red]&quot;¥&quot;\-#,##0"/>
    <numFmt numFmtId="176" formatCode="#,##0;&quot;▲ &quot;#,##0"/>
    <numFmt numFmtId="177" formatCode="#,##0_ "/>
    <numFmt numFmtId="178" formatCode="#,##0;&quot;△ &quot;#,##0"/>
    <numFmt numFmtId="179" formatCode="#,##0;\-#,##0;&quot;-&quot;"/>
    <numFmt numFmtId="180" formatCode="&quot;$&quot;#,##0_);[Red]\(&quot;$&quot;#,##0\)"/>
    <numFmt numFmtId="181" formatCode="&quot;$&quot;#,##0.00_);[Red]&quot;¥&quot;\!\(&quot;$&quot;#,##0.00&quot;¥&quot;\!\)"/>
    <numFmt numFmtId="182" formatCode="&quot;$&quot;#,##0.0_);\(&quot;$&quot;#,##0.0\)"/>
    <numFmt numFmtId="183" formatCode="#,##0_ ;[Red]&quot;¥&quot;\!\-#,##0&quot;¥&quot;\!\ "/>
    <numFmt numFmtId="184" formatCode="0_ ;[Red]&quot;¥&quot;\!\-0&quot;¥&quot;\!\ "/>
    <numFmt numFmtId="185" formatCode="0_);\(0\)"/>
    <numFmt numFmtId="186" formatCode="#,##0;[Red]&quot;△ &quot;#,##0;&quot;&quot;"/>
    <numFmt numFmtId="187" formatCode="\(0.0%\)"/>
  </numFmts>
  <fonts count="38">
    <font>
      <sz val="11"/>
      <name val="FC平成明朝体"/>
      <family val="1"/>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name val="ＭＳ Ｐゴシック"/>
      <family val="3"/>
      <charset val="128"/>
    </font>
    <font>
      <sz val="20"/>
      <name val="ＭＳ Ｐゴシック"/>
      <family val="3"/>
      <charset val="128"/>
    </font>
    <font>
      <sz val="6"/>
      <name val="ＭＳ Ｐゴシック"/>
      <family val="3"/>
      <charset val="128"/>
    </font>
    <font>
      <sz val="11"/>
      <name val="FC平成明朝体"/>
      <family val="1"/>
      <charset val="128"/>
    </font>
    <font>
      <sz val="14"/>
      <name val="ＭＳ 明朝"/>
      <family val="1"/>
      <charset val="128"/>
    </font>
    <font>
      <sz val="10"/>
      <name val="MS Sans Serif"/>
      <family val="2"/>
    </font>
    <font>
      <sz val="11"/>
      <color indexed="9"/>
      <name val="ＭＳ Ｐゴシック"/>
      <family val="3"/>
      <charset val="128"/>
    </font>
    <font>
      <sz val="8"/>
      <name val="Arial"/>
      <family val="2"/>
    </font>
    <font>
      <b/>
      <sz val="12"/>
      <name val="Arial"/>
      <family val="2"/>
    </font>
    <font>
      <sz val="10"/>
      <color indexed="8"/>
      <name val="Arial"/>
      <family val="2"/>
    </font>
    <font>
      <sz val="11"/>
      <name val="明朝"/>
      <family val="1"/>
      <charset val="128"/>
    </font>
    <font>
      <sz val="10"/>
      <name val="Arial"/>
      <family val="2"/>
    </font>
    <font>
      <sz val="10"/>
      <name val="ＭＳ Ｐゴシック"/>
      <family val="3"/>
      <charset val="128"/>
    </font>
    <font>
      <sz val="11"/>
      <color indexed="8"/>
      <name val="ＭＳ Ｐゴシック"/>
      <family val="3"/>
      <charset val="128"/>
    </font>
    <font>
      <sz val="11"/>
      <color indexed="20"/>
      <name val="ＭＳ Ｐゴシック"/>
      <family val="3"/>
      <charset val="128"/>
    </font>
    <font>
      <i/>
      <sz val="11"/>
      <color indexed="23"/>
      <name val="ＭＳ Ｐゴシック"/>
      <family val="3"/>
      <charset val="128"/>
    </font>
    <font>
      <sz val="11"/>
      <color indexed="60"/>
      <name val="ＭＳ Ｐゴシック"/>
      <family val="3"/>
      <charset val="128"/>
    </font>
    <font>
      <b/>
      <sz val="13"/>
      <color indexed="56"/>
      <name val="ＭＳ Ｐゴシック"/>
      <family val="3"/>
      <charset val="128"/>
    </font>
    <font>
      <b/>
      <sz val="15"/>
      <color indexed="56"/>
      <name val="ＭＳ Ｐゴシック"/>
      <family val="3"/>
      <charset val="128"/>
    </font>
    <font>
      <b/>
      <sz val="11"/>
      <color indexed="63"/>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52"/>
      <name val="ＭＳ Ｐゴシック"/>
      <family val="3"/>
      <charset val="128"/>
    </font>
    <font>
      <b/>
      <sz val="11"/>
      <color indexed="52"/>
      <name val="ＭＳ Ｐゴシック"/>
      <family val="3"/>
      <charset val="128"/>
    </font>
    <font>
      <sz val="11"/>
      <color indexed="10"/>
      <name val="ＭＳ Ｐゴシック"/>
      <family val="3"/>
      <charset val="128"/>
    </font>
    <font>
      <b/>
      <sz val="11"/>
      <color indexed="56"/>
      <name val="ＭＳ Ｐゴシック"/>
      <family val="3"/>
      <charset val="128"/>
    </font>
    <font>
      <b/>
      <sz val="11"/>
      <color indexed="8"/>
      <name val="ＭＳ Ｐゴシック"/>
      <family val="3"/>
      <charset val="128"/>
    </font>
    <font>
      <sz val="11"/>
      <color indexed="62"/>
      <name val="ＭＳ Ｐゴシック"/>
      <family val="3"/>
      <charset val="128"/>
    </font>
    <font>
      <sz val="11"/>
      <color indexed="17"/>
      <name val="ＭＳ Ｐゴシック"/>
      <family val="3"/>
      <charset val="128"/>
    </font>
    <font>
      <sz val="11"/>
      <color theme="1"/>
      <name val="ＭＳ 明朝"/>
      <family val="1"/>
      <charset val="128"/>
    </font>
    <font>
      <sz val="8"/>
      <color theme="1"/>
      <name val="ＭＳ 明朝"/>
      <family val="1"/>
      <charset val="128"/>
    </font>
    <font>
      <sz val="6"/>
      <name val="ＭＳ Ｐゴシック"/>
      <family val="2"/>
      <charset val="128"/>
      <scheme val="minor"/>
    </font>
    <font>
      <sz val="11"/>
      <color theme="1"/>
      <name val="FC平成明朝体"/>
      <family val="1"/>
      <charset val="128"/>
    </font>
    <font>
      <sz val="14"/>
      <color theme="1"/>
      <name val="ＭＳ 明朝"/>
      <family val="1"/>
      <charset val="128"/>
    </font>
  </fonts>
  <fills count="27">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s>
  <borders count="23">
    <border>
      <left/>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top style="thin">
        <color indexed="64"/>
      </top>
      <bottom style="thin">
        <color indexed="64"/>
      </bottom>
      <diagonal/>
    </border>
    <border>
      <left style="thin">
        <color indexed="64"/>
      </left>
      <right/>
      <top style="thin">
        <color indexed="64"/>
      </top>
      <bottom/>
      <diagonal/>
    </border>
    <border>
      <left/>
      <right/>
      <top style="medium">
        <color indexed="64"/>
      </top>
      <bottom style="medium">
        <color indexed="64"/>
      </bottom>
      <diagonal/>
    </border>
    <border>
      <left style="hair">
        <color indexed="64"/>
      </left>
      <right style="hair">
        <color indexed="64"/>
      </right>
      <top style="hair">
        <color indexed="64"/>
      </top>
      <bottom style="hair">
        <color indexed="64"/>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diagonal/>
    </border>
    <border diagonalUp="1">
      <left style="thin">
        <color indexed="64"/>
      </left>
      <right style="thin">
        <color indexed="64"/>
      </right>
      <top style="thin">
        <color indexed="64"/>
      </top>
      <bottom style="thin">
        <color indexed="64"/>
      </bottom>
      <diagonal style="thin">
        <color indexed="64"/>
      </diagonal>
    </border>
  </borders>
  <cellStyleXfs count="88">
    <xf numFmtId="0" fontId="0" fillId="0" borderId="0"/>
    <xf numFmtId="38" fontId="4" fillId="0" borderId="0" applyFont="0" applyFill="0" applyBorder="0" applyAlignment="0" applyProtection="0"/>
    <xf numFmtId="0" fontId="4" fillId="0" borderId="0"/>
    <xf numFmtId="0" fontId="4" fillId="0" borderId="0"/>
    <xf numFmtId="0" fontId="4" fillId="0" borderId="0"/>
    <xf numFmtId="0" fontId="4" fillId="0" borderId="0"/>
    <xf numFmtId="179" fontId="13" fillId="0" borderId="0" applyFill="0" applyBorder="0" applyAlignment="0"/>
    <xf numFmtId="38" fontId="9" fillId="0" borderId="0" applyFont="0" applyFill="0" applyBorder="0" applyAlignment="0" applyProtection="0"/>
    <xf numFmtId="40" fontId="9" fillId="0" borderId="0" applyFont="0" applyFill="0" applyBorder="0" applyAlignment="0" applyProtection="0"/>
    <xf numFmtId="180" fontId="9" fillId="0" borderId="0" applyFont="0" applyFill="0" applyBorder="0" applyAlignment="0" applyProtection="0"/>
    <xf numFmtId="181" fontId="9" fillId="0" borderId="0" applyFont="0" applyFill="0" applyBorder="0" applyAlignment="0" applyProtection="0"/>
    <xf numFmtId="38" fontId="11" fillId="2" borderId="0" applyNumberFormat="0" applyBorder="0" applyAlignment="0" applyProtection="0"/>
    <xf numFmtId="0" fontId="12" fillId="0" borderId="10" applyNumberFormat="0" applyAlignment="0" applyProtection="0">
      <alignment horizontal="left" vertical="center"/>
    </xf>
    <xf numFmtId="0" fontId="12" fillId="0" borderId="8">
      <alignment horizontal="left" vertical="center"/>
    </xf>
    <xf numFmtId="10" fontId="11" fillId="3" borderId="3" applyNumberFormat="0" applyBorder="0" applyAlignment="0" applyProtection="0"/>
    <xf numFmtId="182" fontId="14" fillId="0" borderId="0"/>
    <xf numFmtId="0" fontId="15" fillId="0" borderId="0"/>
    <xf numFmtId="10" fontId="15" fillId="0" borderId="0" applyFont="0" applyFill="0" applyBorder="0" applyAlignment="0" applyProtection="0"/>
    <xf numFmtId="183" fontId="16" fillId="0" borderId="0" applyBorder="0">
      <alignment horizontal="right"/>
    </xf>
    <xf numFmtId="49" fontId="4" fillId="0" borderId="0" applyFont="0"/>
    <xf numFmtId="49" fontId="4" fillId="0" borderId="0" applyFont="0"/>
    <xf numFmtId="38" fontId="4" fillId="0" borderId="0" applyFont="0" applyFill="0" applyBorder="0" applyAlignment="0" applyProtection="0"/>
    <xf numFmtId="184" fontId="16" fillId="0" borderId="0" applyFill="0" applyBorder="0"/>
    <xf numFmtId="183" fontId="16" fillId="0" borderId="0" applyFill="0" applyBorder="0"/>
    <xf numFmtId="185" fontId="16" fillId="0" borderId="0" applyBorder="0">
      <alignment horizontal="left"/>
    </xf>
    <xf numFmtId="49" fontId="16" fillId="4" borderId="11">
      <alignment horizontal="center"/>
    </xf>
    <xf numFmtId="177" fontId="16" fillId="4" borderId="11">
      <alignment horizontal="right"/>
    </xf>
    <xf numFmtId="14" fontId="16" fillId="4" borderId="0" applyBorder="0">
      <alignment horizontal="center"/>
    </xf>
    <xf numFmtId="49" fontId="16" fillId="0" borderId="11"/>
    <xf numFmtId="14" fontId="16" fillId="0" borderId="6" applyBorder="0">
      <alignment horizontal="left"/>
    </xf>
    <xf numFmtId="14" fontId="16" fillId="0" borderId="0" applyFill="0" applyBorder="0"/>
    <xf numFmtId="0" fontId="7" fillId="0" borderId="0"/>
    <xf numFmtId="0" fontId="7" fillId="0" borderId="0"/>
    <xf numFmtId="49" fontId="16" fillId="0" borderId="0"/>
    <xf numFmtId="0" fontId="8" fillId="0" borderId="0"/>
    <xf numFmtId="0" fontId="7" fillId="0" borderId="0"/>
    <xf numFmtId="0" fontId="7" fillId="0" borderId="0"/>
    <xf numFmtId="38" fontId="4" fillId="0" borderId="0" applyFont="0" applyFill="0" applyBorder="0" applyAlignment="0" applyProtection="0"/>
    <xf numFmtId="0" fontId="7" fillId="0" borderId="0"/>
    <xf numFmtId="0" fontId="15" fillId="0" borderId="0"/>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6" fontId="4" fillId="0" borderId="0" applyFont="0" applyFill="0" applyBorder="0" applyAlignment="0" applyProtection="0">
      <alignment vertical="center"/>
    </xf>
    <xf numFmtId="0" fontId="17" fillId="5" borderId="0" applyNumberFormat="0" applyBorder="0" applyAlignment="0" applyProtection="0">
      <alignment vertical="center"/>
    </xf>
    <xf numFmtId="0" fontId="17" fillId="6" borderId="0" applyNumberFormat="0" applyBorder="0" applyAlignment="0" applyProtection="0">
      <alignment vertical="center"/>
    </xf>
    <xf numFmtId="0" fontId="17" fillId="7" borderId="0" applyNumberFormat="0" applyBorder="0" applyAlignment="0" applyProtection="0">
      <alignment vertical="center"/>
    </xf>
    <xf numFmtId="0" fontId="17" fillId="8" borderId="0" applyNumberFormat="0" applyBorder="0" applyAlignment="0" applyProtection="0">
      <alignment vertical="center"/>
    </xf>
    <xf numFmtId="0" fontId="17" fillId="9" borderId="0" applyNumberFormat="0" applyBorder="0" applyAlignment="0" applyProtection="0">
      <alignment vertical="center"/>
    </xf>
    <xf numFmtId="0" fontId="17" fillId="10" borderId="0" applyNumberFormat="0" applyBorder="0" applyAlignment="0" applyProtection="0">
      <alignment vertical="center"/>
    </xf>
    <xf numFmtId="0" fontId="17" fillId="11" borderId="0" applyNumberFormat="0" applyBorder="0" applyAlignment="0" applyProtection="0">
      <alignment vertical="center"/>
    </xf>
    <xf numFmtId="0" fontId="17" fillId="12" borderId="0" applyNumberFormat="0" applyBorder="0" applyAlignment="0" applyProtection="0">
      <alignment vertical="center"/>
    </xf>
    <xf numFmtId="0" fontId="17" fillId="13" borderId="0" applyNumberFormat="0" applyBorder="0" applyAlignment="0" applyProtection="0">
      <alignment vertical="center"/>
    </xf>
    <xf numFmtId="0" fontId="17" fillId="8" borderId="0" applyNumberFormat="0" applyBorder="0" applyAlignment="0" applyProtection="0">
      <alignment vertical="center"/>
    </xf>
    <xf numFmtId="0" fontId="17" fillId="11" borderId="0" applyNumberFormat="0" applyBorder="0" applyAlignment="0" applyProtection="0">
      <alignment vertical="center"/>
    </xf>
    <xf numFmtId="0" fontId="17" fillId="14" borderId="0" applyNumberFormat="0" applyBorder="0" applyAlignment="0" applyProtection="0">
      <alignment vertical="center"/>
    </xf>
    <xf numFmtId="0" fontId="10" fillId="15" borderId="0" applyNumberFormat="0" applyBorder="0" applyAlignment="0" applyProtection="0">
      <alignment vertical="center"/>
    </xf>
    <xf numFmtId="0" fontId="10" fillId="12" borderId="0" applyNumberFormat="0" applyBorder="0" applyAlignment="0" applyProtection="0">
      <alignment vertical="center"/>
    </xf>
    <xf numFmtId="0" fontId="10" fillId="13"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16" borderId="0" applyNumberFormat="0" applyBorder="0" applyAlignment="0" applyProtection="0">
      <alignment vertical="center"/>
    </xf>
    <xf numFmtId="0" fontId="10" fillId="17" borderId="0" applyNumberFormat="0" applyBorder="0" applyAlignment="0" applyProtection="0">
      <alignment vertical="center"/>
    </xf>
    <xf numFmtId="0" fontId="10" fillId="22" borderId="0" applyNumberFormat="0" applyBorder="0" applyAlignment="0" applyProtection="0">
      <alignment vertical="center"/>
    </xf>
    <xf numFmtId="0" fontId="24" fillId="0" borderId="0" applyNumberFormat="0" applyFill="0" applyBorder="0" applyAlignment="0" applyProtection="0">
      <alignment vertical="center"/>
    </xf>
    <xf numFmtId="0" fontId="25" fillId="23" borderId="12" applyNumberFormat="0" applyAlignment="0" applyProtection="0">
      <alignment vertical="center"/>
    </xf>
    <xf numFmtId="0" fontId="20" fillId="24" borderId="0" applyNumberFormat="0" applyBorder="0" applyAlignment="0" applyProtection="0">
      <alignment vertical="center"/>
    </xf>
    <xf numFmtId="0" fontId="7" fillId="25" borderId="13" applyNumberFormat="0" applyFont="0" applyAlignment="0" applyProtection="0">
      <alignment vertical="center"/>
    </xf>
    <xf numFmtId="0" fontId="26" fillId="0" borderId="14" applyNumberFormat="0" applyFill="0" applyAlignment="0" applyProtection="0">
      <alignment vertical="center"/>
    </xf>
    <xf numFmtId="0" fontId="18" fillId="6" borderId="0" applyNumberFormat="0" applyBorder="0" applyAlignment="0" applyProtection="0">
      <alignment vertical="center"/>
    </xf>
    <xf numFmtId="0" fontId="27" fillId="26" borderId="15" applyNumberFormat="0" applyAlignment="0" applyProtection="0">
      <alignment vertical="center"/>
    </xf>
    <xf numFmtId="0" fontId="28" fillId="0" borderId="0" applyNumberFormat="0" applyFill="0" applyBorder="0" applyAlignment="0" applyProtection="0">
      <alignment vertical="center"/>
    </xf>
    <xf numFmtId="0" fontId="22" fillId="0" borderId="16" applyNumberFormat="0" applyFill="0" applyAlignment="0" applyProtection="0">
      <alignment vertical="center"/>
    </xf>
    <xf numFmtId="0" fontId="21" fillId="0" borderId="17" applyNumberFormat="0" applyFill="0" applyAlignment="0" applyProtection="0">
      <alignment vertical="center"/>
    </xf>
    <xf numFmtId="0" fontId="29" fillId="0" borderId="18" applyNumberFormat="0" applyFill="0" applyAlignment="0" applyProtection="0">
      <alignment vertical="center"/>
    </xf>
    <xf numFmtId="0" fontId="29" fillId="0" borderId="0" applyNumberFormat="0" applyFill="0" applyBorder="0" applyAlignment="0" applyProtection="0">
      <alignment vertical="center"/>
    </xf>
    <xf numFmtId="0" fontId="30" fillId="0" borderId="19" applyNumberFormat="0" applyFill="0" applyAlignment="0" applyProtection="0">
      <alignment vertical="center"/>
    </xf>
    <xf numFmtId="0" fontId="23" fillId="26" borderId="20" applyNumberFormat="0" applyAlignment="0" applyProtection="0">
      <alignment vertical="center"/>
    </xf>
    <xf numFmtId="0" fontId="19" fillId="0" borderId="0" applyNumberFormat="0" applyFill="0" applyBorder="0" applyAlignment="0" applyProtection="0">
      <alignment vertical="center"/>
    </xf>
    <xf numFmtId="0" fontId="31" fillId="10" borderId="15" applyNumberFormat="0" applyAlignment="0" applyProtection="0">
      <alignment vertical="center"/>
    </xf>
    <xf numFmtId="0" fontId="32" fillId="7" borderId="0" applyNumberFormat="0" applyBorder="0" applyAlignment="0" applyProtection="0">
      <alignment vertical="center"/>
    </xf>
  </cellStyleXfs>
  <cellXfs count="56">
    <xf numFmtId="0" fontId="0" fillId="0" borderId="0" xfId="0"/>
    <xf numFmtId="0" fontId="33" fillId="0" borderId="21" xfId="0" applyFont="1" applyBorder="1" applyAlignment="1">
      <alignment horizontal="distributed" vertical="center" wrapText="1" justifyLastLine="1"/>
    </xf>
    <xf numFmtId="0" fontId="33" fillId="0" borderId="21" xfId="0" applyFont="1" applyBorder="1" applyAlignment="1">
      <alignment horizontal="left" vertical="center" wrapText="1"/>
    </xf>
    <xf numFmtId="0" fontId="33" fillId="0" borderId="21" xfId="0" applyFont="1" applyBorder="1" applyAlignment="1">
      <alignment horizontal="left" wrapText="1"/>
    </xf>
    <xf numFmtId="186" fontId="33" fillId="0" borderId="21" xfId="0" applyNumberFormat="1" applyFont="1" applyBorder="1" applyAlignment="1">
      <alignment vertical="center" wrapText="1"/>
    </xf>
    <xf numFmtId="0" fontId="33" fillId="0" borderId="0" xfId="0" applyFont="1" applyAlignment="1">
      <alignment horizontal="center" vertical="center" wrapText="1"/>
    </xf>
    <xf numFmtId="186" fontId="33" fillId="0" borderId="0" xfId="0" applyNumberFormat="1" applyFont="1" applyAlignment="1">
      <alignment horizontal="center" vertical="center" wrapText="1"/>
    </xf>
    <xf numFmtId="0" fontId="33" fillId="0" borderId="0" xfId="0" applyFont="1" applyAlignment="1">
      <alignment horizontal="distributed" vertical="center" wrapText="1" justifyLastLine="1"/>
    </xf>
    <xf numFmtId="0" fontId="33" fillId="0" borderId="0" xfId="0" applyFont="1" applyAlignment="1">
      <alignment horizontal="left" vertical="center" wrapText="1"/>
    </xf>
    <xf numFmtId="0" fontId="33" fillId="0" borderId="3" xfId="0" applyFont="1" applyBorder="1" applyAlignment="1">
      <alignment horizontal="left" vertical="center" shrinkToFit="1"/>
    </xf>
    <xf numFmtId="186" fontId="33" fillId="0" borderId="3" xfId="0" applyNumberFormat="1" applyFont="1" applyBorder="1" applyAlignment="1">
      <alignment vertical="center" shrinkToFit="1"/>
    </xf>
    <xf numFmtId="186" fontId="34" fillId="0" borderId="0" xfId="0" applyNumberFormat="1" applyFont="1" applyAlignment="1">
      <alignment horizontal="center" vertical="center" wrapText="1"/>
    </xf>
    <xf numFmtId="187" fontId="33" fillId="0" borderId="3" xfId="0" applyNumberFormat="1" applyFont="1" applyBorder="1" applyAlignment="1">
      <alignment vertical="center" shrinkToFit="1"/>
    </xf>
    <xf numFmtId="0" fontId="33" fillId="0" borderId="22" xfId="0" applyFont="1" applyBorder="1" applyAlignment="1">
      <alignment horizontal="center" vertical="center" wrapText="1"/>
    </xf>
    <xf numFmtId="186" fontId="33" fillId="0" borderId="0" xfId="0" applyNumberFormat="1" applyFont="1" applyAlignment="1">
      <alignment vertical="center" wrapText="1"/>
    </xf>
    <xf numFmtId="0" fontId="36" fillId="0" borderId="3" xfId="0" applyFont="1" applyFill="1" applyBorder="1" applyAlignment="1">
      <alignment vertical="center" wrapText="1"/>
    </xf>
    <xf numFmtId="176" fontId="33" fillId="0" borderId="3" xfId="1" applyNumberFormat="1" applyFont="1" applyFill="1" applyBorder="1" applyAlignment="1">
      <alignment horizontal="center" vertical="center" wrapText="1"/>
    </xf>
    <xf numFmtId="0" fontId="33" fillId="0" borderId="3" xfId="0" applyFont="1" applyFill="1" applyBorder="1" applyAlignment="1">
      <alignment vertical="center" wrapText="1"/>
    </xf>
    <xf numFmtId="38" fontId="33" fillId="0" borderId="3" xfId="1" applyFont="1" applyFill="1" applyBorder="1" applyAlignment="1">
      <alignment vertical="center"/>
    </xf>
    <xf numFmtId="0" fontId="33" fillId="0" borderId="3" xfId="0" applyFont="1" applyFill="1" applyBorder="1" applyAlignment="1">
      <alignment horizontal="center" vertical="center" wrapText="1"/>
    </xf>
    <xf numFmtId="0" fontId="36" fillId="0" borderId="3" xfId="0" applyFont="1" applyBorder="1" applyAlignment="1">
      <alignment vertical="center" wrapText="1"/>
    </xf>
    <xf numFmtId="0" fontId="33" fillId="0" borderId="0" xfId="3" applyFont="1" applyAlignment="1">
      <alignment horizontal="distributed" vertical="center" wrapText="1" justifyLastLine="1"/>
    </xf>
    <xf numFmtId="0" fontId="33" fillId="0" borderId="0" xfId="3" applyFont="1" applyAlignment="1">
      <alignment vertical="center" wrapText="1"/>
    </xf>
    <xf numFmtId="176" fontId="33" fillId="0" borderId="0" xfId="3" applyNumberFormat="1" applyFont="1" applyAlignment="1">
      <alignment vertical="center" wrapText="1"/>
    </xf>
    <xf numFmtId="178" fontId="33" fillId="0" borderId="0" xfId="3" applyNumberFormat="1" applyFont="1" applyAlignment="1">
      <alignment vertical="center" wrapText="1"/>
    </xf>
    <xf numFmtId="0" fontId="33" fillId="0" borderId="0" xfId="4" applyFont="1" applyAlignment="1">
      <alignment vertical="center"/>
    </xf>
    <xf numFmtId="0" fontId="33" fillId="0" borderId="7" xfId="3" applyFont="1" applyBorder="1" applyAlignment="1">
      <alignment horizontal="distributed" vertical="center" wrapText="1" justifyLastLine="1"/>
    </xf>
    <xf numFmtId="0" fontId="33" fillId="0" borderId="7" xfId="3" applyFont="1" applyBorder="1" applyAlignment="1">
      <alignment vertical="center" wrapText="1"/>
    </xf>
    <xf numFmtId="176" fontId="33" fillId="0" borderId="7" xfId="3" applyNumberFormat="1" applyFont="1" applyBorder="1" applyAlignment="1">
      <alignment vertical="center" wrapText="1"/>
    </xf>
    <xf numFmtId="178" fontId="33" fillId="0" borderId="7" xfId="3" applyNumberFormat="1" applyFont="1" applyBorder="1" applyAlignment="1">
      <alignment vertical="center" wrapText="1"/>
    </xf>
    <xf numFmtId="176" fontId="33" fillId="0" borderId="7" xfId="3" applyNumberFormat="1" applyFont="1" applyBorder="1" applyAlignment="1">
      <alignment horizontal="center" vertical="center"/>
    </xf>
    <xf numFmtId="176" fontId="33" fillId="0" borderId="7" xfId="3" applyNumberFormat="1" applyFont="1" applyBorder="1" applyAlignment="1">
      <alignment horizontal="right" vertical="center"/>
    </xf>
    <xf numFmtId="0" fontId="33" fillId="0" borderId="3" xfId="0" applyFont="1" applyBorder="1" applyAlignment="1">
      <alignment horizontal="distributed" vertical="center" wrapText="1" justifyLastLine="1"/>
    </xf>
    <xf numFmtId="0" fontId="33" fillId="0" borderId="3" xfId="0" applyFont="1" applyBorder="1" applyAlignment="1">
      <alignment horizontal="center" vertical="center" wrapText="1"/>
    </xf>
    <xf numFmtId="178" fontId="33" fillId="0" borderId="3" xfId="0" applyNumberFormat="1" applyFont="1" applyBorder="1" applyAlignment="1">
      <alignment horizontal="center" vertical="center" wrapText="1"/>
    </xf>
    <xf numFmtId="176" fontId="33" fillId="0" borderId="3" xfId="0" applyNumberFormat="1" applyFont="1" applyBorder="1" applyAlignment="1">
      <alignment horizontal="center" vertical="center" wrapText="1"/>
    </xf>
    <xf numFmtId="38" fontId="36" fillId="0" borderId="3" xfId="1" applyFont="1" applyBorder="1" applyAlignment="1">
      <alignment vertical="center"/>
    </xf>
    <xf numFmtId="0" fontId="33" fillId="0" borderId="0" xfId="5" applyFont="1" applyAlignment="1">
      <alignment vertical="center"/>
    </xf>
    <xf numFmtId="0" fontId="33" fillId="0" borderId="4" xfId="0" applyFont="1" applyBorder="1" applyAlignment="1">
      <alignment horizontal="center" vertical="center" wrapText="1"/>
    </xf>
    <xf numFmtId="178" fontId="33" fillId="0" borderId="3" xfId="3" applyNumberFormat="1" applyFont="1" applyBorder="1" applyAlignment="1">
      <alignment horizontal="right" vertical="center" wrapText="1"/>
    </xf>
    <xf numFmtId="178" fontId="33" fillId="0" borderId="3" xfId="0" applyNumberFormat="1" applyFont="1" applyBorder="1" applyAlignment="1">
      <alignment horizontal="center" vertical="center" wrapText="1" shrinkToFit="1"/>
    </xf>
    <xf numFmtId="0" fontId="33" fillId="0" borderId="3" xfId="3" applyFont="1" applyBorder="1" applyAlignment="1">
      <alignment horizontal="distributed" vertical="center" wrapText="1" justifyLastLine="1"/>
    </xf>
    <xf numFmtId="0" fontId="33" fillId="0" borderId="3" xfId="3" applyFont="1" applyBorder="1" applyAlignment="1">
      <alignment vertical="center" wrapText="1"/>
    </xf>
    <xf numFmtId="0" fontId="33" fillId="0" borderId="1" xfId="3" applyFont="1" applyBorder="1" applyAlignment="1">
      <alignment horizontal="center" vertical="center" wrapText="1"/>
    </xf>
    <xf numFmtId="176" fontId="33" fillId="0" borderId="1" xfId="1" applyNumberFormat="1" applyFont="1" applyFill="1" applyBorder="1" applyAlignment="1">
      <alignment horizontal="right" vertical="center" wrapText="1"/>
    </xf>
    <xf numFmtId="0" fontId="33" fillId="0" borderId="3" xfId="3" applyFont="1" applyBorder="1" applyAlignment="1">
      <alignment horizontal="center" vertical="center" wrapText="1"/>
    </xf>
    <xf numFmtId="176" fontId="33" fillId="0" borderId="3" xfId="1" applyNumberFormat="1" applyFont="1" applyFill="1" applyBorder="1" applyAlignment="1">
      <alignment horizontal="right" vertical="center" wrapText="1"/>
    </xf>
    <xf numFmtId="0" fontId="33" fillId="0" borderId="4" xfId="3" applyFont="1" applyBorder="1" applyAlignment="1">
      <alignment horizontal="center" vertical="center" wrapText="1"/>
    </xf>
    <xf numFmtId="0" fontId="36" fillId="0" borderId="9" xfId="0" applyFont="1" applyBorder="1" applyAlignment="1">
      <alignment vertical="center" wrapText="1"/>
    </xf>
    <xf numFmtId="176" fontId="33" fillId="0" borderId="2" xfId="3" applyNumberFormat="1" applyFont="1" applyBorder="1" applyAlignment="1">
      <alignment horizontal="distributed" vertical="center" wrapText="1"/>
    </xf>
    <xf numFmtId="176" fontId="33" fillId="0" borderId="5" xfId="3" applyNumberFormat="1" applyFont="1" applyBorder="1" applyAlignment="1">
      <alignment horizontal="distributed" vertical="center" wrapText="1"/>
    </xf>
    <xf numFmtId="0" fontId="37" fillId="0" borderId="0" xfId="3" applyFont="1" applyAlignment="1">
      <alignment horizontal="center" vertical="center"/>
    </xf>
    <xf numFmtId="178" fontId="37" fillId="0" borderId="0" xfId="3" applyNumberFormat="1" applyFont="1" applyAlignment="1">
      <alignment horizontal="center" vertical="center"/>
    </xf>
    <xf numFmtId="0" fontId="33" fillId="0" borderId="2" xfId="0" applyFont="1" applyBorder="1" applyAlignment="1">
      <alignment horizontal="center" vertical="center" wrapText="1"/>
    </xf>
    <xf numFmtId="0" fontId="36" fillId="0" borderId="8" xfId="0" applyFont="1" applyBorder="1" applyAlignment="1">
      <alignment horizontal="center" vertical="center"/>
    </xf>
    <xf numFmtId="0" fontId="36" fillId="0" borderId="5" xfId="0" applyFont="1" applyBorder="1" applyAlignment="1">
      <alignment horizontal="center" vertical="center"/>
    </xf>
  </cellXfs>
  <cellStyles count="88">
    <cellStyle name="20% - アクセント 1 2" xfId="47" xr:uid="{00000000-0005-0000-0000-000000000000}"/>
    <cellStyle name="20% - アクセント 2 2" xfId="48" xr:uid="{00000000-0005-0000-0000-000001000000}"/>
    <cellStyle name="20% - アクセント 3 2" xfId="49" xr:uid="{00000000-0005-0000-0000-000002000000}"/>
    <cellStyle name="20% - アクセント 4 2" xfId="50" xr:uid="{00000000-0005-0000-0000-000003000000}"/>
    <cellStyle name="20% - アクセント 5 2" xfId="51" xr:uid="{00000000-0005-0000-0000-000004000000}"/>
    <cellStyle name="20% - アクセント 6 2" xfId="52" xr:uid="{00000000-0005-0000-0000-000005000000}"/>
    <cellStyle name="40% - アクセント 1 2" xfId="53" xr:uid="{00000000-0005-0000-0000-000006000000}"/>
    <cellStyle name="40% - アクセント 2 2" xfId="54" xr:uid="{00000000-0005-0000-0000-000007000000}"/>
    <cellStyle name="40% - アクセント 3 2" xfId="55" xr:uid="{00000000-0005-0000-0000-000008000000}"/>
    <cellStyle name="40% - アクセント 4 2" xfId="56" xr:uid="{00000000-0005-0000-0000-000009000000}"/>
    <cellStyle name="40% - アクセント 5 2" xfId="57" xr:uid="{00000000-0005-0000-0000-00000A000000}"/>
    <cellStyle name="40% - アクセント 6 2" xfId="58" xr:uid="{00000000-0005-0000-0000-00000B000000}"/>
    <cellStyle name="60% - アクセント 1 2" xfId="59" xr:uid="{00000000-0005-0000-0000-00000C000000}"/>
    <cellStyle name="60% - アクセント 2 2" xfId="60" xr:uid="{00000000-0005-0000-0000-00000D000000}"/>
    <cellStyle name="60% - アクセント 3 2" xfId="61" xr:uid="{00000000-0005-0000-0000-00000E000000}"/>
    <cellStyle name="60% - アクセント 4 2" xfId="62" xr:uid="{00000000-0005-0000-0000-00000F000000}"/>
    <cellStyle name="60% - アクセント 5 2" xfId="63" xr:uid="{00000000-0005-0000-0000-000010000000}"/>
    <cellStyle name="60% - アクセント 6 2" xfId="64" xr:uid="{00000000-0005-0000-0000-000011000000}"/>
    <cellStyle name="Calc Currency (0)" xfId="6" xr:uid="{00000000-0005-0000-0000-000012000000}"/>
    <cellStyle name="Comma [0]_laroux" xfId="7" xr:uid="{00000000-0005-0000-0000-000013000000}"/>
    <cellStyle name="Comma_laroux" xfId="8" xr:uid="{00000000-0005-0000-0000-000014000000}"/>
    <cellStyle name="Currency [0]_laroux" xfId="9" xr:uid="{00000000-0005-0000-0000-000015000000}"/>
    <cellStyle name="Currency_laroux" xfId="10" xr:uid="{00000000-0005-0000-0000-000016000000}"/>
    <cellStyle name="Grey" xfId="11" xr:uid="{00000000-0005-0000-0000-000017000000}"/>
    <cellStyle name="Header1" xfId="12" xr:uid="{00000000-0005-0000-0000-000018000000}"/>
    <cellStyle name="Header2" xfId="13" xr:uid="{00000000-0005-0000-0000-000019000000}"/>
    <cellStyle name="Input [yellow]" xfId="14" xr:uid="{00000000-0005-0000-0000-00001A000000}"/>
    <cellStyle name="Normal - Style1" xfId="15" xr:uid="{00000000-0005-0000-0000-00001B000000}"/>
    <cellStyle name="Normal_#18-Internet" xfId="16" xr:uid="{00000000-0005-0000-0000-00001C000000}"/>
    <cellStyle name="Percent [2]" xfId="17" xr:uid="{00000000-0005-0000-0000-00001D000000}"/>
    <cellStyle name="アクセント 1 2" xfId="65" xr:uid="{00000000-0005-0000-0000-00001E000000}"/>
    <cellStyle name="アクセント 2 2" xfId="66" xr:uid="{00000000-0005-0000-0000-00001F000000}"/>
    <cellStyle name="アクセント 3 2" xfId="67" xr:uid="{00000000-0005-0000-0000-000020000000}"/>
    <cellStyle name="アクセント 4 2" xfId="68" xr:uid="{00000000-0005-0000-0000-000021000000}"/>
    <cellStyle name="アクセント 5 2" xfId="69" xr:uid="{00000000-0005-0000-0000-000022000000}"/>
    <cellStyle name="アクセント 6 2" xfId="70" xr:uid="{00000000-0005-0000-0000-000023000000}"/>
    <cellStyle name="タイトル 2" xfId="71" xr:uid="{00000000-0005-0000-0000-000024000000}"/>
    <cellStyle name="チェック セル 2" xfId="72" xr:uid="{00000000-0005-0000-0000-000025000000}"/>
    <cellStyle name="どちらでもない 2" xfId="73" xr:uid="{00000000-0005-0000-0000-000026000000}"/>
    <cellStyle name="メモ 2" xfId="74" xr:uid="{00000000-0005-0000-0000-000027000000}"/>
    <cellStyle name="リンク セル 2" xfId="75" xr:uid="{00000000-0005-0000-0000-000028000000}"/>
    <cellStyle name="悪い 2" xfId="76" xr:uid="{00000000-0005-0000-0000-000029000000}"/>
    <cellStyle name="価格桁区切り" xfId="18" xr:uid="{00000000-0005-0000-0000-00002A000000}"/>
    <cellStyle name="型番" xfId="19" xr:uid="{00000000-0005-0000-0000-00002B000000}"/>
    <cellStyle name="型番 2" xfId="20" xr:uid="{00000000-0005-0000-0000-00002C000000}"/>
    <cellStyle name="計算 2" xfId="77" xr:uid="{00000000-0005-0000-0000-00002D000000}"/>
    <cellStyle name="警告文 2" xfId="78" xr:uid="{00000000-0005-0000-0000-00002E000000}"/>
    <cellStyle name="桁区切り" xfId="1" builtinId="6"/>
    <cellStyle name="桁区切り 2" xfId="21" xr:uid="{00000000-0005-0000-0000-000030000000}"/>
    <cellStyle name="桁区切り 3" xfId="37" xr:uid="{00000000-0005-0000-0000-000031000000}"/>
    <cellStyle name="見出し 1 2" xfId="79" xr:uid="{00000000-0005-0000-0000-000032000000}"/>
    <cellStyle name="見出し 2 2" xfId="80" xr:uid="{00000000-0005-0000-0000-000033000000}"/>
    <cellStyle name="見出し 3 2" xfId="81" xr:uid="{00000000-0005-0000-0000-000034000000}"/>
    <cellStyle name="見出し 4 2" xfId="82" xr:uid="{00000000-0005-0000-0000-000035000000}"/>
    <cellStyle name="集計 2" xfId="83" xr:uid="{00000000-0005-0000-0000-000036000000}"/>
    <cellStyle name="出力 2" xfId="84" xr:uid="{00000000-0005-0000-0000-000037000000}"/>
    <cellStyle name="数値" xfId="22" xr:uid="{00000000-0005-0000-0000-000038000000}"/>
    <cellStyle name="数値（桁区切り）" xfId="23" xr:uid="{00000000-0005-0000-0000-000039000000}"/>
    <cellStyle name="数値_ALIVE機器" xfId="24" xr:uid="{00000000-0005-0000-0000-00003A000000}"/>
    <cellStyle name="製品通知&quot;-&quot;" xfId="25" xr:uid="{00000000-0005-0000-0000-00003B000000}"/>
    <cellStyle name="製品通知価格" xfId="26" xr:uid="{00000000-0005-0000-0000-00003C000000}"/>
    <cellStyle name="製品通知日付" xfId="27" xr:uid="{00000000-0005-0000-0000-00003D000000}"/>
    <cellStyle name="製品通知文字列" xfId="28" xr:uid="{00000000-0005-0000-0000-00003E000000}"/>
    <cellStyle name="説明文 2" xfId="85" xr:uid="{00000000-0005-0000-0000-00003F000000}"/>
    <cellStyle name="通貨 2" xfId="46" xr:uid="{00000000-0005-0000-0000-000040000000}"/>
    <cellStyle name="日付" xfId="29" xr:uid="{00000000-0005-0000-0000-000041000000}"/>
    <cellStyle name="入力 2" xfId="86" xr:uid="{00000000-0005-0000-0000-000042000000}"/>
    <cellStyle name="年月日" xfId="30" xr:uid="{00000000-0005-0000-0000-000043000000}"/>
    <cellStyle name="標準" xfId="0" builtinId="0"/>
    <cellStyle name="標準 2" xfId="31" xr:uid="{00000000-0005-0000-0000-000045000000}"/>
    <cellStyle name="標準 2 2" xfId="39" xr:uid="{00000000-0005-0000-0000-000046000000}"/>
    <cellStyle name="標準 2 3" xfId="38" xr:uid="{00000000-0005-0000-0000-000047000000}"/>
    <cellStyle name="標準 3" xfId="2" xr:uid="{00000000-0005-0000-0000-000048000000}"/>
    <cellStyle name="標準 3 2" xfId="40" xr:uid="{00000000-0005-0000-0000-000049000000}"/>
    <cellStyle name="標準 3 2 2" xfId="41" xr:uid="{00000000-0005-0000-0000-00004A000000}"/>
    <cellStyle name="標準 3 3" xfId="42" xr:uid="{00000000-0005-0000-0000-00004B000000}"/>
    <cellStyle name="標準 3 3 2" xfId="43" xr:uid="{00000000-0005-0000-0000-00004C000000}"/>
    <cellStyle name="標準 3 4" xfId="44" xr:uid="{00000000-0005-0000-0000-00004D000000}"/>
    <cellStyle name="標準 4" xfId="32" xr:uid="{00000000-0005-0000-0000-00004E000000}"/>
    <cellStyle name="標準 5" xfId="35" xr:uid="{00000000-0005-0000-0000-00004F000000}"/>
    <cellStyle name="標準 6" xfId="36" xr:uid="{00000000-0005-0000-0000-000050000000}"/>
    <cellStyle name="標準 7" xfId="45" xr:uid="{00000000-0005-0000-0000-000051000000}"/>
    <cellStyle name="標準_20決　委託料一覧（特別会計）" xfId="3" xr:uid="{00000000-0005-0000-0000-000052000000}"/>
    <cellStyle name="標準_様式10～18" xfId="5" xr:uid="{00000000-0005-0000-0000-000053000000}"/>
    <cellStyle name="標準_様式10～18_20決　委託料一覧（特別会計）_20決　委託料一覧（特別会計）" xfId="4" xr:uid="{00000000-0005-0000-0000-000054000000}"/>
    <cellStyle name="文字列" xfId="33" xr:uid="{00000000-0005-0000-0000-000055000000}"/>
    <cellStyle name="未定義" xfId="34" xr:uid="{00000000-0005-0000-0000-000056000000}"/>
    <cellStyle name="良い 2" xfId="87" xr:uid="{00000000-0005-0000-0000-000057000000}"/>
  </cellStyles>
  <dxfs count="0"/>
  <tableStyles count="0" defaultTableStyle="TableStyleMedium9" defaultPivotStyle="PivotStyleLight16"/>
  <colors>
    <mruColors>
      <color rgb="FF66FFFF"/>
      <color rgb="FF66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2.xml"/><Relationship Id="rId7"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externalLink" Target="externalLinks/externalLink5.xml"/><Relationship Id="rId5" Type="http://schemas.openxmlformats.org/officeDocument/2006/relationships/externalLink" Target="externalLinks/externalLink4.xml"/><Relationship Id="rId10" Type="http://schemas.openxmlformats.org/officeDocument/2006/relationships/calcChain" Target="calcChain.xml"/><Relationship Id="rId4" Type="http://schemas.openxmlformats.org/officeDocument/2006/relationships/externalLink" Target="externalLinks/externalLink3.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ACIF102C\OA-da0001$\&#29289;&#20214;DATA\&#21517;&#21476;&#23627;&#22823;\&#21517;&#22823;&#27835;2.XLW"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ACIF102C\OA-da0001$\&#29289;&#20214;Data\&#24066;&#31435;&#22586;\&#26032;&#24066;&#31435;&#22586;.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ACIF102C\OA-da0001$\AKIKO\&#12518;&#12540;&#12470;\&#22586;&#24066;\&#25552;&#26696;\&#36027;&#299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Yo1\d\&#35211;&#31309;033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ACIF102C\OA-da0001$\WINDOWS\&#65411;&#65438;&#65405;&#65400;&#65412;&#65391;&#65420;&#65439;\&#65412;&#65438;&#65399;&#65389;&#65426;&#65437;&#65412;\&#22823;&#20998;&#21307;&#31185;&#22823;&#23398;\&#26908;&#26619;\&#23455;&#32318;&#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 val="課一覧"/>
      <sheetName val="リスト"/>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APP価格"/>
    </sheetNames>
    <sheetDataSet>
      <sheetData sheetId="0"/>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面紙"/>
      <sheetName val="面紙２"/>
      <sheetName val="別紙-1"/>
      <sheetName val="別紙-2"/>
      <sheetName val="別紙-3"/>
      <sheetName val="要員計画"/>
      <sheetName val="単金表"/>
      <sheetName val="明細"/>
    </sheetNames>
    <sheetDataSet>
      <sheetData sheetId="0" refreshError="1"/>
      <sheetData sheetId="1" refreshError="1"/>
      <sheetData sheetId="2" refreshError="1"/>
      <sheetData sheetId="3" refreshError="1"/>
      <sheetData sheetId="4" refreshError="1"/>
      <sheetData sheetId="5" refreshError="1"/>
      <sheetData sheetId="6">
        <row r="3">
          <cell r="C3">
            <v>1000</v>
          </cell>
        </row>
        <row r="4">
          <cell r="C4">
            <v>850</v>
          </cell>
        </row>
        <row r="5">
          <cell r="C5">
            <v>1000</v>
          </cell>
        </row>
        <row r="6">
          <cell r="C6">
            <v>1100</v>
          </cell>
        </row>
      </sheetData>
      <sheetData sheetId="7"/>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見積0331"/>
      <sheetName val="ｵｰﾀﾞﾘﾝｸﾞｻｰﾊﾞ"/>
      <sheetName val="損益関係"/>
      <sheetName val="担者"/>
      <sheetName val="詳細・製造"/>
      <sheetName val="設定項目"/>
      <sheetName val="部品価格表"/>
      <sheetName val="体系タイトル互換表"/>
      <sheetName val="見積0331.xls"/>
      <sheetName val="%E8%A6%8B%E7%A9%8D0331.xls"/>
      <sheetName val="感想・疑問点"/>
      <sheetName val="入力規則"/>
    </sheetNames>
    <definedNames>
      <definedName name="別紙1"/>
      <definedName name="別紙10"/>
      <definedName name="別紙11"/>
      <definedName name="別紙12"/>
      <definedName name="別紙13"/>
      <definedName name="別紙14"/>
      <definedName name="別紙15"/>
      <definedName name="別紙16"/>
      <definedName name="別紙17"/>
      <definedName name="別紙18"/>
      <definedName name="別紙19"/>
      <definedName name="別紙20"/>
      <definedName name="別紙21"/>
      <definedName name="別紙22"/>
      <definedName name="別紙23"/>
      <definedName name="別紙24"/>
      <definedName name="別紙25"/>
      <definedName name="別紙26"/>
      <definedName name="別紙4"/>
      <definedName name="別紙5"/>
      <definedName name="別紙8"/>
      <definedName name="別紙9"/>
    </defined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県ｺｰﾄﾞ"/>
    </sheetNames>
    <sheetDataSet>
      <sheetData sheetId="0">
        <row r="1">
          <cell r="A1" t="str">
            <v>北海道</v>
          </cell>
          <cell r="B1">
            <v>1</v>
          </cell>
        </row>
        <row r="2">
          <cell r="A2" t="str">
            <v>青森</v>
          </cell>
          <cell r="B2">
            <v>2</v>
          </cell>
        </row>
        <row r="3">
          <cell r="A3" t="str">
            <v>岩手</v>
          </cell>
          <cell r="B3">
            <v>3</v>
          </cell>
        </row>
        <row r="4">
          <cell r="A4" t="str">
            <v>宮城</v>
          </cell>
          <cell r="B4">
            <v>4</v>
          </cell>
        </row>
        <row r="5">
          <cell r="A5" t="str">
            <v>秋田</v>
          </cell>
          <cell r="B5">
            <v>5</v>
          </cell>
        </row>
        <row r="6">
          <cell r="A6" t="str">
            <v>山形</v>
          </cell>
          <cell r="B6">
            <v>6</v>
          </cell>
        </row>
        <row r="7">
          <cell r="A7" t="str">
            <v>福島</v>
          </cell>
          <cell r="B7">
            <v>7</v>
          </cell>
        </row>
        <row r="8">
          <cell r="A8" t="str">
            <v>茨城</v>
          </cell>
          <cell r="B8">
            <v>8</v>
          </cell>
        </row>
        <row r="9">
          <cell r="A9" t="str">
            <v>栃木</v>
          </cell>
          <cell r="B9">
            <v>9</v>
          </cell>
        </row>
        <row r="10">
          <cell r="A10" t="str">
            <v>群馬</v>
          </cell>
          <cell r="B10">
            <v>10</v>
          </cell>
        </row>
        <row r="11">
          <cell r="A11" t="str">
            <v>埼玉</v>
          </cell>
          <cell r="B11">
            <v>11</v>
          </cell>
        </row>
        <row r="12">
          <cell r="A12" t="str">
            <v>千葉</v>
          </cell>
          <cell r="B12">
            <v>12</v>
          </cell>
        </row>
        <row r="13">
          <cell r="A13" t="str">
            <v>東京</v>
          </cell>
          <cell r="B13">
            <v>13</v>
          </cell>
        </row>
        <row r="14">
          <cell r="A14" t="str">
            <v>神奈川</v>
          </cell>
          <cell r="B14">
            <v>14</v>
          </cell>
        </row>
        <row r="15">
          <cell r="A15" t="str">
            <v>山梨</v>
          </cell>
          <cell r="B15">
            <v>15</v>
          </cell>
        </row>
        <row r="16">
          <cell r="A16" t="str">
            <v>長野</v>
          </cell>
          <cell r="B16">
            <v>16</v>
          </cell>
        </row>
        <row r="17">
          <cell r="A17" t="str">
            <v>新潟</v>
          </cell>
          <cell r="B17">
            <v>17</v>
          </cell>
        </row>
        <row r="18">
          <cell r="A18" t="str">
            <v>富山</v>
          </cell>
          <cell r="B18">
            <v>18</v>
          </cell>
        </row>
        <row r="19">
          <cell r="A19" t="str">
            <v>石川</v>
          </cell>
          <cell r="B19">
            <v>19</v>
          </cell>
        </row>
        <row r="20">
          <cell r="A20" t="str">
            <v>福井</v>
          </cell>
          <cell r="B20">
            <v>20</v>
          </cell>
        </row>
        <row r="21">
          <cell r="A21" t="str">
            <v>岐阜</v>
          </cell>
          <cell r="B21">
            <v>21</v>
          </cell>
        </row>
        <row r="22">
          <cell r="A22" t="str">
            <v>静岡</v>
          </cell>
          <cell r="B22">
            <v>22</v>
          </cell>
        </row>
        <row r="23">
          <cell r="A23" t="str">
            <v>愛知</v>
          </cell>
          <cell r="B23">
            <v>23</v>
          </cell>
        </row>
        <row r="24">
          <cell r="A24" t="str">
            <v>三重</v>
          </cell>
          <cell r="B24">
            <v>24</v>
          </cell>
        </row>
        <row r="25">
          <cell r="A25" t="str">
            <v>滋賀</v>
          </cell>
          <cell r="B25">
            <v>25</v>
          </cell>
        </row>
        <row r="26">
          <cell r="A26" t="str">
            <v>京都</v>
          </cell>
          <cell r="B26">
            <v>26</v>
          </cell>
        </row>
        <row r="27">
          <cell r="A27" t="str">
            <v>大阪</v>
          </cell>
          <cell r="B27">
            <v>27</v>
          </cell>
        </row>
        <row r="28">
          <cell r="A28" t="str">
            <v>兵庫</v>
          </cell>
          <cell r="B28">
            <v>28</v>
          </cell>
        </row>
        <row r="29">
          <cell r="A29" t="str">
            <v>奈良</v>
          </cell>
          <cell r="B29">
            <v>29</v>
          </cell>
        </row>
        <row r="30">
          <cell r="A30" t="str">
            <v>和歌山</v>
          </cell>
          <cell r="B30">
            <v>30</v>
          </cell>
        </row>
        <row r="31">
          <cell r="A31" t="str">
            <v>鳥取</v>
          </cell>
          <cell r="B31">
            <v>31</v>
          </cell>
        </row>
        <row r="32">
          <cell r="A32" t="str">
            <v>島根</v>
          </cell>
          <cell r="B32">
            <v>32</v>
          </cell>
        </row>
        <row r="33">
          <cell r="A33" t="str">
            <v>岡山</v>
          </cell>
          <cell r="B33">
            <v>33</v>
          </cell>
        </row>
        <row r="34">
          <cell r="A34" t="str">
            <v>広島</v>
          </cell>
          <cell r="B34">
            <v>34</v>
          </cell>
        </row>
        <row r="35">
          <cell r="A35" t="str">
            <v>山口</v>
          </cell>
          <cell r="B35">
            <v>35</v>
          </cell>
        </row>
        <row r="36">
          <cell r="A36" t="str">
            <v>徳島</v>
          </cell>
          <cell r="B36">
            <v>36</v>
          </cell>
        </row>
        <row r="37">
          <cell r="A37" t="str">
            <v>香川</v>
          </cell>
          <cell r="B37">
            <v>37</v>
          </cell>
        </row>
        <row r="38">
          <cell r="A38" t="str">
            <v>愛媛</v>
          </cell>
          <cell r="B38">
            <v>38</v>
          </cell>
        </row>
        <row r="39">
          <cell r="A39" t="str">
            <v>高知</v>
          </cell>
          <cell r="B39">
            <v>39</v>
          </cell>
        </row>
        <row r="40">
          <cell r="A40" t="str">
            <v>福岡</v>
          </cell>
          <cell r="B40">
            <v>40</v>
          </cell>
        </row>
        <row r="41">
          <cell r="A41" t="str">
            <v>佐賀</v>
          </cell>
          <cell r="B41">
            <v>41</v>
          </cell>
        </row>
        <row r="42">
          <cell r="A42" t="str">
            <v>長崎</v>
          </cell>
          <cell r="B42">
            <v>42</v>
          </cell>
        </row>
        <row r="43">
          <cell r="A43" t="str">
            <v>熊本</v>
          </cell>
          <cell r="B43">
            <v>43</v>
          </cell>
        </row>
        <row r="44">
          <cell r="A44" t="str">
            <v>大分</v>
          </cell>
          <cell r="B44">
            <v>44</v>
          </cell>
        </row>
        <row r="45">
          <cell r="A45" t="str">
            <v>宮崎</v>
          </cell>
          <cell r="B45">
            <v>45</v>
          </cell>
        </row>
        <row r="46">
          <cell r="A46" t="str">
            <v>鹿児島</v>
          </cell>
          <cell r="B46">
            <v>46</v>
          </cell>
        </row>
        <row r="47">
          <cell r="A47" t="str">
            <v>沖縄</v>
          </cell>
          <cell r="B47">
            <v>47</v>
          </cell>
        </row>
        <row r="48">
          <cell r="A48" t="str">
            <v>台湾</v>
          </cell>
          <cell r="B48">
            <v>99</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50"/>
  <sheetViews>
    <sheetView tabSelected="1" view="pageBreakPreview" topLeftCell="A24" zoomScale="85" zoomScaleNormal="100" zoomScaleSheetLayoutView="85" workbookViewId="0">
      <selection activeCell="B12" sqref="B12"/>
    </sheetView>
  </sheetViews>
  <sheetFormatPr defaultColWidth="9" defaultRowHeight="13.2"/>
  <cols>
    <col min="1" max="1" width="11.6640625" style="41" customWidth="1"/>
    <col min="2" max="2" width="37.21875" style="42" customWidth="1"/>
    <col min="3" max="3" width="31.33203125" style="42" customWidth="1"/>
    <col min="4" max="4" width="14.77734375" style="39" customWidth="1"/>
    <col min="5" max="5" width="7" style="45" customWidth="1"/>
    <col min="6" max="6" width="8.88671875" style="46" customWidth="1"/>
    <col min="7" max="16384" width="9" style="25"/>
  </cols>
  <sheetData>
    <row r="1" spans="1:6" ht="22.5" customHeight="1">
      <c r="A1" s="21"/>
      <c r="B1" s="22"/>
      <c r="C1" s="23"/>
      <c r="D1" s="24"/>
      <c r="E1" s="49" t="s">
        <v>27</v>
      </c>
      <c r="F1" s="50"/>
    </row>
    <row r="2" spans="1:6" ht="17.25" customHeight="1">
      <c r="A2" s="51" t="s">
        <v>25</v>
      </c>
      <c r="B2" s="51"/>
      <c r="C2" s="51"/>
      <c r="D2" s="52"/>
      <c r="E2" s="51"/>
      <c r="F2" s="51"/>
    </row>
    <row r="3" spans="1:6">
      <c r="A3" s="26"/>
      <c r="B3" s="27"/>
      <c r="C3" s="28"/>
      <c r="D3" s="29"/>
      <c r="E3" s="30"/>
      <c r="F3" s="31" t="s">
        <v>8</v>
      </c>
    </row>
    <row r="4" spans="1:6" ht="40.5" customHeight="1">
      <c r="A4" s="32" t="s">
        <v>0</v>
      </c>
      <c r="B4" s="33" t="s">
        <v>1</v>
      </c>
      <c r="C4" s="33" t="s">
        <v>2</v>
      </c>
      <c r="D4" s="34" t="s">
        <v>3</v>
      </c>
      <c r="E4" s="33" t="s">
        <v>4</v>
      </c>
      <c r="F4" s="35" t="s">
        <v>5</v>
      </c>
    </row>
    <row r="5" spans="1:6" s="37" customFormat="1" ht="45.75" customHeight="1">
      <c r="A5" s="32" t="s">
        <v>26</v>
      </c>
      <c r="B5" s="15" t="s">
        <v>82</v>
      </c>
      <c r="C5" s="20" t="s">
        <v>28</v>
      </c>
      <c r="D5" s="36">
        <v>12145843</v>
      </c>
      <c r="E5" s="33" t="s">
        <v>6</v>
      </c>
      <c r="F5" s="16"/>
    </row>
    <row r="6" spans="1:6" s="37" customFormat="1" ht="45.75" customHeight="1">
      <c r="A6" s="32" t="s">
        <v>26</v>
      </c>
      <c r="B6" s="15" t="s">
        <v>82</v>
      </c>
      <c r="C6" s="20" t="s">
        <v>28</v>
      </c>
      <c r="D6" s="36">
        <v>1445548</v>
      </c>
      <c r="E6" s="33" t="s">
        <v>6</v>
      </c>
      <c r="F6" s="16"/>
    </row>
    <row r="7" spans="1:6" s="37" customFormat="1" ht="45.75" customHeight="1">
      <c r="A7" s="32" t="s">
        <v>26</v>
      </c>
      <c r="B7" s="15" t="s">
        <v>83</v>
      </c>
      <c r="C7" s="20" t="s">
        <v>80</v>
      </c>
      <c r="D7" s="36">
        <v>7993</v>
      </c>
      <c r="E7" s="33" t="s">
        <v>6</v>
      </c>
      <c r="F7" s="16"/>
    </row>
    <row r="8" spans="1:6" s="37" customFormat="1" ht="45.75" customHeight="1">
      <c r="A8" s="32" t="s">
        <v>26</v>
      </c>
      <c r="B8" s="15" t="s">
        <v>73</v>
      </c>
      <c r="C8" s="20" t="s">
        <v>29</v>
      </c>
      <c r="D8" s="36">
        <v>7991500</v>
      </c>
      <c r="E8" s="33" t="s">
        <v>69</v>
      </c>
      <c r="F8" s="16"/>
    </row>
    <row r="9" spans="1:6" s="37" customFormat="1" ht="45.75" customHeight="1">
      <c r="A9" s="32" t="s">
        <v>26</v>
      </c>
      <c r="B9" s="15" t="s">
        <v>74</v>
      </c>
      <c r="C9" s="20" t="s">
        <v>30</v>
      </c>
      <c r="D9" s="36">
        <v>55000</v>
      </c>
      <c r="E9" s="33" t="s">
        <v>6</v>
      </c>
      <c r="F9" s="16"/>
    </row>
    <row r="10" spans="1:6" s="37" customFormat="1" ht="45.75" customHeight="1">
      <c r="A10" s="32" t="s">
        <v>26</v>
      </c>
      <c r="B10" s="15" t="s">
        <v>34</v>
      </c>
      <c r="C10" s="20" t="s">
        <v>31</v>
      </c>
      <c r="D10" s="36">
        <v>320100</v>
      </c>
      <c r="E10" s="33" t="s">
        <v>6</v>
      </c>
      <c r="F10" s="16"/>
    </row>
    <row r="11" spans="1:6" s="37" customFormat="1" ht="45.75" customHeight="1">
      <c r="A11" s="32" t="s">
        <v>26</v>
      </c>
      <c r="B11" s="15" t="s">
        <v>75</v>
      </c>
      <c r="C11" s="20" t="s">
        <v>32</v>
      </c>
      <c r="D11" s="36">
        <v>36059187</v>
      </c>
      <c r="E11" s="33" t="s">
        <v>69</v>
      </c>
      <c r="F11" s="16" t="s">
        <v>76</v>
      </c>
    </row>
    <row r="12" spans="1:6" s="37" customFormat="1" ht="45.75" customHeight="1">
      <c r="A12" s="32" t="s">
        <v>26</v>
      </c>
      <c r="B12" s="15" t="s">
        <v>33</v>
      </c>
      <c r="C12" s="20" t="s">
        <v>35</v>
      </c>
      <c r="D12" s="36">
        <v>234196176</v>
      </c>
      <c r="E12" s="33" t="s">
        <v>69</v>
      </c>
      <c r="F12" s="16"/>
    </row>
    <row r="13" spans="1:6" s="37" customFormat="1" ht="45.75" customHeight="1">
      <c r="A13" s="32" t="s">
        <v>26</v>
      </c>
      <c r="B13" s="15" t="s">
        <v>84</v>
      </c>
      <c r="C13" s="20" t="s">
        <v>36</v>
      </c>
      <c r="D13" s="36">
        <v>6380000</v>
      </c>
      <c r="E13" s="33" t="s">
        <v>69</v>
      </c>
      <c r="F13" s="16"/>
    </row>
    <row r="14" spans="1:6" s="37" customFormat="1" ht="45.75" customHeight="1">
      <c r="A14" s="32" t="s">
        <v>26</v>
      </c>
      <c r="B14" s="15" t="s">
        <v>85</v>
      </c>
      <c r="C14" s="20" t="s">
        <v>81</v>
      </c>
      <c r="D14" s="36">
        <v>463782</v>
      </c>
      <c r="E14" s="33" t="s">
        <v>7</v>
      </c>
      <c r="F14" s="16"/>
    </row>
    <row r="15" spans="1:6" s="37" customFormat="1" ht="60.6" customHeight="1">
      <c r="A15" s="32" t="s">
        <v>26</v>
      </c>
      <c r="B15" s="15" t="s">
        <v>70</v>
      </c>
      <c r="C15" s="20" t="s">
        <v>37</v>
      </c>
      <c r="D15" s="36">
        <v>602360</v>
      </c>
      <c r="E15" s="33" t="s">
        <v>7</v>
      </c>
      <c r="F15" s="16"/>
    </row>
    <row r="16" spans="1:6" s="37" customFormat="1" ht="45.75" customHeight="1">
      <c r="A16" s="32" t="s">
        <v>26</v>
      </c>
      <c r="B16" s="15" t="s">
        <v>39</v>
      </c>
      <c r="C16" s="20" t="s">
        <v>38</v>
      </c>
      <c r="D16" s="36">
        <v>5607800</v>
      </c>
      <c r="E16" s="33" t="s">
        <v>69</v>
      </c>
      <c r="F16" s="16"/>
    </row>
    <row r="17" spans="1:6" s="37" customFormat="1" ht="45.75" customHeight="1">
      <c r="A17" s="32" t="s">
        <v>26</v>
      </c>
      <c r="B17" s="15" t="s">
        <v>40</v>
      </c>
      <c r="C17" s="20" t="s">
        <v>41</v>
      </c>
      <c r="D17" s="36">
        <v>191400</v>
      </c>
      <c r="E17" s="33" t="s">
        <v>69</v>
      </c>
      <c r="F17" s="16"/>
    </row>
    <row r="18" spans="1:6" s="37" customFormat="1" ht="45.75" customHeight="1">
      <c r="A18" s="32" t="s">
        <v>26</v>
      </c>
      <c r="B18" s="15" t="s">
        <v>43</v>
      </c>
      <c r="C18" s="20" t="s">
        <v>42</v>
      </c>
      <c r="D18" s="36">
        <v>9674500</v>
      </c>
      <c r="E18" s="33" t="s">
        <v>69</v>
      </c>
      <c r="F18" s="16" t="s">
        <v>77</v>
      </c>
    </row>
    <row r="19" spans="1:6" s="37" customFormat="1" ht="45.75" customHeight="1">
      <c r="A19" s="32" t="s">
        <v>26</v>
      </c>
      <c r="B19" s="15" t="s">
        <v>44</v>
      </c>
      <c r="C19" s="20" t="s">
        <v>45</v>
      </c>
      <c r="D19" s="36">
        <v>4250400</v>
      </c>
      <c r="E19" s="33" t="s">
        <v>69</v>
      </c>
      <c r="F19" s="16"/>
    </row>
    <row r="20" spans="1:6" s="37" customFormat="1" ht="45.75" customHeight="1">
      <c r="A20" s="32" t="s">
        <v>26</v>
      </c>
      <c r="B20" s="15" t="s">
        <v>46</v>
      </c>
      <c r="C20" s="20" t="s">
        <v>89</v>
      </c>
      <c r="D20" s="36">
        <v>2618694</v>
      </c>
      <c r="E20" s="33" t="s">
        <v>6</v>
      </c>
      <c r="F20" s="16"/>
    </row>
    <row r="21" spans="1:6" s="37" customFormat="1" ht="45.75" customHeight="1">
      <c r="A21" s="32" t="s">
        <v>26</v>
      </c>
      <c r="B21" s="15" t="s">
        <v>47</v>
      </c>
      <c r="C21" s="20" t="s">
        <v>51</v>
      </c>
      <c r="D21" s="36">
        <v>2128632</v>
      </c>
      <c r="E21" s="33" t="s">
        <v>6</v>
      </c>
      <c r="F21" s="16"/>
    </row>
    <row r="22" spans="1:6" s="37" customFormat="1" ht="45.75" customHeight="1">
      <c r="A22" s="32" t="s">
        <v>26</v>
      </c>
      <c r="B22" s="15" t="s">
        <v>48</v>
      </c>
      <c r="C22" s="20" t="s">
        <v>52</v>
      </c>
      <c r="D22" s="36">
        <v>247390</v>
      </c>
      <c r="E22" s="33" t="s">
        <v>6</v>
      </c>
      <c r="F22" s="16"/>
    </row>
    <row r="23" spans="1:6" s="37" customFormat="1" ht="45.75" customHeight="1">
      <c r="A23" s="32" t="s">
        <v>26</v>
      </c>
      <c r="B23" s="15" t="s">
        <v>49</v>
      </c>
      <c r="C23" s="20" t="s">
        <v>53</v>
      </c>
      <c r="D23" s="36">
        <v>512050</v>
      </c>
      <c r="E23" s="33" t="s">
        <v>6</v>
      </c>
      <c r="F23" s="16"/>
    </row>
    <row r="24" spans="1:6" s="37" customFormat="1" ht="45.75" customHeight="1">
      <c r="A24" s="32" t="s">
        <v>26</v>
      </c>
      <c r="B24" s="15" t="s">
        <v>50</v>
      </c>
      <c r="C24" s="20" t="s">
        <v>54</v>
      </c>
      <c r="D24" s="36">
        <v>220000</v>
      </c>
      <c r="E24" s="33" t="s">
        <v>69</v>
      </c>
      <c r="F24" s="16" t="s">
        <v>77</v>
      </c>
    </row>
    <row r="25" spans="1:6" s="37" customFormat="1" ht="45.75" customHeight="1">
      <c r="A25" s="32" t="s">
        <v>26</v>
      </c>
      <c r="B25" s="15" t="s">
        <v>71</v>
      </c>
      <c r="C25" s="20" t="s">
        <v>72</v>
      </c>
      <c r="D25" s="36">
        <v>12226415</v>
      </c>
      <c r="E25" s="38" t="s">
        <v>69</v>
      </c>
      <c r="F25" s="16" t="s">
        <v>77</v>
      </c>
    </row>
    <row r="26" spans="1:6" s="37" customFormat="1" ht="45.75" customHeight="1">
      <c r="A26" s="32" t="s">
        <v>26</v>
      </c>
      <c r="B26" s="15" t="s">
        <v>86</v>
      </c>
      <c r="C26" s="15" t="s">
        <v>55</v>
      </c>
      <c r="D26" s="36">
        <v>539000</v>
      </c>
      <c r="E26" s="33" t="s">
        <v>6</v>
      </c>
      <c r="F26" s="16"/>
    </row>
    <row r="27" spans="1:6" s="37" customFormat="1" ht="45.75" customHeight="1">
      <c r="A27" s="32" t="s">
        <v>26</v>
      </c>
      <c r="B27" s="15" t="s">
        <v>86</v>
      </c>
      <c r="C27" s="15" t="s">
        <v>57</v>
      </c>
      <c r="D27" s="36">
        <v>385000</v>
      </c>
      <c r="E27" s="33" t="s">
        <v>6</v>
      </c>
      <c r="F27" s="16"/>
    </row>
    <row r="28" spans="1:6" s="37" customFormat="1" ht="45.75" customHeight="1">
      <c r="A28" s="32" t="s">
        <v>26</v>
      </c>
      <c r="B28" s="15" t="s">
        <v>87</v>
      </c>
      <c r="C28" s="15" t="s">
        <v>56</v>
      </c>
      <c r="D28" s="36">
        <v>1103410</v>
      </c>
      <c r="E28" s="33" t="s">
        <v>6</v>
      </c>
      <c r="F28" s="16"/>
    </row>
    <row r="29" spans="1:6" s="37" customFormat="1" ht="45.75" customHeight="1">
      <c r="A29" s="32" t="s">
        <v>26</v>
      </c>
      <c r="B29" s="15" t="s">
        <v>87</v>
      </c>
      <c r="C29" s="15" t="s">
        <v>56</v>
      </c>
      <c r="D29" s="36">
        <v>757900</v>
      </c>
      <c r="E29" s="33" t="s">
        <v>6</v>
      </c>
      <c r="F29" s="16"/>
    </row>
    <row r="30" spans="1:6" s="37" customFormat="1" ht="45.75" customHeight="1">
      <c r="A30" s="32" t="s">
        <v>26</v>
      </c>
      <c r="B30" s="15" t="s">
        <v>59</v>
      </c>
      <c r="C30" s="20" t="s">
        <v>58</v>
      </c>
      <c r="D30" s="36">
        <v>97954992</v>
      </c>
      <c r="E30" s="33" t="s">
        <v>6</v>
      </c>
      <c r="F30" s="16" t="s">
        <v>77</v>
      </c>
    </row>
    <row r="31" spans="1:6" s="37" customFormat="1" ht="45.75" customHeight="1">
      <c r="A31" s="32" t="s">
        <v>26</v>
      </c>
      <c r="B31" s="15" t="s">
        <v>59</v>
      </c>
      <c r="C31" s="20" t="s">
        <v>60</v>
      </c>
      <c r="D31" s="36">
        <v>112860000</v>
      </c>
      <c r="E31" s="33" t="s">
        <v>6</v>
      </c>
      <c r="F31" s="16" t="s">
        <v>77</v>
      </c>
    </row>
    <row r="32" spans="1:6" s="37" customFormat="1" ht="45.75" customHeight="1">
      <c r="A32" s="32" t="s">
        <v>26</v>
      </c>
      <c r="B32" s="15" t="s">
        <v>88</v>
      </c>
      <c r="C32" s="20" t="s">
        <v>61</v>
      </c>
      <c r="D32" s="36">
        <v>4046530</v>
      </c>
      <c r="E32" s="33" t="s">
        <v>6</v>
      </c>
      <c r="F32" s="16"/>
    </row>
    <row r="33" spans="1:6" s="37" customFormat="1" ht="45.75" customHeight="1">
      <c r="A33" s="32" t="s">
        <v>26</v>
      </c>
      <c r="B33" s="15" t="s">
        <v>88</v>
      </c>
      <c r="C33" s="20" t="s">
        <v>62</v>
      </c>
      <c r="D33" s="36">
        <v>1061390</v>
      </c>
      <c r="E33" s="33" t="s">
        <v>6</v>
      </c>
      <c r="F33" s="16"/>
    </row>
    <row r="34" spans="1:6" s="37" customFormat="1" ht="45.75" customHeight="1">
      <c r="A34" s="32" t="s">
        <v>26</v>
      </c>
      <c r="B34" s="15" t="s">
        <v>64</v>
      </c>
      <c r="C34" s="20" t="s">
        <v>63</v>
      </c>
      <c r="D34" s="36">
        <v>4119720</v>
      </c>
      <c r="E34" s="33" t="s">
        <v>6</v>
      </c>
      <c r="F34" s="16"/>
    </row>
    <row r="35" spans="1:6" s="37" customFormat="1" ht="45.75" customHeight="1">
      <c r="A35" s="32" t="s">
        <v>26</v>
      </c>
      <c r="B35" s="15" t="s">
        <v>65</v>
      </c>
      <c r="C35" s="20" t="s">
        <v>66</v>
      </c>
      <c r="D35" s="36">
        <v>902000</v>
      </c>
      <c r="E35" s="33" t="s">
        <v>6</v>
      </c>
      <c r="F35" s="16"/>
    </row>
    <row r="36" spans="1:6" s="37" customFormat="1" ht="45.75" customHeight="1">
      <c r="A36" s="32" t="s">
        <v>26</v>
      </c>
      <c r="B36" s="17" t="s">
        <v>78</v>
      </c>
      <c r="C36" s="15" t="s">
        <v>79</v>
      </c>
      <c r="D36" s="18">
        <v>36300</v>
      </c>
      <c r="E36" s="19" t="s">
        <v>69</v>
      </c>
      <c r="F36" s="16" t="s">
        <v>77</v>
      </c>
    </row>
    <row r="37" spans="1:6" s="37" customFormat="1" ht="45.75" customHeight="1">
      <c r="A37" s="32" t="s">
        <v>26</v>
      </c>
      <c r="B37" s="20" t="s">
        <v>67</v>
      </c>
      <c r="C37" s="20" t="s">
        <v>68</v>
      </c>
      <c r="D37" s="36">
        <v>129800</v>
      </c>
      <c r="E37" s="33" t="s">
        <v>7</v>
      </c>
      <c r="F37" s="16"/>
    </row>
    <row r="38" spans="1:6" ht="45.75" customHeight="1">
      <c r="A38" s="53" t="s">
        <v>9</v>
      </c>
      <c r="B38" s="54"/>
      <c r="C38" s="55"/>
      <c r="D38" s="39">
        <f>SUM(D5:D37)</f>
        <v>561240812</v>
      </c>
      <c r="E38" s="47"/>
      <c r="F38" s="48"/>
    </row>
    <row r="39" spans="1:6" ht="45" customHeight="1">
      <c r="A39" s="1"/>
      <c r="B39" s="2"/>
      <c r="C39" s="3" t="s">
        <v>10</v>
      </c>
      <c r="D39" s="4"/>
      <c r="E39" s="5"/>
      <c r="F39" s="6"/>
    </row>
    <row r="40" spans="1:6" ht="45" customHeight="1">
      <c r="A40" s="7"/>
      <c r="B40" s="8"/>
      <c r="C40" s="9" t="s">
        <v>11</v>
      </c>
      <c r="D40" s="10">
        <f>SUMIF(E$5:E$37,E40,D$5:D$37)</f>
        <v>243211192</v>
      </c>
      <c r="E40" s="33" t="s">
        <v>6</v>
      </c>
      <c r="F40" s="6"/>
    </row>
    <row r="41" spans="1:6" ht="45" customHeight="1">
      <c r="A41" s="7"/>
      <c r="B41" s="8"/>
      <c r="C41" s="9" t="s">
        <v>12</v>
      </c>
      <c r="D41" s="10">
        <f>SUMIF(E$5:E$37,E41,D$5:D$37)</f>
        <v>0</v>
      </c>
      <c r="E41" s="40" t="s">
        <v>13</v>
      </c>
      <c r="F41" s="6"/>
    </row>
    <row r="42" spans="1:6" ht="45" customHeight="1">
      <c r="A42" s="7"/>
      <c r="B42" s="8"/>
      <c r="C42" s="9" t="s">
        <v>14</v>
      </c>
      <c r="D42" s="10">
        <f>SUMIF(E$5:E$37,E42,D$5:D$37)</f>
        <v>0</v>
      </c>
      <c r="E42" s="33" t="s">
        <v>15</v>
      </c>
      <c r="F42" s="6"/>
    </row>
    <row r="43" spans="1:6" ht="45" customHeight="1">
      <c r="A43" s="7"/>
      <c r="B43" s="8"/>
      <c r="C43" s="9" t="s">
        <v>20</v>
      </c>
      <c r="D43" s="10">
        <f>SUMIF(E$5:E$37,E43,D$5:D$37)</f>
        <v>0</v>
      </c>
      <c r="E43" s="33" t="s">
        <v>16</v>
      </c>
      <c r="F43" s="6"/>
    </row>
    <row r="44" spans="1:6" ht="45" customHeight="1">
      <c r="A44" s="7"/>
      <c r="B44" s="8"/>
      <c r="C44" s="9" t="s">
        <v>21</v>
      </c>
      <c r="D44" s="10">
        <f>SUMIF(E$5:E$37,E44,D$5:D$37)</f>
        <v>0</v>
      </c>
      <c r="E44" s="33" t="s">
        <v>17</v>
      </c>
      <c r="F44" s="6"/>
    </row>
    <row r="45" spans="1:6" ht="45" customHeight="1">
      <c r="A45" s="7"/>
      <c r="B45" s="8"/>
      <c r="C45" s="9" t="s">
        <v>22</v>
      </c>
      <c r="D45" s="10">
        <f>SUMIF(E$5:E$37,E45,D$5:D$37)</f>
        <v>1195942</v>
      </c>
      <c r="E45" s="33" t="s">
        <v>7</v>
      </c>
      <c r="F45" s="11"/>
    </row>
    <row r="46" spans="1:6" ht="45" customHeight="1">
      <c r="A46" s="7"/>
      <c r="B46" s="8"/>
      <c r="C46" s="9" t="s">
        <v>23</v>
      </c>
      <c r="D46" s="10">
        <f>SUMIF(E$5:E$37,E46,D$5:D$37)</f>
        <v>316833678</v>
      </c>
      <c r="E46" s="33" t="s">
        <v>18</v>
      </c>
      <c r="F46" s="6"/>
    </row>
    <row r="47" spans="1:6" ht="45" customHeight="1">
      <c r="A47" s="7"/>
      <c r="B47" s="8"/>
      <c r="C47" s="9" t="s">
        <v>24</v>
      </c>
      <c r="D47" s="12">
        <f>IFERROR(D46/D48,"")</f>
        <v>0.56452358992025686</v>
      </c>
      <c r="E47" s="13"/>
      <c r="F47" s="6"/>
    </row>
    <row r="48" spans="1:6" ht="45" customHeight="1">
      <c r="A48" s="7"/>
      <c r="B48" s="8"/>
      <c r="C48" s="9" t="s">
        <v>19</v>
      </c>
      <c r="D48" s="10">
        <f>SUM(D40:D46)</f>
        <v>561240812</v>
      </c>
      <c r="E48" s="13"/>
      <c r="F48" s="6"/>
    </row>
    <row r="49" spans="1:6" ht="45" customHeight="1">
      <c r="A49" s="7"/>
      <c r="B49" s="8"/>
      <c r="C49" s="8"/>
      <c r="D49" s="14"/>
      <c r="E49" s="5"/>
      <c r="F49" s="6"/>
    </row>
    <row r="50" spans="1:6">
      <c r="E50" s="43"/>
      <c r="F50" s="44"/>
    </row>
  </sheetData>
  <autoFilter ref="A4:F48" xr:uid="{00000000-0009-0000-0000-000000000000}"/>
  <mergeCells count="4">
    <mergeCell ref="E38:F38"/>
    <mergeCell ref="E1:F1"/>
    <mergeCell ref="A2:F2"/>
    <mergeCell ref="A38:C38"/>
  </mergeCells>
  <phoneticPr fontId="6"/>
  <dataValidations count="2">
    <dataValidation type="list" allowBlank="1" showInputMessage="1" showErrorMessage="1" sqref="E5" xr:uid="{00000000-0002-0000-0000-000001000000}">
      <formula1>$E$40:$E$46</formula1>
    </dataValidation>
    <dataValidation type="list" allowBlank="1" showInputMessage="1" showErrorMessage="1" sqref="E6:E26 E27:E37" xr:uid="{00000000-0002-0000-0000-000000000000}">
      <formula1>"公募,非公募,一般,公募指名,指名,比随,特随"</formula1>
    </dataValidation>
  </dataValidations>
  <printOptions horizontalCentered="1"/>
  <pageMargins left="0.39370078740157483" right="0.39370078740157483" top="0.39370078740157483" bottom="0.59055118110236227" header="0.51181102362204722" footer="0.27559055118110237"/>
  <pageSetup paperSize="9" scale="36" fitToHeight="0" orientation="portrait" useFirstPageNumber="1" r:id="rId1"/>
  <headerFooter scaleWithDoc="0" alignWithMargins="0">
    <oddFooter>&amp;C&amp;"ＭＳ 明朝,標準"&amp;10－&amp;P－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委託料支出一覧</vt:lpstr>
      <vt:lpstr>委託料支出一覧!Print_Area</vt:lpstr>
      <vt:lpstr>委託料支出一覧!Print_Titles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2025-10-06T04:24:19Z</dcterms:created>
  <dcterms:modified xsi:type="dcterms:W3CDTF">2025-10-09T05:12:23Z</dcterms:modified>
</cp:coreProperties>
</file>