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FD0A4A2-6371-44D5-A854-C9D5A6D0EF10}" xr6:coauthVersionLast="47" xr6:coauthVersionMax="47" xr10:uidLastSave="{00000000-0000-0000-0000-000000000000}"/>
  <bookViews>
    <workbookView xWindow="-108" yWindow="-108" windowWidth="23256" windowHeight="12456" xr2:uid="{0424F4D5-271E-40C5-9F11-EE4BCD63A599}"/>
  </bookViews>
  <sheets>
    <sheet name="予算事業一覧 " sheetId="4" r:id="rId1"/>
    <sheet name="事業概要説明資料" sheetId="2" r:id="rId2"/>
  </sheets>
  <definedNames>
    <definedName name="N_08af790fc31a6a10b72c372c0501315a" localSheetId="0">#REF!</definedName>
    <definedName name="N_08af790fc31a6a10b72c372c0501315a">事業概要説明資料!$H$398</definedName>
    <definedName name="N_0c72f54bc3966a10b72c372c05013189" localSheetId="0">#REF!</definedName>
    <definedName name="N_0c72f54bc3966a10b72c372c05013189">事業概要説明資料!$H$246</definedName>
    <definedName name="N_0db63d07c3d66a10b72c372c05013192" localSheetId="0">#REF!</definedName>
    <definedName name="N_0db63d07c3d66a10b72c372c05013192">事業概要説明資料!$H$173</definedName>
    <definedName name="N_1120028fc31a6a10b72c372c050131d0" localSheetId="0">#REF!</definedName>
    <definedName name="N_1120028fc31a6a10b72c372c050131d0">事業概要説明資料!$H$475</definedName>
    <definedName name="N_2692bd4bc3966a10b72c372c050131ca" localSheetId="0">#REF!</definedName>
    <definedName name="N_2692bd4bc3966a10b72c372c050131ca">事業概要説明資料!$H$207</definedName>
    <definedName name="N_28e2b98bc3966a10b72c372c05013112" localSheetId="0">#REF!</definedName>
    <definedName name="N_28e2b98bc3966a10b72c372c05013112">事業概要説明資料!$H$362</definedName>
    <definedName name="N_3b0c3d83c31a6a10b72c372c050131f7" localSheetId="0">#REF!</definedName>
    <definedName name="N_3b0c3d83c31a6a10b72c372c050131f7">事業概要説明資料!$H$107</definedName>
    <definedName name="N_53b139c7c3966a10b72c372c050131d8" localSheetId="0">#REF!</definedName>
    <definedName name="N_53b139c7c3966a10b72c372c050131d8">事業概要説明資料!$H$73</definedName>
    <definedName name="N_5501b947c3966a10b72c372c05013185" localSheetId="0">#REF!</definedName>
    <definedName name="N_5501b947c3966a10b72c372c05013185">事業概要説明資料!$H$442</definedName>
    <definedName name="N_56867507c3d66a10b72c372c050131c0" localSheetId="0">#REF!</definedName>
    <definedName name="N_56867507c3d66a10b72c372c050131c0">事業概要説明資料!$H$318</definedName>
    <definedName name="N_7d364e4fc35a6a10b72c372c0501317f" localSheetId="0">#REF!</definedName>
    <definedName name="N_7d364e4fc35a6a10b72c372c0501317f">事業概要説明資料!$H$40</definedName>
    <definedName name="N_85e97a8ac3b636903c5a5f4c050131d9">事業概要説明資料!$H$141</definedName>
    <definedName name="N_88822f0ec3fa36903c5a5f4c0501315c">事業概要説明資料!$H$286</definedName>
    <definedName name="N_c68e3d4bc31a6a10b72c372c0501312b" localSheetId="0">#REF!</definedName>
    <definedName name="N_c68e3d4bc31a6a10b72c372c0501312b">事業概要説明資料!$H$6</definedName>
    <definedName name="N_f3273187c3d66a10b72c372c0501311c" localSheetId="0">#REF!</definedName>
    <definedName name="N_f3273187c3d66a10b72c372c0501311c">事業概要説明資料!$H$508</definedName>
    <definedName name="print" localSheetId="0">'予算事業一覧 '!print</definedName>
    <definedName name="print">[0]!print</definedName>
    <definedName name="_xlnm.Print_Area" localSheetId="1">事業概要説明資料!$A$1:$AY$537</definedName>
    <definedName name="_xlnm.Print_Area" localSheetId="0">'予算事業一覧 '!$A$1:$I$45</definedName>
    <definedName name="print_out" localSheetId="0">'予算事業一覧 '!print_out</definedName>
    <definedName name="print_out">[0]!print_out</definedName>
    <definedName name="_xlnm.Print_Titles" localSheetId="0">'予算事業一覧 '!$3:$7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79" i="2" l="1"/>
  <c r="AJ501" i="2"/>
  <c r="AA501" i="2"/>
  <c r="AA435" i="2"/>
  <c r="AA391" i="2"/>
  <c r="AA355" i="2"/>
  <c r="AJ200" i="2"/>
  <c r="AA200" i="2"/>
  <c r="AJ239" i="2"/>
  <c r="AA239" i="2"/>
  <c r="AJ468" i="2"/>
  <c r="AJ33" i="2"/>
  <c r="AA33" i="2"/>
  <c r="AA100" i="2"/>
  <c r="AA468" i="2"/>
  <c r="I45" i="4"/>
  <c r="F45" i="4"/>
  <c r="E45" i="4"/>
  <c r="G45" i="4" s="1"/>
  <c r="I44" i="4"/>
  <c r="H44" i="4"/>
  <c r="F44" i="4"/>
  <c r="G44" i="4" s="1"/>
  <c r="E44" i="4"/>
  <c r="F43" i="4"/>
  <c r="E43" i="4"/>
  <c r="G43" i="4" s="1"/>
  <c r="F42" i="4"/>
  <c r="G42" i="4" s="1"/>
  <c r="E42" i="4"/>
  <c r="G41" i="4"/>
  <c r="G40" i="4"/>
  <c r="F39" i="4"/>
  <c r="E39" i="4"/>
  <c r="G39" i="4" s="1"/>
  <c r="F38" i="4"/>
  <c r="G38" i="4" s="1"/>
  <c r="E38" i="4"/>
  <c r="G37" i="4"/>
  <c r="G36" i="4"/>
  <c r="F35" i="4"/>
  <c r="E35" i="4"/>
  <c r="G35" i="4" s="1"/>
  <c r="F34" i="4"/>
  <c r="G34" i="4" s="1"/>
  <c r="E34" i="4"/>
  <c r="G33" i="4"/>
  <c r="G32" i="4"/>
  <c r="G31" i="4"/>
  <c r="G30" i="4"/>
  <c r="G29" i="4"/>
  <c r="G28" i="4"/>
  <c r="G27" i="4"/>
  <c r="G26" i="4"/>
  <c r="G25" i="4"/>
  <c r="G24" i="4"/>
  <c r="G23" i="4"/>
  <c r="G22" i="4"/>
  <c r="G21" i="4"/>
  <c r="G20" i="4"/>
  <c r="G19" i="4"/>
  <c r="G18" i="4"/>
  <c r="G17" i="4"/>
  <c r="G16" i="4"/>
  <c r="G15" i="4"/>
  <c r="G14" i="4"/>
  <c r="G13" i="4"/>
  <c r="G12" i="4"/>
  <c r="G11" i="4"/>
  <c r="G10" i="4"/>
  <c r="G9" i="4"/>
  <c r="G8" i="4"/>
  <c r="AJ536" i="2" l="1"/>
  <c r="AA536" i="2"/>
  <c r="AJ435" i="2"/>
  <c r="AJ391" i="2"/>
  <c r="AJ355" i="2"/>
  <c r="AJ279" i="2"/>
  <c r="AJ134" i="2"/>
  <c r="AA134" i="2"/>
  <c r="AJ311" i="2"/>
  <c r="AA311" i="2"/>
  <c r="AJ166" i="2"/>
  <c r="AA166" i="2"/>
  <c r="AJ100" i="2"/>
  <c r="AJ66" i="2"/>
  <c r="AA66" i="2"/>
</calcChain>
</file>

<file path=xl/sharedStrings.xml><?xml version="1.0" encoding="utf-8"?>
<sst xmlns="http://schemas.openxmlformats.org/spreadsheetml/2006/main" count="385" uniqueCount="156">
  <si>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</si>
  <si>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</si>
  <si>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</si>
  <si>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</si>
  <si>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</si>
  <si>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</si>
  <si>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</si>
  <si>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</si>
  <si>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政策企画室　</t>
    <phoneticPr fontId="8"/>
  </si>
  <si>
    <t>秘書関係費</t>
    <phoneticPr fontId="13"/>
  </si>
  <si>
    <t>市長・副市長の秘書業務に係る経費</t>
    <phoneticPr fontId="13"/>
  </si>
  <si>
    <t>・自動車運行管理経費
・室秘書関係費</t>
    <phoneticPr fontId="4"/>
  </si>
  <si>
    <t>7年度</t>
    <phoneticPr fontId="4"/>
  </si>
  <si>
    <t>8年度</t>
    <phoneticPr fontId="4"/>
  </si>
  <si>
    <t>室秘書関係費</t>
  </si>
  <si>
    <t>自動車運行管理経費</t>
  </si>
  <si>
    <t>合　　　　計</t>
    <rPh sb="0" eb="1">
      <t>ゴウ</t>
    </rPh>
    <rPh sb="5" eb="6">
      <t>ケイ</t>
    </rPh>
    <phoneticPr fontId="4"/>
  </si>
  <si>
    <t>室庶務関係費</t>
    <phoneticPr fontId="13"/>
  </si>
  <si>
    <t>事務用品の購入、研修の実施等、政策企画室業務に係る事務経費</t>
    <phoneticPr fontId="13"/>
  </si>
  <si>
    <t>・政策企画室業務に係る事務経費</t>
    <phoneticPr fontId="4"/>
  </si>
  <si>
    <t>政策企画室業務に係る事務経費</t>
  </si>
  <si>
    <t>各種表彰関係費</t>
    <phoneticPr fontId="13"/>
  </si>
  <si>
    <t>各種表彰等に係る経費</t>
    <phoneticPr fontId="13"/>
  </si>
  <si>
    <t>・市民表彰経費
・勤続職員表彰経費</t>
    <phoneticPr fontId="4"/>
  </si>
  <si>
    <t>市民表彰経費</t>
  </si>
  <si>
    <t>勤続職員表彰経費</t>
  </si>
  <si>
    <t>万博関連経費</t>
    <phoneticPr fontId="13"/>
  </si>
  <si>
    <t>SDGs万博出展事業（催事）</t>
  </si>
  <si>
    <t>万博における賓客等接遇協力事業</t>
  </si>
  <si>
    <t>ふるさと寄附金事業</t>
  </si>
  <si>
    <t>ふるさと寄附金事業</t>
    <phoneticPr fontId="13"/>
  </si>
  <si>
    <t>ふるさと寄附金事業にかかる経費</t>
    <phoneticPr fontId="13"/>
  </si>
  <si>
    <t>ふるさと寄附金事業</t>
    <phoneticPr fontId="4"/>
  </si>
  <si>
    <t>地方分権改革推進事務</t>
    <phoneticPr fontId="13"/>
  </si>
  <si>
    <t>府県域を超える広域的な共通の課題について、関係自治体とともに様々な取組を実施することで、地方分権改革を推進するための経費。</t>
    <phoneticPr fontId="13"/>
  </si>
  <si>
    <t>・関西広域連合
・八尾市との行政協力
・東京・大阪連携会議
・一般事務</t>
    <phoneticPr fontId="4"/>
  </si>
  <si>
    <t>一般事務</t>
  </si>
  <si>
    <t>東京・大阪連携会議</t>
  </si>
  <si>
    <t>八尾市との行政協力</t>
  </si>
  <si>
    <t>関西広域連合委員会事務費</t>
  </si>
  <si>
    <t>国際会議開催関係費</t>
    <phoneticPr fontId="13"/>
  </si>
  <si>
    <t>大阪・関西万博の理念をレガシーとして継承していくとともに、世界的に成長が見込まれるライフサイエンス、ヘルスケア産業における大阪のポテンシャルを世界に発信し、関連ビジネスや産業の活性化につなげるため、医療・ヘルスケア分野の国際会議を開催し、世界に伍する都市としてのプレゼンスの向上を図る。</t>
    <phoneticPr fontId="13"/>
  </si>
  <si>
    <t>国際会議の開催</t>
  </si>
  <si>
    <t>国際会議の開催</t>
    <phoneticPr fontId="4"/>
  </si>
  <si>
    <t>政策調査関係費</t>
    <phoneticPr fontId="13"/>
  </si>
  <si>
    <t>市政運営の基本的な考え方のとりまとめ、重要施策の調査、企画立案及び総合調整にかかる経費</t>
    <phoneticPr fontId="13"/>
  </si>
  <si>
    <t>・所属横断的な課題検討調査
・企画部業務にかかる経費</t>
    <phoneticPr fontId="4"/>
  </si>
  <si>
    <t>所属横断的な課題検討調査</t>
  </si>
  <si>
    <t>企画部業務にかかる経費</t>
  </si>
  <si>
    <t>市長会関係事務</t>
    <phoneticPr fontId="13"/>
  </si>
  <si>
    <t>各会の加入市間で緊密な連帯を図ることにより、地方分権改革の推進をはじめとする様々な問題を解決するための経費。</t>
    <phoneticPr fontId="13"/>
  </si>
  <si>
    <t>・全国市長会
・近畿市長会
・大阪府市長会
・指定都市市長会
・指定都市市長会への職員派遣</t>
    <phoneticPr fontId="4"/>
  </si>
  <si>
    <t>指定都市市長会</t>
  </si>
  <si>
    <t>全国市長会</t>
  </si>
  <si>
    <t>指定都市市長会事務局への職員派遣</t>
  </si>
  <si>
    <t>大阪府市長会</t>
  </si>
  <si>
    <t>近畿市長会</t>
  </si>
  <si>
    <t>国家予算要望関係費</t>
    <phoneticPr fontId="13"/>
  </si>
  <si>
    <t>重要施策を具体化するための国の予算や施策・制度に関する提案要望にかかる経費。</t>
    <phoneticPr fontId="13"/>
  </si>
  <si>
    <t>・要望内容説明会に係る運営経費
・要望書作成に係る事務経費</t>
    <phoneticPr fontId="4"/>
  </si>
  <si>
    <t>要望書作成に係る事務経費</t>
  </si>
  <si>
    <t>要望内容説明会に係る運営経費</t>
  </si>
  <si>
    <t>広報関係費</t>
    <phoneticPr fontId="13"/>
  </si>
  <si>
    <t>すべての市民に市政情報を安定的にわかりやすく発信するため、広報紙（全市情報部分）やホームページ、LINEなどの媒体を活用した広報事業や、区役所の情報発信機能のさらなる向上を図るための研修の実施にかかる経費。</t>
    <phoneticPr fontId="13"/>
  </si>
  <si>
    <t>・企画関係費
・広報紙・広報パンフレット費
・インターネット関連経費
・外国語広報関連費
・一般事務費（広報）
・情報発信等最適化事業</t>
    <phoneticPr fontId="4"/>
  </si>
  <si>
    <t>企画関係費</t>
  </si>
  <si>
    <t>一般事務費（広報）</t>
  </si>
  <si>
    <t>広報紙・広報パンフレット費</t>
  </si>
  <si>
    <t>インターネット関連経費</t>
  </si>
  <si>
    <t>情報発信等最適化事業</t>
  </si>
  <si>
    <t>外国語広報関連費</t>
  </si>
  <si>
    <t>報道関係費</t>
    <phoneticPr fontId="13"/>
  </si>
  <si>
    <t>報道の速報性、広範性、信頼性などの特性を活かし、大阪市政記者クラブ加盟社（18社）をはじめとした報道機関を通じて、さまざまな市政情報を迅速かつ正確に発信するための経費。</t>
    <phoneticPr fontId="13"/>
  </si>
  <si>
    <t>・市長定例会見による情報発信経費
・効果的な情報発信にかかる経費
・各種事務経費</t>
    <phoneticPr fontId="4"/>
  </si>
  <si>
    <t>効果的な情報発信にかかる経費</t>
  </si>
  <si>
    <t>市長定例会見による情報発信経費</t>
  </si>
  <si>
    <t>各種事務経費</t>
  </si>
  <si>
    <t>広聴関係費</t>
    <phoneticPr fontId="13"/>
  </si>
  <si>
    <t>市政に対するご意見・ご要望・苦情について、各所属と連携を図り市政への理解と関心を深めていただくことを目的とした『市民の声』などに関する経費や、大阪市総合コールセンターの運営及び市役所本庁舎での案内業務にかかる経費</t>
    <phoneticPr fontId="13"/>
  </si>
  <si>
    <t>・大阪市総合コールセンターの運営費
・庁内案内業務にかかる経費
・「市民の声」のデータベースシステム運用費
・団体協議等にかかる事務費
・要望等に関する有識者会議にかかる運営費
・広聴機能強化研修にかかる経費
・各種事務費</t>
    <phoneticPr fontId="4"/>
  </si>
  <si>
    <t>庁内案内業務にかかる経費</t>
  </si>
  <si>
    <t>「市民の声」のデータベースシステム運用費</t>
  </si>
  <si>
    <t>広聴機能強化研修にかかる経費</t>
  </si>
  <si>
    <t>各種事務費</t>
  </si>
  <si>
    <t>団体協議等にかかる事務費</t>
  </si>
  <si>
    <t>要望等に関する有識者会議にかかる運営費</t>
  </si>
  <si>
    <t>東京事務所運営費</t>
  </si>
  <si>
    <t>東京事務所運営費</t>
    <phoneticPr fontId="13"/>
  </si>
  <si>
    <t>本市の政策立案・実施を支援するための情報収集・調査活動及び政策情報や大阪の多彩な魅力の戦略的発信にかかる経費。</t>
    <phoneticPr fontId="13"/>
  </si>
  <si>
    <t>・東京事務所運営費</t>
    <phoneticPr fontId="4"/>
  </si>
  <si>
    <t>元気づくり基金積立金</t>
    <phoneticPr fontId="13"/>
  </si>
  <si>
    <t>政策推進事業寄附金（元気づくり大阪への寄附金）を元気づくり基金に積み立てる。
元気づくり基金の運用益を元気づくり基金に積み立てる。</t>
    <phoneticPr fontId="13"/>
  </si>
  <si>
    <t>・政策推進事業寄附金の積立
・元気づくり基金運用益の積立</t>
    <phoneticPr fontId="4"/>
  </si>
  <si>
    <t>政策推進事業寄附金の積立</t>
  </si>
  <si>
    <t>元気づくり基金運用益の積立</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</si>
  <si>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</si>
  <si>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</si>
  <si>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</si>
  <si>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</si>
  <si>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</si>
  <si>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</si>
  <si>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</si>
  <si>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</si>
  <si>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</si>
  <si>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</si>
  <si>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</si>
  <si>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</si>
  <si>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</si>
  <si>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</si>
  <si>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</si>
  <si>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</si>
  <si>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</si>
  <si>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</si>
  <si>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</si>
  <si>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</si>
  <si>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2-1-9</t>
    <phoneticPr fontId="4"/>
  </si>
  <si>
    <t>秘書関係費</t>
    <phoneticPr fontId="1"/>
  </si>
  <si>
    <t>秘書課</t>
    <phoneticPr fontId="1"/>
  </si>
  <si>
    <t>出</t>
    <phoneticPr fontId="8"/>
  </si>
  <si>
    <t>税</t>
    <phoneticPr fontId="8"/>
  </si>
  <si>
    <t>室庶務関係費</t>
    <phoneticPr fontId="1"/>
  </si>
  <si>
    <t>各種表彰関係費</t>
    <phoneticPr fontId="1"/>
  </si>
  <si>
    <t>万博関連経費</t>
    <phoneticPr fontId="1"/>
  </si>
  <si>
    <t>ふるさと寄附金事業</t>
    <phoneticPr fontId="1"/>
  </si>
  <si>
    <t>政策企画担当</t>
    <phoneticPr fontId="1"/>
  </si>
  <si>
    <t>地方分権改革推進事務</t>
    <phoneticPr fontId="1"/>
  </si>
  <si>
    <t>国際会議開催関係費</t>
    <phoneticPr fontId="1"/>
  </si>
  <si>
    <t>政策調査関係費</t>
    <phoneticPr fontId="1"/>
  </si>
  <si>
    <t>市長会関係事務</t>
    <phoneticPr fontId="1"/>
  </si>
  <si>
    <t>国家予算要望関係費</t>
    <phoneticPr fontId="1"/>
  </si>
  <si>
    <t>広報関係費</t>
    <phoneticPr fontId="1"/>
  </si>
  <si>
    <t>広報担当</t>
    <phoneticPr fontId="1"/>
  </si>
  <si>
    <t>報道関係費</t>
    <phoneticPr fontId="1"/>
  </si>
  <si>
    <t>報道担当</t>
    <phoneticPr fontId="1"/>
  </si>
  <si>
    <t>広聴関係費</t>
    <phoneticPr fontId="1"/>
  </si>
  <si>
    <t>広聴担当</t>
    <phoneticPr fontId="1"/>
  </si>
  <si>
    <t>政策企画費計</t>
    <phoneticPr fontId="8"/>
  </si>
  <si>
    <t>2-1-10</t>
    <phoneticPr fontId="4"/>
  </si>
  <si>
    <t>東京事務所運営費</t>
    <phoneticPr fontId="1"/>
  </si>
  <si>
    <t>東京事務所</t>
    <phoneticPr fontId="1"/>
  </si>
  <si>
    <t>東京事務所費計</t>
    <phoneticPr fontId="8"/>
  </si>
  <si>
    <t>2-1-15</t>
    <phoneticPr fontId="4"/>
  </si>
  <si>
    <t>元気づくり基金積立金</t>
    <phoneticPr fontId="1"/>
  </si>
  <si>
    <t>元気づくり基金積立金計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</si>
  <si>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</si>
  <si>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</si>
  <si>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</si>
  <si>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秘書課
政策企画担当</t>
    <phoneticPr fontId="1"/>
  </si>
  <si>
    <t>万博開催に係る経費</t>
    <phoneticPr fontId="13"/>
  </si>
  <si>
    <t>・万博における賓客等接遇協力事業
・SDGs万博出展事業（催事）</t>
    <phoneticPr fontId="4"/>
  </si>
  <si>
    <t>広報紙・広報パンフレット費（非裁量）</t>
    <phoneticPr fontId="4"/>
  </si>
  <si>
    <t>インターネット関連経費（非裁量）</t>
    <phoneticPr fontId="4"/>
  </si>
  <si>
    <t>政策企画室業務に係る事務経費（非裁量）</t>
    <phoneticPr fontId="4"/>
  </si>
  <si>
    <t>関西広域連合分担金（非裁量）</t>
    <phoneticPr fontId="4"/>
  </si>
  <si>
    <t>大阪市総合コールセンターの運営費（非裁量）</t>
    <phoneticPr fontId="4"/>
  </si>
  <si>
    <t>東京事務所運営費（非裁量）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</si>
</sst>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45">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43" xfId="4" applyFont="1" applyBorder="1" applyAlignment="1">
      <alignment horizontal="center" vertical="center"/>
    </xf>
    <xf numFmtId="177" fontId="23" fillId="0" borderId="8" xfId="4" applyNumberFormat="1" applyFont="1" applyBorder="1" applyAlignment="1">
      <alignment vertical="center" shrinkToFit="1"/>
    </xf>
    <xf numFmtId="177" fontId="23" fillId="0" borderId="44" xfId="4" applyNumberFormat="1" applyFont="1" applyBorder="1" applyAlignment="1">
      <alignment vertical="center" shrinkToFit="1"/>
    </xf>
    <xf numFmtId="177" fontId="5" fillId="0" borderId="44" xfId="4" applyNumberFormat="1" applyFont="1" applyBorder="1" applyAlignment="1">
      <alignment vertical="center" shrinkToFit="1"/>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4" fillId="0" borderId="30" xfId="4" applyFont="1" applyBorder="1" applyAlignment="1">
      <alignment horizontal="center" vertical="center"/>
    </xf>
    <xf numFmtId="0" fontId="14"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32" xfId="4" applyFont="1" applyBorder="1" applyAlignment="1">
      <alignment horizontal="center" vertical="center"/>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4" fillId="0" borderId="37" xfId="4" applyFont="1" applyBorder="1" applyAlignment="1">
      <alignment horizontal="center" vertical="center" shrinkToFit="1"/>
    </xf>
    <xf numFmtId="0" fontId="14" fillId="0" borderId="38" xfId="4" applyFont="1" applyBorder="1" applyAlignment="1">
      <alignment horizontal="center" vertical="center" shrinkToFit="1"/>
    </xf>
    <xf numFmtId="0" fontId="14" fillId="0" borderId="39" xfId="4" applyFont="1" applyBorder="1" applyAlignment="1">
      <alignment horizontal="center" vertical="center" shrinkToFit="1"/>
    </xf>
    <xf numFmtId="0" fontId="14" fillId="0" borderId="14" xfId="4" applyFont="1" applyBorder="1" applyAlignment="1">
      <alignment horizontal="center" vertical="center" shrinkToFit="1"/>
    </xf>
    <xf numFmtId="0" fontId="14" fillId="0" borderId="15" xfId="4" applyFont="1" applyBorder="1" applyAlignment="1">
      <alignment horizontal="center" vertical="center" shrinkToFit="1"/>
    </xf>
    <xf numFmtId="0" fontId="14" fillId="0" borderId="16" xfId="4" applyFont="1" applyBorder="1" applyAlignment="1">
      <alignment horizontal="center" vertical="center" shrinkToFit="1"/>
    </xf>
    <xf numFmtId="176" fontId="14" fillId="0" borderId="33" xfId="4" applyNumberFormat="1" applyFont="1" applyBorder="1" applyAlignment="1">
      <alignment horizontal="center" vertical="center" wrapText="1"/>
    </xf>
    <xf numFmtId="176" fontId="14" fillId="0" borderId="31" xfId="4" applyNumberFormat="1" applyFont="1" applyBorder="1" applyAlignment="1">
      <alignment horizontal="center" vertical="center" wrapText="1"/>
    </xf>
    <xf numFmtId="49" fontId="14" fillId="0" borderId="34" xfId="4" quotePrefix="1" applyNumberFormat="1" applyFont="1" applyBorder="1" applyAlignment="1">
      <alignment horizontal="center" vertical="center"/>
    </xf>
    <xf numFmtId="49" fontId="14" fillId="0" borderId="32" xfId="4" applyNumberFormat="1" applyFont="1" applyBorder="1" applyAlignment="1">
      <alignment horizontal="center" vertical="center"/>
    </xf>
    <xf numFmtId="176" fontId="14" fillId="0" borderId="34" xfId="4" applyNumberFormat="1" applyFont="1" applyBorder="1" applyAlignment="1">
      <alignment horizontal="center" vertical="center" wrapText="1"/>
    </xf>
    <xf numFmtId="176" fontId="14" fillId="0" borderId="32" xfId="4" applyNumberFormat="1" applyFont="1" applyBorder="1" applyAlignment="1">
      <alignment horizontal="center" vertical="center" wrapTex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176" fontId="12" fillId="3" borderId="13" xfId="1"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6" xfId="1" applyFill="1" applyBorder="1" applyAlignment="1">
      <alignment horizontal="center" vertical="center"/>
    </xf>
    <xf numFmtId="0" fontId="1" fillId="2" borderId="17" xfId="1" applyFill="1" applyBorder="1" applyAlignment="1">
      <alignment horizontal="center" vertical="center"/>
    </xf>
    <xf numFmtId="0" fontId="1" fillId="2" borderId="15" xfId="1" applyFill="1" applyBorder="1" applyAlignment="1">
      <alignment horizontal="center" vertical="center"/>
    </xf>
    <xf numFmtId="0" fontId="1" fillId="2" borderId="18" xfId="1" applyFill="1" applyBorder="1" applyAlignment="1">
      <alignment horizontal="center"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6"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078F0EA0-5068-4AC0-902C-C3CB43697BDD}"/>
    <cellStyle name="標準 2 4" xfId="1" xr:uid="{406A2AFE-F716-42CF-BA65-183108779ACD}"/>
    <cellStyle name="標準 7" xfId="5" xr:uid="{C62A7510-D9C0-4333-8E68-17367EB6F378}"/>
    <cellStyle name="標準_③予算事業別調書(目次様式)" xfId="4" xr:uid="{70055002-CEC9-4000-BA8E-12A947129AFE}"/>
    <cellStyle name="標準_④予算事業別調書(本体様式)" xfId="2" xr:uid="{9FE7DDA8-17D3-4781-AF5E-E242949AFC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5366-4394-4FB8-98F2-FF1768AAFDAF}">
  <dimension ref="A1:N45"/>
  <sheetViews>
    <sheetView tabSelected="1" view="pageBreakPreview" zoomScaleNormal="115" zoomScaleSheetLayoutView="100" workbookViewId="0"/>
  </sheetViews>
  <sheetFormatPr defaultColWidth="7.6640625" defaultRowHeight="12"/>
  <cols>
    <col min="1" max="1" width="3.77734375" style="27" customWidth="1"/>
    <col min="2" max="2" width="12.44140625" style="27" customWidth="1"/>
    <col min="3" max="3" width="23.77734375" style="27" customWidth="1"/>
    <col min="4" max="4" width="17.44140625" style="27" customWidth="1"/>
    <col min="5" max="5" width="12.44140625" style="27" customWidth="1"/>
    <col min="6" max="6" width="12.44140625" style="28" customWidth="1"/>
    <col min="7" max="7" width="12.44140625" style="45" customWidth="1"/>
    <col min="8" max="8" width="6.21875" style="27" customWidth="1"/>
    <col min="9" max="9" width="9.33203125" style="27" customWidth="1"/>
    <col min="10" max="10" width="2.88671875" style="30" customWidth="1"/>
    <col min="11" max="11" width="6.6640625" style="30" customWidth="1"/>
    <col min="12" max="12" width="2.6640625" style="30" customWidth="1"/>
    <col min="13" max="14" width="7.6640625" style="30"/>
    <col min="15" max="16384" width="7.6640625" style="27"/>
  </cols>
  <sheetData>
    <row r="1" spans="1:10" s="30" customFormat="1" ht="18" customHeight="1">
      <c r="A1" s="26" t="s">
        <v>95</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109</v>
      </c>
      <c r="B3" s="32"/>
      <c r="C3" s="27"/>
      <c r="D3" s="71" t="s">
        <v>8</v>
      </c>
      <c r="E3" s="72"/>
      <c r="F3" s="72"/>
      <c r="G3" s="72"/>
      <c r="H3" s="72"/>
      <c r="I3" s="72"/>
    </row>
    <row r="4" spans="1:10" s="30" customFormat="1" ht="10.5" customHeight="1">
      <c r="A4" s="27"/>
      <c r="B4" s="27"/>
      <c r="C4" s="27"/>
      <c r="D4" s="27"/>
      <c r="E4" s="27"/>
      <c r="F4" s="33"/>
      <c r="G4" s="34"/>
      <c r="H4" s="27"/>
      <c r="I4" s="27"/>
    </row>
    <row r="5" spans="1:10" s="30" customFormat="1" ht="27" customHeight="1" thickBot="1">
      <c r="A5" s="27"/>
      <c r="B5" s="27"/>
      <c r="C5" s="27"/>
      <c r="D5" s="27"/>
      <c r="E5" s="73" t="s">
        <v>96</v>
      </c>
      <c r="F5" s="73"/>
      <c r="G5" s="35"/>
      <c r="H5" s="27"/>
      <c r="I5" s="36" t="s">
        <v>97</v>
      </c>
    </row>
    <row r="6" spans="1:10" s="30" customFormat="1" ht="15" customHeight="1">
      <c r="A6" s="37" t="s">
        <v>98</v>
      </c>
      <c r="B6" s="38" t="s">
        <v>99</v>
      </c>
      <c r="C6" s="74" t="s">
        <v>100</v>
      </c>
      <c r="D6" s="76" t="s">
        <v>101</v>
      </c>
      <c r="E6" s="39" t="s">
        <v>110</v>
      </c>
      <c r="F6" s="40" t="s">
        <v>111</v>
      </c>
      <c r="G6" s="39" t="s">
        <v>102</v>
      </c>
      <c r="H6" s="78" t="s">
        <v>103</v>
      </c>
      <c r="I6" s="79"/>
    </row>
    <row r="7" spans="1:10" s="30" customFormat="1" ht="15" customHeight="1">
      <c r="A7" s="41" t="s">
        <v>104</v>
      </c>
      <c r="B7" s="42" t="s">
        <v>105</v>
      </c>
      <c r="C7" s="75"/>
      <c r="D7" s="77"/>
      <c r="E7" s="43" t="s">
        <v>106</v>
      </c>
      <c r="F7" s="44" t="s">
        <v>107</v>
      </c>
      <c r="G7" s="43" t="s">
        <v>108</v>
      </c>
      <c r="H7" s="70"/>
      <c r="I7" s="80"/>
    </row>
    <row r="8" spans="1:10" s="30" customFormat="1" ht="15" customHeight="1">
      <c r="A8" s="61">
        <v>1</v>
      </c>
      <c r="B8" s="63" t="s">
        <v>115</v>
      </c>
      <c r="C8" s="65" t="s">
        <v>116</v>
      </c>
      <c r="D8" s="67" t="s">
        <v>117</v>
      </c>
      <c r="E8" s="46">
        <v>51769</v>
      </c>
      <c r="F8" s="47">
        <v>44995</v>
      </c>
      <c r="G8" s="46">
        <f t="shared" ref="G8:G45" si="0">F8-E8</f>
        <v>-6774</v>
      </c>
      <c r="H8" s="69" t="s">
        <v>112</v>
      </c>
      <c r="I8" s="48"/>
      <c r="J8" s="30" t="s">
        <v>118</v>
      </c>
    </row>
    <row r="9" spans="1:10" s="30" customFormat="1" ht="15" customHeight="1">
      <c r="A9" s="62"/>
      <c r="B9" s="64"/>
      <c r="C9" s="66"/>
      <c r="D9" s="68"/>
      <c r="E9" s="49">
        <v>51769</v>
      </c>
      <c r="F9" s="50">
        <v>44995</v>
      </c>
      <c r="G9" s="49">
        <f t="shared" si="0"/>
        <v>-6774</v>
      </c>
      <c r="H9" s="70"/>
      <c r="I9" s="51"/>
      <c r="J9" s="30" t="s">
        <v>119</v>
      </c>
    </row>
    <row r="10" spans="1:10" s="30" customFormat="1" ht="15" customHeight="1">
      <c r="A10" s="61">
        <v>2</v>
      </c>
      <c r="B10" s="63" t="s">
        <v>115</v>
      </c>
      <c r="C10" s="65" t="s">
        <v>120</v>
      </c>
      <c r="D10" s="67" t="s">
        <v>117</v>
      </c>
      <c r="E10" s="46">
        <v>7323</v>
      </c>
      <c r="F10" s="47">
        <v>8279</v>
      </c>
      <c r="G10" s="46">
        <f t="shared" si="0"/>
        <v>956</v>
      </c>
      <c r="H10" s="69" t="s">
        <v>112</v>
      </c>
      <c r="I10" s="48"/>
      <c r="J10" s="30" t="s">
        <v>118</v>
      </c>
    </row>
    <row r="11" spans="1:10" s="30" customFormat="1" ht="15" customHeight="1">
      <c r="A11" s="62"/>
      <c r="B11" s="64"/>
      <c r="C11" s="66"/>
      <c r="D11" s="68"/>
      <c r="E11" s="49">
        <v>7323</v>
      </c>
      <c r="F11" s="50">
        <v>8279</v>
      </c>
      <c r="G11" s="49">
        <f t="shared" si="0"/>
        <v>956</v>
      </c>
      <c r="H11" s="70"/>
      <c r="I11" s="51"/>
      <c r="J11" s="30" t="s">
        <v>119</v>
      </c>
    </row>
    <row r="12" spans="1:10" s="30" customFormat="1" ht="15" customHeight="1">
      <c r="A12" s="61">
        <v>3</v>
      </c>
      <c r="B12" s="63" t="s">
        <v>115</v>
      </c>
      <c r="C12" s="65" t="s">
        <v>121</v>
      </c>
      <c r="D12" s="67" t="s">
        <v>117</v>
      </c>
      <c r="E12" s="46">
        <v>2453</v>
      </c>
      <c r="F12" s="47">
        <v>2625</v>
      </c>
      <c r="G12" s="46">
        <f t="shared" si="0"/>
        <v>172</v>
      </c>
      <c r="H12" s="69" t="s">
        <v>112</v>
      </c>
      <c r="I12" s="48"/>
      <c r="J12" s="30" t="s">
        <v>118</v>
      </c>
    </row>
    <row r="13" spans="1:10" s="30" customFormat="1" ht="15" customHeight="1">
      <c r="A13" s="62"/>
      <c r="B13" s="64"/>
      <c r="C13" s="66"/>
      <c r="D13" s="68"/>
      <c r="E13" s="49">
        <v>2453</v>
      </c>
      <c r="F13" s="50">
        <v>2625</v>
      </c>
      <c r="G13" s="49">
        <f t="shared" si="0"/>
        <v>172</v>
      </c>
      <c r="H13" s="70"/>
      <c r="I13" s="51"/>
      <c r="J13" s="30" t="s">
        <v>119</v>
      </c>
    </row>
    <row r="14" spans="1:10" s="30" customFormat="1" ht="15" customHeight="1">
      <c r="A14" s="61">
        <v>4</v>
      </c>
      <c r="B14" s="63" t="s">
        <v>115</v>
      </c>
      <c r="C14" s="65" t="s">
        <v>127</v>
      </c>
      <c r="D14" s="67" t="s">
        <v>124</v>
      </c>
      <c r="E14" s="46">
        <v>15532</v>
      </c>
      <c r="F14" s="47">
        <v>15501</v>
      </c>
      <c r="G14" s="46">
        <f t="shared" si="0"/>
        <v>-31</v>
      </c>
      <c r="H14" s="69" t="s">
        <v>112</v>
      </c>
      <c r="I14" s="48"/>
      <c r="J14" s="30" t="s">
        <v>118</v>
      </c>
    </row>
    <row r="15" spans="1:10" s="30" customFormat="1" ht="15" customHeight="1">
      <c r="A15" s="62"/>
      <c r="B15" s="64"/>
      <c r="C15" s="66"/>
      <c r="D15" s="68"/>
      <c r="E15" s="49">
        <v>15532</v>
      </c>
      <c r="F15" s="50">
        <v>15501</v>
      </c>
      <c r="G15" s="49">
        <f t="shared" si="0"/>
        <v>-31</v>
      </c>
      <c r="H15" s="70"/>
      <c r="I15" s="51"/>
      <c r="J15" s="30" t="s">
        <v>119</v>
      </c>
    </row>
    <row r="16" spans="1:10" s="30" customFormat="1" ht="15" customHeight="1">
      <c r="A16" s="61">
        <v>5</v>
      </c>
      <c r="B16" s="63" t="s">
        <v>115</v>
      </c>
      <c r="C16" s="65" t="s">
        <v>123</v>
      </c>
      <c r="D16" s="67" t="s">
        <v>124</v>
      </c>
      <c r="E16" s="46">
        <v>940353</v>
      </c>
      <c r="F16" s="47">
        <v>2330853</v>
      </c>
      <c r="G16" s="46">
        <f t="shared" si="0"/>
        <v>1390500</v>
      </c>
      <c r="H16" s="57"/>
      <c r="I16" s="58"/>
      <c r="J16" s="30" t="s">
        <v>118</v>
      </c>
    </row>
    <row r="17" spans="1:10" s="30" customFormat="1" ht="15" customHeight="1">
      <c r="A17" s="62"/>
      <c r="B17" s="64"/>
      <c r="C17" s="66"/>
      <c r="D17" s="68"/>
      <c r="E17" s="59">
        <v>2353</v>
      </c>
      <c r="F17" s="60">
        <v>2353</v>
      </c>
      <c r="G17" s="59">
        <f t="shared" si="0"/>
        <v>0</v>
      </c>
      <c r="H17" s="57"/>
      <c r="I17" s="58"/>
      <c r="J17" s="30" t="s">
        <v>119</v>
      </c>
    </row>
    <row r="18" spans="1:10" s="30" customFormat="1" ht="15" customHeight="1">
      <c r="A18" s="61">
        <v>6</v>
      </c>
      <c r="B18" s="63" t="s">
        <v>115</v>
      </c>
      <c r="C18" s="65" t="s">
        <v>129</v>
      </c>
      <c r="D18" s="67" t="s">
        <v>124</v>
      </c>
      <c r="E18" s="46">
        <v>1037</v>
      </c>
      <c r="F18" s="47">
        <v>1208</v>
      </c>
      <c r="G18" s="46">
        <f>F18-E18</f>
        <v>171</v>
      </c>
      <c r="H18" s="69" t="s">
        <v>112</v>
      </c>
      <c r="I18" s="48"/>
      <c r="J18" s="30" t="s">
        <v>118</v>
      </c>
    </row>
    <row r="19" spans="1:10" s="30" customFormat="1" ht="15" customHeight="1">
      <c r="A19" s="62"/>
      <c r="B19" s="64"/>
      <c r="C19" s="66"/>
      <c r="D19" s="68"/>
      <c r="E19" s="49">
        <v>1037</v>
      </c>
      <c r="F19" s="50">
        <v>1208</v>
      </c>
      <c r="G19" s="49">
        <f>F19-E19</f>
        <v>171</v>
      </c>
      <c r="H19" s="70"/>
      <c r="I19" s="51"/>
      <c r="J19" s="30" t="s">
        <v>119</v>
      </c>
    </row>
    <row r="20" spans="1:10" s="30" customFormat="1" ht="15" customHeight="1">
      <c r="A20" s="61">
        <v>7</v>
      </c>
      <c r="B20" s="63" t="s">
        <v>115</v>
      </c>
      <c r="C20" s="65" t="s">
        <v>125</v>
      </c>
      <c r="D20" s="67" t="s">
        <v>124</v>
      </c>
      <c r="E20" s="46">
        <v>55309</v>
      </c>
      <c r="F20" s="47">
        <v>56260</v>
      </c>
      <c r="G20" s="46">
        <f t="shared" si="0"/>
        <v>951</v>
      </c>
      <c r="H20" s="69" t="s">
        <v>112</v>
      </c>
      <c r="I20" s="48"/>
      <c r="J20" s="30" t="s">
        <v>118</v>
      </c>
    </row>
    <row r="21" spans="1:10" s="30" customFormat="1" ht="15" customHeight="1">
      <c r="A21" s="62"/>
      <c r="B21" s="64"/>
      <c r="C21" s="66"/>
      <c r="D21" s="68"/>
      <c r="E21" s="49">
        <v>55309</v>
      </c>
      <c r="F21" s="50">
        <v>56260</v>
      </c>
      <c r="G21" s="49">
        <f t="shared" si="0"/>
        <v>951</v>
      </c>
      <c r="H21" s="70"/>
      <c r="I21" s="51"/>
      <c r="J21" s="30" t="s">
        <v>119</v>
      </c>
    </row>
    <row r="22" spans="1:10" s="30" customFormat="1" ht="15" customHeight="1">
      <c r="A22" s="61">
        <v>8</v>
      </c>
      <c r="B22" s="63" t="s">
        <v>115</v>
      </c>
      <c r="C22" s="65" t="s">
        <v>128</v>
      </c>
      <c r="D22" s="67" t="s">
        <v>124</v>
      </c>
      <c r="E22" s="46">
        <v>12698</v>
      </c>
      <c r="F22" s="47">
        <v>14255</v>
      </c>
      <c r="G22" s="46">
        <f t="shared" si="0"/>
        <v>1557</v>
      </c>
      <c r="H22" s="69" t="s">
        <v>112</v>
      </c>
      <c r="I22" s="48"/>
      <c r="J22" s="30" t="s">
        <v>118</v>
      </c>
    </row>
    <row r="23" spans="1:10" s="30" customFormat="1" ht="15" customHeight="1">
      <c r="A23" s="62"/>
      <c r="B23" s="64"/>
      <c r="C23" s="66"/>
      <c r="D23" s="68"/>
      <c r="E23" s="49">
        <v>12698</v>
      </c>
      <c r="F23" s="50">
        <v>13764</v>
      </c>
      <c r="G23" s="49">
        <f t="shared" si="0"/>
        <v>1066</v>
      </c>
      <c r="H23" s="70"/>
      <c r="I23" s="51"/>
      <c r="J23" s="30" t="s">
        <v>119</v>
      </c>
    </row>
    <row r="24" spans="1:10" s="30" customFormat="1" ht="15" customHeight="1">
      <c r="A24" s="61">
        <v>9</v>
      </c>
      <c r="B24" s="63" t="s">
        <v>115</v>
      </c>
      <c r="C24" s="65" t="s">
        <v>126</v>
      </c>
      <c r="D24" s="67" t="s">
        <v>124</v>
      </c>
      <c r="E24" s="46">
        <v>0</v>
      </c>
      <c r="F24" s="47">
        <v>25000</v>
      </c>
      <c r="G24" s="46">
        <f t="shared" si="0"/>
        <v>25000</v>
      </c>
      <c r="H24" s="57"/>
      <c r="I24" s="58"/>
      <c r="J24" s="30" t="s">
        <v>118</v>
      </c>
    </row>
    <row r="25" spans="1:10" s="30" customFormat="1" ht="15" customHeight="1">
      <c r="A25" s="62"/>
      <c r="B25" s="64"/>
      <c r="C25" s="66"/>
      <c r="D25" s="68"/>
      <c r="E25" s="59">
        <v>0</v>
      </c>
      <c r="F25" s="60">
        <v>25000</v>
      </c>
      <c r="G25" s="59">
        <f t="shared" si="0"/>
        <v>25000</v>
      </c>
      <c r="H25" s="57"/>
      <c r="I25" s="58"/>
      <c r="J25" s="30" t="s">
        <v>119</v>
      </c>
    </row>
    <row r="26" spans="1:10" s="30" customFormat="1" ht="15" customHeight="1">
      <c r="A26" s="61">
        <v>10</v>
      </c>
      <c r="B26" s="63" t="s">
        <v>115</v>
      </c>
      <c r="C26" s="65" t="s">
        <v>130</v>
      </c>
      <c r="D26" s="67" t="s">
        <v>131</v>
      </c>
      <c r="E26" s="46">
        <v>74546</v>
      </c>
      <c r="F26" s="47">
        <v>58793</v>
      </c>
      <c r="G26" s="46">
        <f t="shared" si="0"/>
        <v>-15753</v>
      </c>
      <c r="H26" s="69" t="s">
        <v>112</v>
      </c>
      <c r="I26" s="48"/>
      <c r="J26" s="30" t="s">
        <v>118</v>
      </c>
    </row>
    <row r="27" spans="1:10" s="30" customFormat="1" ht="15" customHeight="1">
      <c r="A27" s="62"/>
      <c r="B27" s="64"/>
      <c r="C27" s="66"/>
      <c r="D27" s="68"/>
      <c r="E27" s="49">
        <v>74546</v>
      </c>
      <c r="F27" s="50">
        <v>58793</v>
      </c>
      <c r="G27" s="49">
        <f t="shared" si="0"/>
        <v>-15753</v>
      </c>
      <c r="H27" s="70"/>
      <c r="I27" s="51"/>
      <c r="J27" s="30" t="s">
        <v>119</v>
      </c>
    </row>
    <row r="28" spans="1:10" s="30" customFormat="1" ht="15" customHeight="1">
      <c r="A28" s="61">
        <v>11</v>
      </c>
      <c r="B28" s="63" t="s">
        <v>115</v>
      </c>
      <c r="C28" s="65" t="s">
        <v>132</v>
      </c>
      <c r="D28" s="67" t="s">
        <v>133</v>
      </c>
      <c r="E28" s="46">
        <v>23311</v>
      </c>
      <c r="F28" s="47">
        <v>23311</v>
      </c>
      <c r="G28" s="46">
        <f t="shared" si="0"/>
        <v>0</v>
      </c>
      <c r="H28" s="69" t="s">
        <v>112</v>
      </c>
      <c r="I28" s="48"/>
      <c r="J28" s="30" t="s">
        <v>118</v>
      </c>
    </row>
    <row r="29" spans="1:10" s="30" customFormat="1" ht="15" customHeight="1">
      <c r="A29" s="62"/>
      <c r="B29" s="64"/>
      <c r="C29" s="66"/>
      <c r="D29" s="68"/>
      <c r="E29" s="49">
        <v>23311</v>
      </c>
      <c r="F29" s="50">
        <v>23311</v>
      </c>
      <c r="G29" s="49">
        <f t="shared" si="0"/>
        <v>0</v>
      </c>
      <c r="H29" s="70"/>
      <c r="I29" s="51"/>
      <c r="J29" s="30" t="s">
        <v>119</v>
      </c>
    </row>
    <row r="30" spans="1:10" s="30" customFormat="1" ht="15" customHeight="1">
      <c r="A30" s="61">
        <v>12</v>
      </c>
      <c r="B30" s="63" t="s">
        <v>115</v>
      </c>
      <c r="C30" s="65" t="s">
        <v>134</v>
      </c>
      <c r="D30" s="67" t="s">
        <v>135</v>
      </c>
      <c r="E30" s="46">
        <v>272013</v>
      </c>
      <c r="F30" s="47">
        <v>243193</v>
      </c>
      <c r="G30" s="46">
        <f t="shared" si="0"/>
        <v>-28820</v>
      </c>
      <c r="H30" s="69" t="s">
        <v>112</v>
      </c>
      <c r="I30" s="48"/>
      <c r="J30" s="30" t="s">
        <v>118</v>
      </c>
    </row>
    <row r="31" spans="1:10" s="30" customFormat="1" ht="15" customHeight="1">
      <c r="A31" s="62"/>
      <c r="B31" s="64"/>
      <c r="C31" s="66"/>
      <c r="D31" s="68"/>
      <c r="E31" s="49">
        <v>272013</v>
      </c>
      <c r="F31" s="50">
        <v>243193</v>
      </c>
      <c r="G31" s="49">
        <f t="shared" si="0"/>
        <v>-28820</v>
      </c>
      <c r="H31" s="70"/>
      <c r="I31" s="51"/>
      <c r="J31" s="30" t="s">
        <v>119</v>
      </c>
    </row>
    <row r="32" spans="1:10" s="30" customFormat="1" ht="15" customHeight="1">
      <c r="A32" s="61">
        <v>13</v>
      </c>
      <c r="B32" s="63" t="s">
        <v>115</v>
      </c>
      <c r="C32" s="65" t="s">
        <v>122</v>
      </c>
      <c r="D32" s="67" t="s">
        <v>147</v>
      </c>
      <c r="E32" s="46">
        <v>44244</v>
      </c>
      <c r="F32" s="47">
        <v>0</v>
      </c>
      <c r="G32" s="46">
        <f>F32-E32</f>
        <v>-44244</v>
      </c>
      <c r="H32" s="69" t="s">
        <v>112</v>
      </c>
      <c r="I32" s="48"/>
      <c r="J32" s="30" t="s">
        <v>118</v>
      </c>
    </row>
    <row r="33" spans="1:11" s="30" customFormat="1" ht="15" customHeight="1">
      <c r="A33" s="62"/>
      <c r="B33" s="64"/>
      <c r="C33" s="66"/>
      <c r="D33" s="68"/>
      <c r="E33" s="49">
        <v>44244</v>
      </c>
      <c r="F33" s="50">
        <v>0</v>
      </c>
      <c r="G33" s="49">
        <f>F33-E33</f>
        <v>-44244</v>
      </c>
      <c r="H33" s="70"/>
      <c r="I33" s="51"/>
      <c r="J33" s="30" t="s">
        <v>119</v>
      </c>
    </row>
    <row r="34" spans="1:11" ht="15" customHeight="1">
      <c r="A34" s="81" t="s">
        <v>136</v>
      </c>
      <c r="B34" s="82"/>
      <c r="C34" s="82"/>
      <c r="D34" s="83"/>
      <c r="E34" s="46">
        <f>SUMIF($J$8:$J$33, J8, E8:E33)</f>
        <v>1500588</v>
      </c>
      <c r="F34" s="47">
        <f>SUMIF($J$8:$J$33, J8, F8:F33)</f>
        <v>2824273</v>
      </c>
      <c r="G34" s="46">
        <f>F34-E34</f>
        <v>1323685</v>
      </c>
      <c r="H34" s="69"/>
      <c r="I34" s="48"/>
    </row>
    <row r="35" spans="1:11" ht="15" customHeight="1">
      <c r="A35" s="84"/>
      <c r="B35" s="85"/>
      <c r="C35" s="85"/>
      <c r="D35" s="86"/>
      <c r="E35" s="49">
        <f>SUMIF($J$8:$J$33, J9, E8:E33)</f>
        <v>562588</v>
      </c>
      <c r="F35" s="50">
        <f>SUMIF($J$8:$J$33, J9, F8:F33)</f>
        <v>495282</v>
      </c>
      <c r="G35" s="49">
        <f>F35-E35</f>
        <v>-67306</v>
      </c>
      <c r="H35" s="70"/>
      <c r="I35" s="51"/>
    </row>
    <row r="36" spans="1:11" s="30" customFormat="1" ht="15" customHeight="1">
      <c r="A36" s="87">
        <v>14</v>
      </c>
      <c r="B36" s="89" t="s">
        <v>137</v>
      </c>
      <c r="C36" s="65" t="s">
        <v>138</v>
      </c>
      <c r="D36" s="91" t="s">
        <v>139</v>
      </c>
      <c r="E36" s="46">
        <v>31987</v>
      </c>
      <c r="F36" s="47">
        <v>32092</v>
      </c>
      <c r="G36" s="46">
        <f t="shared" si="0"/>
        <v>105</v>
      </c>
      <c r="H36" s="69" t="s">
        <v>112</v>
      </c>
      <c r="I36" s="48"/>
      <c r="J36" s="30" t="s">
        <v>118</v>
      </c>
    </row>
    <row r="37" spans="1:11" s="30" customFormat="1" ht="15" customHeight="1">
      <c r="A37" s="88"/>
      <c r="B37" s="90"/>
      <c r="C37" s="66"/>
      <c r="D37" s="92"/>
      <c r="E37" s="49">
        <v>29680</v>
      </c>
      <c r="F37" s="50">
        <v>29840</v>
      </c>
      <c r="G37" s="49">
        <f t="shared" si="0"/>
        <v>160</v>
      </c>
      <c r="H37" s="70"/>
      <c r="I37" s="51"/>
      <c r="J37" s="30" t="s">
        <v>119</v>
      </c>
    </row>
    <row r="38" spans="1:11" ht="15" customHeight="1">
      <c r="A38" s="81" t="s">
        <v>140</v>
      </c>
      <c r="B38" s="82"/>
      <c r="C38" s="82"/>
      <c r="D38" s="83"/>
      <c r="E38" s="46">
        <f>SUMIF($J$36:$J$37, J36, E36:E37)</f>
        <v>31987</v>
      </c>
      <c r="F38" s="47">
        <f>SUMIF($J$36:$J$37, J36, F36:F37)</f>
        <v>32092</v>
      </c>
      <c r="G38" s="46">
        <f t="shared" si="0"/>
        <v>105</v>
      </c>
      <c r="H38" s="69"/>
      <c r="I38" s="48"/>
    </row>
    <row r="39" spans="1:11" ht="15" customHeight="1">
      <c r="A39" s="84"/>
      <c r="B39" s="85"/>
      <c r="C39" s="85"/>
      <c r="D39" s="86"/>
      <c r="E39" s="49">
        <f>SUMIF($J$36:$J$37, J37, E36:E37)</f>
        <v>29680</v>
      </c>
      <c r="F39" s="50">
        <f>SUMIF($J$36:$J$37, J37, F36:F37)</f>
        <v>29840</v>
      </c>
      <c r="G39" s="49">
        <f t="shared" si="0"/>
        <v>160</v>
      </c>
      <c r="H39" s="70"/>
      <c r="I39" s="51"/>
    </row>
    <row r="40" spans="1:11" s="30" customFormat="1" ht="15" customHeight="1">
      <c r="A40" s="87">
        <v>15</v>
      </c>
      <c r="B40" s="89" t="s">
        <v>141</v>
      </c>
      <c r="C40" s="65" t="s">
        <v>142</v>
      </c>
      <c r="D40" s="91" t="s">
        <v>124</v>
      </c>
      <c r="E40" s="46">
        <v>183652</v>
      </c>
      <c r="F40" s="47">
        <v>126792</v>
      </c>
      <c r="G40" s="46">
        <f t="shared" si="0"/>
        <v>-56860</v>
      </c>
      <c r="H40" s="69" t="s">
        <v>112</v>
      </c>
      <c r="I40" s="48"/>
      <c r="J40" s="30" t="s">
        <v>118</v>
      </c>
    </row>
    <row r="41" spans="1:11" s="30" customFormat="1" ht="15" customHeight="1">
      <c r="A41" s="88"/>
      <c r="B41" s="90"/>
      <c r="C41" s="66"/>
      <c r="D41" s="92"/>
      <c r="E41" s="49">
        <v>0</v>
      </c>
      <c r="F41" s="50">
        <v>0</v>
      </c>
      <c r="G41" s="49">
        <f t="shared" si="0"/>
        <v>0</v>
      </c>
      <c r="H41" s="70"/>
      <c r="I41" s="51"/>
      <c r="J41" s="30" t="s">
        <v>119</v>
      </c>
    </row>
    <row r="42" spans="1:11" ht="15" customHeight="1">
      <c r="A42" s="93" t="s">
        <v>143</v>
      </c>
      <c r="B42" s="94"/>
      <c r="C42" s="94"/>
      <c r="D42" s="95"/>
      <c r="E42" s="46">
        <f>SUMIF($J$40:$J$41, J40, E40:E41)</f>
        <v>183652</v>
      </c>
      <c r="F42" s="47">
        <f>SUMIF($J$40:$J$41, J40, F40:F41)</f>
        <v>126792</v>
      </c>
      <c r="G42" s="46">
        <f t="shared" si="0"/>
        <v>-56860</v>
      </c>
      <c r="H42" s="69"/>
      <c r="I42" s="48"/>
    </row>
    <row r="43" spans="1:11" ht="15" customHeight="1">
      <c r="A43" s="96"/>
      <c r="B43" s="97"/>
      <c r="C43" s="97"/>
      <c r="D43" s="98"/>
      <c r="E43" s="49">
        <f>SUMIF($J$40:$J$41, J41, E40:E41)</f>
        <v>0</v>
      </c>
      <c r="F43" s="50">
        <f>SUMIF($J$40:$J$41, J41, F40:F41)</f>
        <v>0</v>
      </c>
      <c r="G43" s="49">
        <f t="shared" si="0"/>
        <v>0</v>
      </c>
      <c r="H43" s="70"/>
      <c r="I43" s="51"/>
    </row>
    <row r="44" spans="1:11" ht="15" customHeight="1">
      <c r="A44" s="99" t="s">
        <v>144</v>
      </c>
      <c r="B44" s="100"/>
      <c r="C44" s="100"/>
      <c r="D44" s="101"/>
      <c r="E44" s="46">
        <f>SUMIF($J$8:$J$43, J8, E8:E43)</f>
        <v>1716227</v>
      </c>
      <c r="F44" s="47">
        <f>SUMIF($J$8:$J$43, J8, F8:F43)</f>
        <v>2983157</v>
      </c>
      <c r="G44" s="52">
        <f t="shared" si="0"/>
        <v>1266930</v>
      </c>
      <c r="H44" s="69" t="str">
        <f>IF(I44 ="","","区ＣＭ")</f>
        <v/>
      </c>
      <c r="I44" s="53" t="str">
        <f>IF(SUMIF($K$8:$K$43, K44, I8:I43)=0,"",SUMIF($K$8:$K$43, K44, I8:I43))</f>
        <v/>
      </c>
      <c r="J44" s="30" t="s">
        <v>113</v>
      </c>
      <c r="K44" s="30" t="s">
        <v>145</v>
      </c>
    </row>
    <row r="45" spans="1:11" ht="15" customHeight="1" thickBot="1">
      <c r="A45" s="102"/>
      <c r="B45" s="103"/>
      <c r="C45" s="103"/>
      <c r="D45" s="104"/>
      <c r="E45" s="54">
        <f>SUMIF($J$8:$J$43, J9, E8:E43)</f>
        <v>592268</v>
      </c>
      <c r="F45" s="55">
        <f>SUMIF($J$8:$J$43, J9, F8:F43)</f>
        <v>525122</v>
      </c>
      <c r="G45" s="54">
        <f t="shared" si="0"/>
        <v>-67146</v>
      </c>
      <c r="H45" s="105"/>
      <c r="I45" s="56" t="str">
        <f>IF(SUMIF($K$8:$K$43, K45, I8:I43)=0,"",SUMIF($K$8:$K$43, K45, I8:I43))</f>
        <v/>
      </c>
      <c r="J45" s="30" t="s">
        <v>114</v>
      </c>
      <c r="K45" s="30" t="s">
        <v>146</v>
      </c>
    </row>
  </sheetData>
  <mergeCells count="86">
    <mergeCell ref="A42:D43"/>
    <mergeCell ref="H42:H43"/>
    <mergeCell ref="A44:D45"/>
    <mergeCell ref="H44:H45"/>
    <mergeCell ref="A38:D39"/>
    <mergeCell ref="H38:H39"/>
    <mergeCell ref="A40:A41"/>
    <mergeCell ref="B40:B41"/>
    <mergeCell ref="C40:C41"/>
    <mergeCell ref="D40:D41"/>
    <mergeCell ref="H40:H41"/>
    <mergeCell ref="A34:D35"/>
    <mergeCell ref="H34:H35"/>
    <mergeCell ref="A36:A37"/>
    <mergeCell ref="B36:B37"/>
    <mergeCell ref="C36:C37"/>
    <mergeCell ref="D36:D37"/>
    <mergeCell ref="H36:H37"/>
    <mergeCell ref="H32:H33"/>
    <mergeCell ref="A30:A31"/>
    <mergeCell ref="B30:B31"/>
    <mergeCell ref="C30:C31"/>
    <mergeCell ref="D30:D31"/>
    <mergeCell ref="H30:H31"/>
    <mergeCell ref="A24:A25"/>
    <mergeCell ref="B24:B25"/>
    <mergeCell ref="C24:C25"/>
    <mergeCell ref="D24:D25"/>
    <mergeCell ref="A32:A33"/>
    <mergeCell ref="B32:B33"/>
    <mergeCell ref="C32:C33"/>
    <mergeCell ref="D32:D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16:A17"/>
    <mergeCell ref="B16:B17"/>
    <mergeCell ref="C16:C17"/>
    <mergeCell ref="D16:D17"/>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H10:H11"/>
    <mergeCell ref="A12:A13"/>
    <mergeCell ref="B12:B13"/>
    <mergeCell ref="C12:C13"/>
    <mergeCell ref="D12:D13"/>
    <mergeCell ref="H12:H13"/>
    <mergeCell ref="A10:A11"/>
    <mergeCell ref="B10:B11"/>
    <mergeCell ref="C10:C11"/>
    <mergeCell ref="D10:D11"/>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H36:H37 H40:H41 H8:H33" xr:uid="{7EDCE0D3-A7ED-4A62-95C6-7C2B338A1766}">
      <formula1>"　　,区ＣＭ"</formula1>
    </dataValidation>
    <dataValidation type="list" allowBlank="1" showInputMessage="1" showErrorMessage="1" sqref="F7" xr:uid="{687C888C-B1B0-4798-8A52-484EB00CAEF4}">
      <formula1>"調 整 ③,予 算 案 ②,予 算 ②"</formula1>
    </dataValidation>
  </dataValidations>
  <hyperlinks>
    <hyperlink ref="C8" location="'事業概要説明資料'!N_c68e3d4bc31a6a10b72c372c0501312b" display="'事業概要説明資料'!N_c68e3d4bc31a6a10b72c372c0501312b" xr:uid="{805B21F3-61B8-4B50-A0B4-24BF4512EC18}"/>
    <hyperlink ref="C10" location="'事業概要説明資料'!N_7d364e4fc35a6a10b72c372c0501317f" display="'事業概要説明資料'!N_7d364e4fc35a6a10b72c372c0501317f" xr:uid="{2A16EE18-A3FA-4251-AF8E-1A839022864B}"/>
    <hyperlink ref="C12" location="'事業概要説明資料'!N_53b139c7c3966a10b72c372c050131d8" display="'事業概要説明資料'!N_53b139c7c3966a10b72c372c050131d8" xr:uid="{3AD41361-B4A5-4DC1-ADF6-CA4A06DEBEAA}"/>
    <hyperlink ref="C32" location="'事業概要説明資料'!N_5501b947c3966a10b72c372c05013185" display="'事業概要説明資料'!N_5501b947c3966a10b72c372c05013185" xr:uid="{6C38B662-9854-43BD-8469-B2A43A0D4937}"/>
    <hyperlink ref="C16" location="'事業概要説明資料'!N_85e97a8ac3b636903c5a5f4c050131d9" display="'事業概要説明資料'!N_85e97a8ac3b636903c5a5f4c050131d9" xr:uid="{0BC4C971-C015-4986-BA79-619AE7BB8808}"/>
    <hyperlink ref="C20" location="'事業概要説明資料'!N_2692bd4bc3966a10b72c372c050131ca" display="'事業概要説明資料'!N_2692bd4bc3966a10b72c372c050131ca" xr:uid="{4AAEEE8C-DB30-4F85-8E57-832D46413441}"/>
    <hyperlink ref="C24" location="'事業概要説明資料'!N_88822f0ec3fa36903c5a5f4c0501315c" display="'事業概要説明資料'!N_88822f0ec3fa36903c5a5f4c0501315c" xr:uid="{E641DA2F-09B6-4682-B5BF-5B86923F47D6}"/>
    <hyperlink ref="C14" location="'事業概要説明資料'!N_3b0c3d83c31a6a10b72c372c050131f7" display="'事業概要説明資料'!N_3b0c3d83c31a6a10b72c372c050131f7" xr:uid="{0640927D-43D9-476C-B43B-6F14E7873022}"/>
    <hyperlink ref="C22" location="'事業概要説明資料'!N_0c72f54bc3966a10b72c372c05013189" display="'事業概要説明資料'!N_0c72f54bc3966a10b72c372c05013189" xr:uid="{B342954B-B165-4393-8A87-7A424BB3D7F4}"/>
    <hyperlink ref="C18" location="'事業概要説明資料'!N_0db63d07c3d66a10b72c372c05013192" display="'事業概要説明資料'!N_0db63d07c3d66a10b72c372c05013192" xr:uid="{24D77D9D-8903-40FA-AFBD-E7A4A5CB6840}"/>
    <hyperlink ref="C26" location="'事業概要説明資料'!N_56867507c3d66a10b72c372c050131c0" display="'事業概要説明資料'!N_56867507c3d66a10b72c372c050131c0" xr:uid="{F5627862-3B84-488A-9CC6-CD46A7CA0010}"/>
    <hyperlink ref="C28" location="'事業概要説明資料'!N_28e2b98bc3966a10b72c372c05013112" display="'事業概要説明資料'!N_28e2b98bc3966a10b72c372c05013112" xr:uid="{D222E7F8-9C93-4106-8D82-3AF5D2CDD1FC}"/>
    <hyperlink ref="C30" location="'事業概要説明資料'!N_08af790fc31a6a10b72c372c0501315a" display="'事業概要説明資料'!N_08af790fc31a6a10b72c372c0501315a" xr:uid="{261FAA87-DCCB-4A6A-8944-7B2EA2FE17D8}"/>
    <hyperlink ref="C36" location="'事業概要説明資料'!N_1120028fc31a6a10b72c372c050131d0" display="'事業概要説明資料'!N_1120028fc31a6a10b72c372c050131d0" xr:uid="{713891A5-2D39-4CD8-A844-B27D234F818C}"/>
    <hyperlink ref="C40" location="'事業概要説明資料'!N_f3273187c3d66a10b72c372c0501311c" display="'事業概要説明資料'!N_f3273187c3d66a10b72c372c0501311c" xr:uid="{8AF1D1F5-9CB5-4B89-B179-0943F494CA6D}"/>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3853-90CB-45E7-B33A-84AFC345B626}">
  <sheetPr codeName="Sheet4">
    <pageSetUpPr fitToPage="1"/>
  </sheetPr>
  <dimension ref="A1:IQ536"/>
  <sheetViews>
    <sheetView showGridLines="0" view="pageBreakPreview" zoomScale="85" zoomScaleNormal="100" zoomScaleSheetLayoutView="85" workbookViewId="0">
      <selection activeCell="B1" sqref="B1"/>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37" t="s">
        <v>8</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39" t="s">
        <v>1</v>
      </c>
      <c r="C6" s="140"/>
      <c r="D6" s="140"/>
      <c r="E6" s="140"/>
      <c r="F6" s="140"/>
      <c r="G6" s="140"/>
      <c r="H6" s="141" t="s">
        <v>9</v>
      </c>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3"/>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30" t="s">
        <v>10</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2"/>
    </row>
    <row r="11" spans="1:113" ht="12" customHeight="1">
      <c r="A11" s="8"/>
      <c r="B11" s="130"/>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2"/>
      <c r="BC11" s="16"/>
    </row>
    <row r="12" spans="1:113" ht="12" customHeight="1">
      <c r="A12" s="8"/>
      <c r="B12" s="130"/>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2"/>
    </row>
    <row r="13" spans="1:113" ht="12" customHeight="1">
      <c r="A13" s="8"/>
      <c r="B13" s="130"/>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2"/>
    </row>
    <row r="14" spans="1:113" ht="12" customHeight="1">
      <c r="A14" s="8"/>
      <c r="B14" s="130"/>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2"/>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30" t="s">
        <v>11</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2"/>
    </row>
    <row r="20" spans="1:251" ht="12" customHeight="1">
      <c r="A20" s="8"/>
      <c r="B20" s="130"/>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2"/>
    </row>
    <row r="21" spans="1:251" ht="12" customHeight="1">
      <c r="A21" s="8"/>
      <c r="B21" s="130"/>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2"/>
      <c r="BC21" s="16"/>
    </row>
    <row r="22" spans="1:251" ht="12" customHeight="1">
      <c r="A22" s="8"/>
      <c r="B22" s="130"/>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2"/>
    </row>
    <row r="23" spans="1:251" ht="12" customHeight="1">
      <c r="A23" s="8"/>
      <c r="B23" s="130"/>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2"/>
    </row>
    <row r="24" spans="1:251" ht="12" customHeight="1">
      <c r="A24" s="8"/>
      <c r="B24" s="130"/>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2"/>
    </row>
    <row r="25" spans="1:251" ht="15" thickBot="1">
      <c r="A25" s="17"/>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20"/>
    </row>
    <row r="26" spans="1:251">
      <c r="B26" s="21"/>
    </row>
    <row r="27" spans="1:251" ht="14.4">
      <c r="B27" s="10" t="s">
        <v>4</v>
      </c>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251" ht="15" thickBot="1">
      <c r="B28" s="8"/>
      <c r="C28" s="8"/>
      <c r="D28" s="8"/>
      <c r="E28" s="8"/>
      <c r="F28" s="8"/>
      <c r="G28" s="8"/>
      <c r="H28" s="8"/>
      <c r="I28" s="8"/>
      <c r="J28" s="8"/>
      <c r="K28" s="8"/>
      <c r="L28" s="9"/>
      <c r="M28" s="9"/>
      <c r="N28" s="9"/>
      <c r="O28" s="9"/>
      <c r="P28" s="8"/>
      <c r="Q28" s="8"/>
      <c r="R28" s="8"/>
      <c r="S28" s="8"/>
      <c r="T28" s="8"/>
      <c r="U28" s="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22" t="s">
        <v>5</v>
      </c>
    </row>
    <row r="29" spans="1:251" s="16" customFormat="1" ht="13.5" customHeight="1">
      <c r="A29" s="8"/>
      <c r="B29" s="133" t="s">
        <v>6</v>
      </c>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34"/>
      <c r="AA29" s="124" t="s">
        <v>12</v>
      </c>
      <c r="AB29" s="125"/>
      <c r="AC29" s="125"/>
      <c r="AD29" s="125"/>
      <c r="AE29" s="125"/>
      <c r="AF29" s="125"/>
      <c r="AG29" s="125"/>
      <c r="AH29" s="125"/>
      <c r="AI29" s="134"/>
      <c r="AJ29" s="124" t="s">
        <v>13</v>
      </c>
      <c r="AK29" s="125"/>
      <c r="AL29" s="125"/>
      <c r="AM29" s="125"/>
      <c r="AN29" s="125"/>
      <c r="AO29" s="125"/>
      <c r="AP29" s="125"/>
      <c r="AQ29" s="125"/>
      <c r="AR29" s="134"/>
      <c r="AS29" s="124" t="s">
        <v>7</v>
      </c>
      <c r="AT29" s="125"/>
      <c r="AU29" s="125"/>
      <c r="AV29" s="125"/>
      <c r="AW29" s="125"/>
      <c r="AX29" s="126"/>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c r="A30" s="8"/>
      <c r="B30" s="135"/>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36"/>
      <c r="AA30" s="127"/>
      <c r="AB30" s="128"/>
      <c r="AC30" s="128"/>
      <c r="AD30" s="128"/>
      <c r="AE30" s="128"/>
      <c r="AF30" s="128"/>
      <c r="AG30" s="128"/>
      <c r="AH30" s="128"/>
      <c r="AI30" s="136"/>
      <c r="AJ30" s="127"/>
      <c r="AK30" s="128"/>
      <c r="AL30" s="128"/>
      <c r="AM30" s="128"/>
      <c r="AN30" s="128"/>
      <c r="AO30" s="128"/>
      <c r="AP30" s="128"/>
      <c r="AQ30" s="128"/>
      <c r="AR30" s="136"/>
      <c r="AS30" s="127"/>
      <c r="AT30" s="128"/>
      <c r="AU30" s="128"/>
      <c r="AV30" s="128"/>
      <c r="AW30" s="128"/>
      <c r="AX30" s="129"/>
      <c r="AY30" s="2"/>
      <c r="AZ30" s="2"/>
      <c r="BA30" s="2"/>
      <c r="BB30" s="23"/>
      <c r="BC30" s="24"/>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115" t="s">
        <v>15</v>
      </c>
      <c r="D31" s="116"/>
      <c r="E31" s="116"/>
      <c r="F31" s="116"/>
      <c r="G31" s="116"/>
      <c r="H31" s="116"/>
      <c r="I31" s="116"/>
      <c r="J31" s="116"/>
      <c r="K31" s="116"/>
      <c r="L31" s="116"/>
      <c r="M31" s="116"/>
      <c r="N31" s="116"/>
      <c r="O31" s="116"/>
      <c r="P31" s="116"/>
      <c r="Q31" s="116"/>
      <c r="R31" s="116"/>
      <c r="S31" s="116"/>
      <c r="T31" s="116"/>
      <c r="U31" s="116"/>
      <c r="V31" s="116"/>
      <c r="W31" s="116"/>
      <c r="X31" s="116"/>
      <c r="Y31" s="116"/>
      <c r="Z31" s="117"/>
      <c r="AA31" s="118">
        <v>32004</v>
      </c>
      <c r="AB31" s="119"/>
      <c r="AC31" s="119"/>
      <c r="AD31" s="119"/>
      <c r="AE31" s="119"/>
      <c r="AF31" s="119"/>
      <c r="AG31" s="119"/>
      <c r="AH31" s="119"/>
      <c r="AI31" s="120"/>
      <c r="AJ31" s="118">
        <v>21220</v>
      </c>
      <c r="AK31" s="119"/>
      <c r="AL31" s="119"/>
      <c r="AM31" s="119"/>
      <c r="AN31" s="119"/>
      <c r="AO31" s="119"/>
      <c r="AP31" s="119"/>
      <c r="AQ31" s="119"/>
      <c r="AR31" s="120"/>
      <c r="AS31" s="121"/>
      <c r="AT31" s="122"/>
      <c r="AU31" s="122"/>
      <c r="AV31" s="122"/>
      <c r="AW31" s="122"/>
      <c r="AX31" s="123"/>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115" t="s">
        <v>14</v>
      </c>
      <c r="D32" s="116"/>
      <c r="E32" s="116"/>
      <c r="F32" s="116"/>
      <c r="G32" s="116"/>
      <c r="H32" s="116"/>
      <c r="I32" s="116"/>
      <c r="J32" s="116"/>
      <c r="K32" s="116"/>
      <c r="L32" s="116"/>
      <c r="M32" s="116"/>
      <c r="N32" s="116"/>
      <c r="O32" s="116"/>
      <c r="P32" s="116"/>
      <c r="Q32" s="116"/>
      <c r="R32" s="116"/>
      <c r="S32" s="116"/>
      <c r="T32" s="116"/>
      <c r="U32" s="116"/>
      <c r="V32" s="116"/>
      <c r="W32" s="116"/>
      <c r="X32" s="116"/>
      <c r="Y32" s="116"/>
      <c r="Z32" s="117"/>
      <c r="AA32" s="118">
        <v>19765</v>
      </c>
      <c r="AB32" s="119"/>
      <c r="AC32" s="119"/>
      <c r="AD32" s="119"/>
      <c r="AE32" s="119"/>
      <c r="AF32" s="119"/>
      <c r="AG32" s="119"/>
      <c r="AH32" s="119"/>
      <c r="AI32" s="120"/>
      <c r="AJ32" s="118">
        <v>23775</v>
      </c>
      <c r="AK32" s="119"/>
      <c r="AL32" s="119"/>
      <c r="AM32" s="119"/>
      <c r="AN32" s="119"/>
      <c r="AO32" s="119"/>
      <c r="AP32" s="119"/>
      <c r="AQ32" s="119"/>
      <c r="AR32" s="120"/>
      <c r="AS32" s="121"/>
      <c r="AT32" s="122"/>
      <c r="AU32" s="122"/>
      <c r="AV32" s="122"/>
      <c r="AW32" s="122"/>
      <c r="AX32" s="123"/>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thickBot="1">
      <c r="A33" s="17"/>
      <c r="B33" s="106" t="s">
        <v>16</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8"/>
      <c r="AA33" s="109">
        <f>SUM($AA$31:$AI$32)</f>
        <v>51769</v>
      </c>
      <c r="AB33" s="110"/>
      <c r="AC33" s="110"/>
      <c r="AD33" s="110"/>
      <c r="AE33" s="110"/>
      <c r="AF33" s="110"/>
      <c r="AG33" s="110"/>
      <c r="AH33" s="110"/>
      <c r="AI33" s="111"/>
      <c r="AJ33" s="109">
        <f>SUM($AJ$31:$AR$32)</f>
        <v>44995</v>
      </c>
      <c r="AK33" s="110"/>
      <c r="AL33" s="110"/>
      <c r="AM33" s="110"/>
      <c r="AN33" s="110"/>
      <c r="AO33" s="110"/>
      <c r="AP33" s="110"/>
      <c r="AQ33" s="110"/>
      <c r="AR33" s="111"/>
      <c r="AS33" s="112"/>
      <c r="AT33" s="113"/>
      <c r="AU33" s="113"/>
      <c r="AV33" s="113"/>
      <c r="AW33" s="113"/>
      <c r="AX33" s="114"/>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5" spans="1:251" ht="19.2">
      <c r="A35" s="1" t="s">
        <v>0</v>
      </c>
      <c r="AW35" s="3"/>
      <c r="AX35" s="4"/>
      <c r="AY35" s="3"/>
    </row>
    <row r="37" spans="1:251" ht="18">
      <c r="B37" s="137" t="s">
        <v>8</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row>
    <row r="38" spans="1:251">
      <c r="Z38" s="5"/>
      <c r="AD38" s="5"/>
      <c r="AE38" s="5"/>
      <c r="AF38" s="5"/>
      <c r="AG38" s="5"/>
      <c r="AH38" s="5"/>
      <c r="AI38" s="5"/>
      <c r="AO38" s="5"/>
    </row>
    <row r="39" spans="1:251" ht="13.8" thickBot="1">
      <c r="Z39" s="5"/>
      <c r="AD39" s="5"/>
      <c r="AE39" s="5"/>
      <c r="AF39" s="5"/>
      <c r="AG39" s="5"/>
      <c r="AH39" s="5"/>
      <c r="AI39" s="5"/>
      <c r="AO39" s="5"/>
      <c r="DI39" s="6"/>
    </row>
    <row r="40" spans="1:251" ht="24.75" customHeight="1" thickBot="1">
      <c r="B40" s="139" t="s">
        <v>1</v>
      </c>
      <c r="C40" s="140"/>
      <c r="D40" s="140"/>
      <c r="E40" s="140"/>
      <c r="F40" s="140"/>
      <c r="G40" s="140"/>
      <c r="H40" s="141" t="s">
        <v>17</v>
      </c>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3"/>
      <c r="DI40" s="6"/>
    </row>
    <row r="41" spans="1:251" ht="14.4">
      <c r="B41" s="7"/>
      <c r="C41" s="7"/>
      <c r="D41" s="7"/>
      <c r="E41" s="7"/>
      <c r="F41" s="7"/>
      <c r="G41" s="7"/>
      <c r="H41" s="8"/>
      <c r="I41" s="8"/>
      <c r="J41" s="8"/>
      <c r="K41" s="8"/>
      <c r="L41" s="9"/>
      <c r="M41" s="9"/>
      <c r="N41" s="9"/>
      <c r="O41" s="9"/>
      <c r="P41" s="8"/>
      <c r="Q41" s="8"/>
      <c r="R41" s="8"/>
      <c r="S41" s="8"/>
      <c r="T41" s="8"/>
      <c r="U41" s="8"/>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DI41" s="6"/>
    </row>
    <row r="42" spans="1:251" ht="15" thickBot="1">
      <c r="A42" s="11"/>
      <c r="B42" s="10" t="s">
        <v>2</v>
      </c>
      <c r="C42" s="8"/>
      <c r="D42" s="8"/>
      <c r="E42" s="8"/>
      <c r="F42" s="8"/>
      <c r="G42" s="8"/>
      <c r="H42" s="8"/>
      <c r="I42" s="8"/>
      <c r="J42" s="8"/>
      <c r="K42" s="8"/>
      <c r="L42" s="9"/>
      <c r="M42" s="9"/>
      <c r="N42" s="9"/>
      <c r="O42" s="9"/>
      <c r="P42" s="8"/>
      <c r="Q42" s="8"/>
      <c r="R42" s="8"/>
      <c r="S42" s="8"/>
      <c r="T42" s="8"/>
      <c r="U42" s="8"/>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DI42" s="6"/>
    </row>
    <row r="43" spans="1:251" ht="14.4">
      <c r="A43" s="8"/>
      <c r="B43" s="12"/>
      <c r="C43" s="7"/>
      <c r="D43" s="7"/>
      <c r="E43" s="7"/>
      <c r="F43" s="7"/>
      <c r="G43" s="7"/>
      <c r="H43" s="7"/>
      <c r="I43" s="7"/>
      <c r="J43" s="7"/>
      <c r="K43" s="7"/>
      <c r="L43" s="13"/>
      <c r="M43" s="13"/>
      <c r="N43" s="13"/>
      <c r="O43" s="13"/>
      <c r="P43" s="7"/>
      <c r="Q43" s="7"/>
      <c r="R43" s="7"/>
      <c r="S43" s="7"/>
      <c r="T43" s="7"/>
      <c r="U43" s="7"/>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5"/>
    </row>
    <row r="44" spans="1:251" ht="12" customHeight="1">
      <c r="A44" s="8"/>
      <c r="B44" s="130" t="s">
        <v>18</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2"/>
    </row>
    <row r="45" spans="1:251" ht="12" customHeight="1">
      <c r="A45" s="8"/>
      <c r="B45" s="130"/>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2"/>
      <c r="BC45" s="16"/>
    </row>
    <row r="46" spans="1:251" ht="12" customHeight="1">
      <c r="A46" s="8"/>
      <c r="B46" s="130"/>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2"/>
    </row>
    <row r="47" spans="1:251" ht="12" customHeight="1">
      <c r="A47" s="8"/>
      <c r="B47" s="130"/>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2"/>
    </row>
    <row r="48" spans="1:251" ht="12" customHeight="1">
      <c r="A48" s="8"/>
      <c r="B48" s="130"/>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2"/>
    </row>
    <row r="49" spans="1:251" ht="15" thickBot="1">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20"/>
    </row>
    <row r="50" spans="1:251">
      <c r="B50" s="21"/>
    </row>
    <row r="51" spans="1:251" ht="15" thickBot="1">
      <c r="A51" s="11"/>
      <c r="B51" s="10" t="s">
        <v>3</v>
      </c>
      <c r="C51" s="8"/>
      <c r="D51" s="8"/>
      <c r="E51" s="8"/>
      <c r="F51" s="8"/>
      <c r="G51" s="8"/>
      <c r="H51" s="8"/>
      <c r="I51" s="8"/>
      <c r="J51" s="8"/>
      <c r="K51" s="8"/>
      <c r="L51" s="9"/>
      <c r="M51" s="9"/>
      <c r="N51" s="9"/>
      <c r="O51" s="9"/>
      <c r="P51" s="8"/>
      <c r="Q51" s="8"/>
      <c r="R51" s="8"/>
      <c r="S51" s="8"/>
      <c r="T51" s="8"/>
      <c r="U51" s="8"/>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DI51" s="6"/>
    </row>
    <row r="52" spans="1:251" ht="14.4">
      <c r="A52" s="8"/>
      <c r="B52" s="12"/>
      <c r="C52" s="7"/>
      <c r="D52" s="7"/>
      <c r="E52" s="7"/>
      <c r="F52" s="7"/>
      <c r="G52" s="7"/>
      <c r="H52" s="7"/>
      <c r="I52" s="7"/>
      <c r="J52" s="7"/>
      <c r="K52" s="7"/>
      <c r="L52" s="13"/>
      <c r="M52" s="13"/>
      <c r="N52" s="13"/>
      <c r="O52" s="13"/>
      <c r="P52" s="7"/>
      <c r="Q52" s="7"/>
      <c r="R52" s="7"/>
      <c r="S52" s="7"/>
      <c r="T52" s="7"/>
      <c r="U52" s="7"/>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5"/>
    </row>
    <row r="53" spans="1:251" ht="12" customHeight="1">
      <c r="A53" s="8"/>
      <c r="B53" s="130" t="s">
        <v>19</v>
      </c>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2"/>
    </row>
    <row r="54" spans="1:251" ht="12" customHeight="1">
      <c r="A54" s="8"/>
      <c r="B54" s="130"/>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2"/>
      <c r="BC54" s="16"/>
    </row>
    <row r="55" spans="1:251" ht="12" customHeight="1">
      <c r="A55" s="8"/>
      <c r="B55" s="130"/>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2"/>
    </row>
    <row r="56" spans="1:251" ht="12" customHeight="1">
      <c r="A56" s="8"/>
      <c r="B56" s="130"/>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2"/>
    </row>
    <row r="57" spans="1:251" ht="12" customHeight="1">
      <c r="A57" s="8"/>
      <c r="B57" s="130"/>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2"/>
    </row>
    <row r="58" spans="1:251" ht="1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4">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33" t="s">
        <v>6</v>
      </c>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34"/>
      <c r="AA62" s="124" t="s">
        <v>12</v>
      </c>
      <c r="AB62" s="125"/>
      <c r="AC62" s="125"/>
      <c r="AD62" s="125"/>
      <c r="AE62" s="125"/>
      <c r="AF62" s="125"/>
      <c r="AG62" s="125"/>
      <c r="AH62" s="125"/>
      <c r="AI62" s="134"/>
      <c r="AJ62" s="124" t="s">
        <v>13</v>
      </c>
      <c r="AK62" s="125"/>
      <c r="AL62" s="125"/>
      <c r="AM62" s="125"/>
      <c r="AN62" s="125"/>
      <c r="AO62" s="125"/>
      <c r="AP62" s="125"/>
      <c r="AQ62" s="125"/>
      <c r="AR62" s="134"/>
      <c r="AS62" s="124" t="s">
        <v>7</v>
      </c>
      <c r="AT62" s="125"/>
      <c r="AU62" s="125"/>
      <c r="AV62" s="125"/>
      <c r="AW62" s="125"/>
      <c r="AX62" s="126"/>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c r="A63" s="8"/>
      <c r="B63" s="135"/>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36"/>
      <c r="AA63" s="127"/>
      <c r="AB63" s="128"/>
      <c r="AC63" s="128"/>
      <c r="AD63" s="128"/>
      <c r="AE63" s="128"/>
      <c r="AF63" s="128"/>
      <c r="AG63" s="128"/>
      <c r="AH63" s="128"/>
      <c r="AI63" s="136"/>
      <c r="AJ63" s="127"/>
      <c r="AK63" s="128"/>
      <c r="AL63" s="128"/>
      <c r="AM63" s="128"/>
      <c r="AN63" s="128"/>
      <c r="AO63" s="128"/>
      <c r="AP63" s="128"/>
      <c r="AQ63" s="128"/>
      <c r="AR63" s="136"/>
      <c r="AS63" s="127"/>
      <c r="AT63" s="128"/>
      <c r="AU63" s="128"/>
      <c r="AV63" s="128"/>
      <c r="AW63" s="128"/>
      <c r="AX63" s="129"/>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115" t="s">
        <v>20</v>
      </c>
      <c r="D64" s="116"/>
      <c r="E64" s="116"/>
      <c r="F64" s="116"/>
      <c r="G64" s="116"/>
      <c r="H64" s="116"/>
      <c r="I64" s="116"/>
      <c r="J64" s="116"/>
      <c r="K64" s="116"/>
      <c r="L64" s="116"/>
      <c r="M64" s="116"/>
      <c r="N64" s="116"/>
      <c r="O64" s="116"/>
      <c r="P64" s="116"/>
      <c r="Q64" s="116"/>
      <c r="R64" s="116"/>
      <c r="S64" s="116"/>
      <c r="T64" s="116"/>
      <c r="U64" s="116"/>
      <c r="V64" s="116"/>
      <c r="W64" s="116"/>
      <c r="X64" s="116"/>
      <c r="Y64" s="116"/>
      <c r="Z64" s="117"/>
      <c r="AA64" s="118">
        <v>5455</v>
      </c>
      <c r="AB64" s="119"/>
      <c r="AC64" s="119"/>
      <c r="AD64" s="119"/>
      <c r="AE64" s="119"/>
      <c r="AF64" s="119"/>
      <c r="AG64" s="119"/>
      <c r="AH64" s="119"/>
      <c r="AI64" s="120"/>
      <c r="AJ64" s="118">
        <v>6567</v>
      </c>
      <c r="AK64" s="119"/>
      <c r="AL64" s="119"/>
      <c r="AM64" s="119"/>
      <c r="AN64" s="119"/>
      <c r="AO64" s="119"/>
      <c r="AP64" s="119"/>
      <c r="AQ64" s="119"/>
      <c r="AR64" s="120"/>
      <c r="AS64" s="121"/>
      <c r="AT64" s="122"/>
      <c r="AU64" s="122"/>
      <c r="AV64" s="122"/>
      <c r="AW64" s="122"/>
      <c r="AX64" s="12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115" t="s">
        <v>152</v>
      </c>
      <c r="D65" s="116"/>
      <c r="E65" s="116"/>
      <c r="F65" s="116"/>
      <c r="G65" s="116"/>
      <c r="H65" s="116"/>
      <c r="I65" s="116"/>
      <c r="J65" s="116"/>
      <c r="K65" s="116"/>
      <c r="L65" s="116"/>
      <c r="M65" s="116"/>
      <c r="N65" s="116"/>
      <c r="O65" s="116"/>
      <c r="P65" s="116"/>
      <c r="Q65" s="116"/>
      <c r="R65" s="116"/>
      <c r="S65" s="116"/>
      <c r="T65" s="116"/>
      <c r="U65" s="116"/>
      <c r="V65" s="116"/>
      <c r="W65" s="116"/>
      <c r="X65" s="116"/>
      <c r="Y65" s="116"/>
      <c r="Z65" s="117"/>
      <c r="AA65" s="118">
        <v>1868</v>
      </c>
      <c r="AB65" s="119"/>
      <c r="AC65" s="119"/>
      <c r="AD65" s="119"/>
      <c r="AE65" s="119"/>
      <c r="AF65" s="119"/>
      <c r="AG65" s="119"/>
      <c r="AH65" s="119"/>
      <c r="AI65" s="120"/>
      <c r="AJ65" s="118">
        <v>1712</v>
      </c>
      <c r="AK65" s="119"/>
      <c r="AL65" s="119"/>
      <c r="AM65" s="119"/>
      <c r="AN65" s="119"/>
      <c r="AO65" s="119"/>
      <c r="AP65" s="119"/>
      <c r="AQ65" s="119"/>
      <c r="AR65" s="120"/>
      <c r="AS65" s="121"/>
      <c r="AT65" s="122"/>
      <c r="AU65" s="122"/>
      <c r="AV65" s="122"/>
      <c r="AW65" s="122"/>
      <c r="AX65" s="123"/>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thickBot="1">
      <c r="A66" s="17"/>
      <c r="B66" s="106" t="s">
        <v>16</v>
      </c>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8"/>
      <c r="AA66" s="109">
        <f>SUM($AA$64:$AA$65)</f>
        <v>7323</v>
      </c>
      <c r="AB66" s="110"/>
      <c r="AC66" s="110"/>
      <c r="AD66" s="110"/>
      <c r="AE66" s="110"/>
      <c r="AF66" s="110"/>
      <c r="AG66" s="110"/>
      <c r="AH66" s="110"/>
      <c r="AI66" s="111"/>
      <c r="AJ66" s="109">
        <f>SUM($AJ$64:$AJ$65)</f>
        <v>8279</v>
      </c>
      <c r="AK66" s="110"/>
      <c r="AL66" s="110"/>
      <c r="AM66" s="110"/>
      <c r="AN66" s="110"/>
      <c r="AO66" s="110"/>
      <c r="AP66" s="110"/>
      <c r="AQ66" s="110"/>
      <c r="AR66" s="111"/>
      <c r="AS66" s="112"/>
      <c r="AT66" s="113"/>
      <c r="AU66" s="113"/>
      <c r="AV66" s="113"/>
      <c r="AW66" s="113"/>
      <c r="AX66" s="114"/>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8" spans="1:251" ht="19.2">
      <c r="A68" s="1" t="s">
        <v>0</v>
      </c>
      <c r="AW68" s="3"/>
      <c r="AX68" s="4"/>
      <c r="AY68" s="3"/>
    </row>
    <row r="70" spans="1:251" ht="18">
      <c r="B70" s="137" t="s">
        <v>8</v>
      </c>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row>
    <row r="71" spans="1:251">
      <c r="Z71" s="5"/>
      <c r="AD71" s="5"/>
      <c r="AE71" s="5"/>
      <c r="AF71" s="5"/>
      <c r="AG71" s="5"/>
      <c r="AH71" s="5"/>
      <c r="AI71" s="5"/>
      <c r="AO71" s="5"/>
    </row>
    <row r="72" spans="1:251" ht="13.8" thickBot="1">
      <c r="Z72" s="5"/>
      <c r="AD72" s="5"/>
      <c r="AE72" s="5"/>
      <c r="AF72" s="5"/>
      <c r="AG72" s="5"/>
      <c r="AH72" s="5"/>
      <c r="AI72" s="5"/>
      <c r="AO72" s="5"/>
      <c r="DI72" s="6"/>
    </row>
    <row r="73" spans="1:251" ht="24.75" customHeight="1" thickBot="1">
      <c r="B73" s="139" t="s">
        <v>1</v>
      </c>
      <c r="C73" s="140"/>
      <c r="D73" s="140"/>
      <c r="E73" s="140"/>
      <c r="F73" s="140"/>
      <c r="G73" s="140"/>
      <c r="H73" s="141" t="s">
        <v>21</v>
      </c>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3"/>
      <c r="DI73" s="6"/>
    </row>
    <row r="74" spans="1:251" ht="14.4">
      <c r="B74" s="7"/>
      <c r="C74" s="7"/>
      <c r="D74" s="7"/>
      <c r="E74" s="7"/>
      <c r="F74" s="7"/>
      <c r="G74" s="7"/>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DI74" s="6"/>
    </row>
    <row r="75" spans="1:251" ht="15" thickBot="1">
      <c r="A75" s="11"/>
      <c r="B75" s="10" t="s">
        <v>2</v>
      </c>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DI75" s="6"/>
    </row>
    <row r="76" spans="1:251" ht="14.4">
      <c r="A76" s="8"/>
      <c r="B76" s="12"/>
      <c r="C76" s="7"/>
      <c r="D76" s="7"/>
      <c r="E76" s="7"/>
      <c r="F76" s="7"/>
      <c r="G76" s="7"/>
      <c r="H76" s="7"/>
      <c r="I76" s="7"/>
      <c r="J76" s="7"/>
      <c r="K76" s="7"/>
      <c r="L76" s="13"/>
      <c r="M76" s="13"/>
      <c r="N76" s="13"/>
      <c r="O76" s="13"/>
      <c r="P76" s="7"/>
      <c r="Q76" s="7"/>
      <c r="R76" s="7"/>
      <c r="S76" s="7"/>
      <c r="T76" s="7"/>
      <c r="U76" s="7"/>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251" ht="12" customHeight="1">
      <c r="A77" s="8"/>
      <c r="B77" s="130" t="s">
        <v>22</v>
      </c>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2"/>
    </row>
    <row r="78" spans="1:251" ht="12" customHeight="1">
      <c r="A78" s="8"/>
      <c r="B78" s="130"/>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2"/>
      <c r="BC78" s="16"/>
    </row>
    <row r="79" spans="1:251" ht="12" customHeight="1">
      <c r="A79" s="8"/>
      <c r="B79" s="130"/>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2"/>
    </row>
    <row r="80" spans="1:251" ht="12" customHeight="1">
      <c r="A80" s="8"/>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2"/>
    </row>
    <row r="81" spans="1:251" ht="12" customHeight="1">
      <c r="A81" s="8"/>
      <c r="B81" s="130"/>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2"/>
    </row>
    <row r="82" spans="1:251" ht="15"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251">
      <c r="B83" s="21"/>
    </row>
    <row r="84" spans="1:251" ht="15"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251" ht="14.4">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251" ht="12" customHeight="1">
      <c r="A86" s="8"/>
      <c r="B86" s="130" t="s">
        <v>23</v>
      </c>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2"/>
    </row>
    <row r="87" spans="1:251" ht="12" customHeight="1">
      <c r="A87" s="8"/>
      <c r="B87" s="130"/>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2"/>
    </row>
    <row r="88" spans="1:251" ht="12" customHeight="1">
      <c r="A88" s="8"/>
      <c r="B88" s="130"/>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2"/>
      <c r="BC88" s="16"/>
    </row>
    <row r="89" spans="1:251" ht="12" customHeight="1">
      <c r="A89" s="8"/>
      <c r="B89" s="130"/>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2"/>
    </row>
    <row r="90" spans="1:251" ht="12" customHeight="1">
      <c r="A90" s="8"/>
      <c r="B90" s="130"/>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2"/>
    </row>
    <row r="91" spans="1:251" ht="12" customHeight="1">
      <c r="A91" s="8"/>
      <c r="B91" s="130"/>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2"/>
    </row>
    <row r="92" spans="1:251" ht="15" thickBot="1">
      <c r="A92" s="17"/>
      <c r="B92" s="1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251">
      <c r="B93" s="21"/>
    </row>
    <row r="94" spans="1:251" ht="14.4">
      <c r="B94" s="10" t="s">
        <v>4</v>
      </c>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251" ht="15" thickBot="1">
      <c r="B95" s="8"/>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22" t="s">
        <v>5</v>
      </c>
    </row>
    <row r="96" spans="1:251" s="16" customFormat="1" ht="13.5" customHeight="1">
      <c r="A96" s="8"/>
      <c r="B96" s="133" t="s">
        <v>6</v>
      </c>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34"/>
      <c r="AA96" s="124" t="s">
        <v>12</v>
      </c>
      <c r="AB96" s="125"/>
      <c r="AC96" s="125"/>
      <c r="AD96" s="125"/>
      <c r="AE96" s="125"/>
      <c r="AF96" s="125"/>
      <c r="AG96" s="125"/>
      <c r="AH96" s="125"/>
      <c r="AI96" s="134"/>
      <c r="AJ96" s="124" t="s">
        <v>13</v>
      </c>
      <c r="AK96" s="125"/>
      <c r="AL96" s="125"/>
      <c r="AM96" s="125"/>
      <c r="AN96" s="125"/>
      <c r="AO96" s="125"/>
      <c r="AP96" s="125"/>
      <c r="AQ96" s="125"/>
      <c r="AR96" s="134"/>
      <c r="AS96" s="124" t="s">
        <v>7</v>
      </c>
      <c r="AT96" s="125"/>
      <c r="AU96" s="125"/>
      <c r="AV96" s="125"/>
      <c r="AW96" s="125"/>
      <c r="AX96" s="126"/>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c r="A97" s="8"/>
      <c r="B97" s="135"/>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36"/>
      <c r="AA97" s="127"/>
      <c r="AB97" s="128"/>
      <c r="AC97" s="128"/>
      <c r="AD97" s="128"/>
      <c r="AE97" s="128"/>
      <c r="AF97" s="128"/>
      <c r="AG97" s="128"/>
      <c r="AH97" s="128"/>
      <c r="AI97" s="136"/>
      <c r="AJ97" s="127"/>
      <c r="AK97" s="128"/>
      <c r="AL97" s="128"/>
      <c r="AM97" s="128"/>
      <c r="AN97" s="128"/>
      <c r="AO97" s="128"/>
      <c r="AP97" s="128"/>
      <c r="AQ97" s="128"/>
      <c r="AR97" s="136"/>
      <c r="AS97" s="127"/>
      <c r="AT97" s="128"/>
      <c r="AU97" s="128"/>
      <c r="AV97" s="128"/>
      <c r="AW97" s="128"/>
      <c r="AX97" s="129"/>
      <c r="AY97" s="2"/>
      <c r="AZ97" s="2"/>
      <c r="BA97" s="2"/>
      <c r="BB97" s="23"/>
      <c r="BC97" s="24"/>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115" t="s">
        <v>24</v>
      </c>
      <c r="D98" s="116"/>
      <c r="E98" s="116"/>
      <c r="F98" s="116"/>
      <c r="G98" s="116"/>
      <c r="H98" s="116"/>
      <c r="I98" s="116"/>
      <c r="J98" s="116"/>
      <c r="K98" s="116"/>
      <c r="L98" s="116"/>
      <c r="M98" s="116"/>
      <c r="N98" s="116"/>
      <c r="O98" s="116"/>
      <c r="P98" s="116"/>
      <c r="Q98" s="116"/>
      <c r="R98" s="116"/>
      <c r="S98" s="116"/>
      <c r="T98" s="116"/>
      <c r="U98" s="116"/>
      <c r="V98" s="116"/>
      <c r="W98" s="116"/>
      <c r="X98" s="116"/>
      <c r="Y98" s="116"/>
      <c r="Z98" s="117"/>
      <c r="AA98" s="118">
        <v>2099</v>
      </c>
      <c r="AB98" s="119"/>
      <c r="AC98" s="119"/>
      <c r="AD98" s="119"/>
      <c r="AE98" s="119"/>
      <c r="AF98" s="119"/>
      <c r="AG98" s="119"/>
      <c r="AH98" s="119"/>
      <c r="AI98" s="120"/>
      <c r="AJ98" s="118">
        <v>2258</v>
      </c>
      <c r="AK98" s="119"/>
      <c r="AL98" s="119"/>
      <c r="AM98" s="119"/>
      <c r="AN98" s="119"/>
      <c r="AO98" s="119"/>
      <c r="AP98" s="119"/>
      <c r="AQ98" s="119"/>
      <c r="AR98" s="120"/>
      <c r="AS98" s="121"/>
      <c r="AT98" s="122"/>
      <c r="AU98" s="122"/>
      <c r="AV98" s="122"/>
      <c r="AW98" s="122"/>
      <c r="AX98" s="123"/>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115" t="s">
        <v>25</v>
      </c>
      <c r="D99" s="116"/>
      <c r="E99" s="116"/>
      <c r="F99" s="116"/>
      <c r="G99" s="116"/>
      <c r="H99" s="116"/>
      <c r="I99" s="116"/>
      <c r="J99" s="116"/>
      <c r="K99" s="116"/>
      <c r="L99" s="116"/>
      <c r="M99" s="116"/>
      <c r="N99" s="116"/>
      <c r="O99" s="116"/>
      <c r="P99" s="116"/>
      <c r="Q99" s="116"/>
      <c r="R99" s="116"/>
      <c r="S99" s="116"/>
      <c r="T99" s="116"/>
      <c r="U99" s="116"/>
      <c r="V99" s="116"/>
      <c r="W99" s="116"/>
      <c r="X99" s="116"/>
      <c r="Y99" s="116"/>
      <c r="Z99" s="117"/>
      <c r="AA99" s="118">
        <v>354</v>
      </c>
      <c r="AB99" s="119"/>
      <c r="AC99" s="119"/>
      <c r="AD99" s="119"/>
      <c r="AE99" s="119"/>
      <c r="AF99" s="119"/>
      <c r="AG99" s="119"/>
      <c r="AH99" s="119"/>
      <c r="AI99" s="120"/>
      <c r="AJ99" s="118">
        <v>367</v>
      </c>
      <c r="AK99" s="119"/>
      <c r="AL99" s="119"/>
      <c r="AM99" s="119"/>
      <c r="AN99" s="119"/>
      <c r="AO99" s="119"/>
      <c r="AP99" s="119"/>
      <c r="AQ99" s="119"/>
      <c r="AR99" s="120"/>
      <c r="AS99" s="121"/>
      <c r="AT99" s="122"/>
      <c r="AU99" s="122"/>
      <c r="AV99" s="122"/>
      <c r="AW99" s="122"/>
      <c r="AX99" s="123"/>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106" t="s">
        <v>16</v>
      </c>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8"/>
      <c r="AA100" s="109">
        <f>SUM($AA$98:$AA$99)</f>
        <v>2453</v>
      </c>
      <c r="AB100" s="110"/>
      <c r="AC100" s="110"/>
      <c r="AD100" s="110"/>
      <c r="AE100" s="110"/>
      <c r="AF100" s="110"/>
      <c r="AG100" s="110"/>
      <c r="AH100" s="110"/>
      <c r="AI100" s="111"/>
      <c r="AJ100" s="109">
        <f>SUM($AJ$98:$AJ$99)</f>
        <v>2625</v>
      </c>
      <c r="AK100" s="110"/>
      <c r="AL100" s="110"/>
      <c r="AM100" s="110"/>
      <c r="AN100" s="110"/>
      <c r="AO100" s="110"/>
      <c r="AP100" s="110"/>
      <c r="AQ100" s="110"/>
      <c r="AR100" s="111"/>
      <c r="AS100" s="112"/>
      <c r="AT100" s="113"/>
      <c r="AU100" s="113"/>
      <c r="AV100" s="113"/>
      <c r="AW100" s="113"/>
      <c r="AX100" s="114"/>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9.2">
      <c r="A102" s="1" t="s">
        <v>0</v>
      </c>
      <c r="AW102" s="3"/>
      <c r="AX102" s="4"/>
      <c r="AY102" s="3"/>
    </row>
    <row r="104" spans="1:251" ht="18">
      <c r="B104" s="137" t="s">
        <v>8</v>
      </c>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row>
    <row r="105" spans="1:251">
      <c r="Z105" s="5"/>
      <c r="AD105" s="5"/>
      <c r="AE105" s="5"/>
      <c r="AF105" s="5"/>
      <c r="AG105" s="5"/>
      <c r="AH105" s="5"/>
      <c r="AI105" s="5"/>
      <c r="AO105" s="5"/>
    </row>
    <row r="106" spans="1:251" ht="13.8" thickBot="1">
      <c r="Z106" s="5"/>
      <c r="AD106" s="5"/>
      <c r="AE106" s="5"/>
      <c r="AF106" s="5"/>
      <c r="AG106" s="5"/>
      <c r="AH106" s="5"/>
      <c r="AI106" s="5"/>
      <c r="AO106" s="5"/>
      <c r="DI106" s="6"/>
    </row>
    <row r="107" spans="1:251" ht="24.75" customHeight="1" thickBot="1">
      <c r="B107" s="139" t="s">
        <v>1</v>
      </c>
      <c r="C107" s="140"/>
      <c r="D107" s="140"/>
      <c r="E107" s="140"/>
      <c r="F107" s="140"/>
      <c r="G107" s="140"/>
      <c r="H107" s="141" t="s">
        <v>44</v>
      </c>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3"/>
      <c r="DI107" s="6"/>
    </row>
    <row r="108" spans="1:251" ht="14.4">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4">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30" t="s">
        <v>45</v>
      </c>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2"/>
    </row>
    <row r="112" spans="1:251" ht="12" customHeight="1">
      <c r="A112" s="8"/>
      <c r="B112" s="130"/>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2"/>
      <c r="BC112" s="16"/>
    </row>
    <row r="113" spans="1:113" ht="12" customHeight="1">
      <c r="A113" s="8"/>
      <c r="B113" s="130"/>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2"/>
    </row>
    <row r="114" spans="1:113" ht="12" customHeight="1">
      <c r="A114" s="8"/>
      <c r="B114" s="130"/>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2"/>
    </row>
    <row r="115" spans="1:113" ht="12" customHeight="1">
      <c r="A115" s="8"/>
      <c r="B115" s="130"/>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2"/>
    </row>
    <row r="116" spans="1:113" ht="1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30" t="s">
        <v>46</v>
      </c>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32"/>
    </row>
    <row r="121" spans="1:113" ht="12" customHeight="1">
      <c r="A121" s="8"/>
      <c r="B121" s="130"/>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2"/>
    </row>
    <row r="122" spans="1:113" ht="12" customHeight="1">
      <c r="A122" s="8"/>
      <c r="B122" s="130"/>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2"/>
      <c r="BC122" s="16"/>
    </row>
    <row r="123" spans="1:113" ht="12" customHeight="1">
      <c r="A123" s="8"/>
      <c r="B123" s="130"/>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2"/>
    </row>
    <row r="124" spans="1:113" ht="12" customHeight="1">
      <c r="A124" s="8"/>
      <c r="B124" s="130"/>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2"/>
    </row>
    <row r="125" spans="1:113" ht="12" customHeight="1">
      <c r="A125" s="8"/>
      <c r="B125" s="130"/>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2"/>
    </row>
    <row r="126" spans="1:113" ht="15" thickBot="1">
      <c r="A126" s="17"/>
      <c r="B126" s="18"/>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20"/>
    </row>
    <row r="127" spans="1:113">
      <c r="B127" s="21"/>
    </row>
    <row r="128" spans="1:113" ht="14.4">
      <c r="B128" s="10" t="s">
        <v>4</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row>
    <row r="129" spans="1:251" ht="15" thickBot="1">
      <c r="B129" s="8"/>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22" t="s">
        <v>5</v>
      </c>
    </row>
    <row r="130" spans="1:251" s="16" customFormat="1" ht="13.5" customHeight="1">
      <c r="A130" s="8"/>
      <c r="B130" s="133" t="s">
        <v>6</v>
      </c>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34"/>
      <c r="AA130" s="124" t="s">
        <v>12</v>
      </c>
      <c r="AB130" s="125"/>
      <c r="AC130" s="125"/>
      <c r="AD130" s="125"/>
      <c r="AE130" s="125"/>
      <c r="AF130" s="125"/>
      <c r="AG130" s="125"/>
      <c r="AH130" s="125"/>
      <c r="AI130" s="134"/>
      <c r="AJ130" s="124" t="s">
        <v>13</v>
      </c>
      <c r="AK130" s="125"/>
      <c r="AL130" s="125"/>
      <c r="AM130" s="125"/>
      <c r="AN130" s="125"/>
      <c r="AO130" s="125"/>
      <c r="AP130" s="125"/>
      <c r="AQ130" s="125"/>
      <c r="AR130" s="134"/>
      <c r="AS130" s="124" t="s">
        <v>7</v>
      </c>
      <c r="AT130" s="125"/>
      <c r="AU130" s="125"/>
      <c r="AV130" s="125"/>
      <c r="AW130" s="125"/>
      <c r="AX130" s="126"/>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c r="A131" s="8"/>
      <c r="B131" s="135"/>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36"/>
      <c r="AA131" s="127"/>
      <c r="AB131" s="128"/>
      <c r="AC131" s="128"/>
      <c r="AD131" s="128"/>
      <c r="AE131" s="128"/>
      <c r="AF131" s="128"/>
      <c r="AG131" s="128"/>
      <c r="AH131" s="128"/>
      <c r="AI131" s="136"/>
      <c r="AJ131" s="127"/>
      <c r="AK131" s="128"/>
      <c r="AL131" s="128"/>
      <c r="AM131" s="128"/>
      <c r="AN131" s="128"/>
      <c r="AO131" s="128"/>
      <c r="AP131" s="128"/>
      <c r="AQ131" s="128"/>
      <c r="AR131" s="136"/>
      <c r="AS131" s="127"/>
      <c r="AT131" s="128"/>
      <c r="AU131" s="128"/>
      <c r="AV131" s="128"/>
      <c r="AW131" s="128"/>
      <c r="AX131" s="129"/>
      <c r="AY131" s="2"/>
      <c r="AZ131" s="2"/>
      <c r="BA131" s="2"/>
      <c r="BB131" s="23"/>
      <c r="BC131" s="24"/>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115" t="s">
        <v>47</v>
      </c>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7"/>
      <c r="AA132" s="118">
        <v>11196</v>
      </c>
      <c r="AB132" s="119"/>
      <c r="AC132" s="119"/>
      <c r="AD132" s="119"/>
      <c r="AE132" s="119"/>
      <c r="AF132" s="119"/>
      <c r="AG132" s="119"/>
      <c r="AH132" s="119"/>
      <c r="AI132" s="120"/>
      <c r="AJ132" s="118">
        <v>11099</v>
      </c>
      <c r="AK132" s="119"/>
      <c r="AL132" s="119"/>
      <c r="AM132" s="119"/>
      <c r="AN132" s="119"/>
      <c r="AO132" s="119"/>
      <c r="AP132" s="119"/>
      <c r="AQ132" s="119"/>
      <c r="AR132" s="120"/>
      <c r="AS132" s="121"/>
      <c r="AT132" s="122"/>
      <c r="AU132" s="122"/>
      <c r="AV132" s="122"/>
      <c r="AW132" s="122"/>
      <c r="AX132" s="123"/>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115" t="s">
        <v>48</v>
      </c>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7"/>
      <c r="AA133" s="118">
        <v>4336</v>
      </c>
      <c r="AB133" s="119"/>
      <c r="AC133" s="119"/>
      <c r="AD133" s="119"/>
      <c r="AE133" s="119"/>
      <c r="AF133" s="119"/>
      <c r="AG133" s="119"/>
      <c r="AH133" s="119"/>
      <c r="AI133" s="120"/>
      <c r="AJ133" s="118">
        <v>4402</v>
      </c>
      <c r="AK133" s="119"/>
      <c r="AL133" s="119"/>
      <c r="AM133" s="119"/>
      <c r="AN133" s="119"/>
      <c r="AO133" s="119"/>
      <c r="AP133" s="119"/>
      <c r="AQ133" s="119"/>
      <c r="AR133" s="120"/>
      <c r="AS133" s="121"/>
      <c r="AT133" s="122"/>
      <c r="AU133" s="122"/>
      <c r="AV133" s="122"/>
      <c r="AW133" s="122"/>
      <c r="AX133" s="123"/>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thickBot="1">
      <c r="A134" s="17"/>
      <c r="B134" s="106" t="s">
        <v>16</v>
      </c>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8"/>
      <c r="AA134" s="109">
        <f>SUM($AA$132:$AA$133)</f>
        <v>15532</v>
      </c>
      <c r="AB134" s="110"/>
      <c r="AC134" s="110"/>
      <c r="AD134" s="110"/>
      <c r="AE134" s="110"/>
      <c r="AF134" s="110"/>
      <c r="AG134" s="110"/>
      <c r="AH134" s="110"/>
      <c r="AI134" s="111"/>
      <c r="AJ134" s="109">
        <f>SUM($AJ$132:$AJ$133)</f>
        <v>15501</v>
      </c>
      <c r="AK134" s="110"/>
      <c r="AL134" s="110"/>
      <c r="AM134" s="110"/>
      <c r="AN134" s="110"/>
      <c r="AO134" s="110"/>
      <c r="AP134" s="110"/>
      <c r="AQ134" s="110"/>
      <c r="AR134" s="111"/>
      <c r="AS134" s="112"/>
      <c r="AT134" s="113"/>
      <c r="AU134" s="113"/>
      <c r="AV134" s="113"/>
      <c r="AW134" s="113"/>
      <c r="AX134" s="114"/>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6" spans="1:251" ht="19.2">
      <c r="A136" s="1" t="s">
        <v>0</v>
      </c>
      <c r="AW136" s="3"/>
      <c r="AX136" s="4"/>
      <c r="AY136" s="3"/>
    </row>
    <row r="138" spans="1:251" ht="18">
      <c r="B138" s="137" t="s">
        <v>8</v>
      </c>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row>
    <row r="139" spans="1:251">
      <c r="Z139" s="5"/>
      <c r="AD139" s="5"/>
      <c r="AE139" s="5"/>
      <c r="AF139" s="5"/>
      <c r="AG139" s="5"/>
      <c r="AH139" s="5"/>
      <c r="AI139" s="5"/>
      <c r="AO139" s="5"/>
    </row>
    <row r="140" spans="1:251" ht="13.8" thickBot="1">
      <c r="Z140" s="5"/>
      <c r="AD140" s="5"/>
      <c r="AE140" s="5"/>
      <c r="AF140" s="5"/>
      <c r="AG140" s="5"/>
      <c r="AH140" s="5"/>
      <c r="AI140" s="5"/>
      <c r="AO140" s="5"/>
      <c r="DI140" s="6"/>
    </row>
    <row r="141" spans="1:251" ht="24.75" customHeight="1" thickBot="1">
      <c r="B141" s="139" t="s">
        <v>1</v>
      </c>
      <c r="C141" s="140"/>
      <c r="D141" s="140"/>
      <c r="E141" s="140"/>
      <c r="F141" s="140"/>
      <c r="G141" s="140"/>
      <c r="H141" s="141" t="s">
        <v>30</v>
      </c>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3"/>
      <c r="DI141" s="6"/>
    </row>
    <row r="142" spans="1:251" ht="14.4">
      <c r="B142" s="7"/>
      <c r="C142" s="7"/>
      <c r="D142" s="7"/>
      <c r="E142" s="7"/>
      <c r="F142" s="7"/>
      <c r="G142" s="7"/>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5" thickBot="1">
      <c r="A143" s="11"/>
      <c r="B143" s="10" t="s">
        <v>2</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DI143" s="6"/>
    </row>
    <row r="144" spans="1:251" ht="14.4">
      <c r="A144" s="8"/>
      <c r="B144" s="12"/>
      <c r="C144" s="7"/>
      <c r="D144" s="7"/>
      <c r="E144" s="7"/>
      <c r="F144" s="7"/>
      <c r="G144" s="7"/>
      <c r="H144" s="7"/>
      <c r="I144" s="7"/>
      <c r="J144" s="7"/>
      <c r="K144" s="7"/>
      <c r="L144" s="13"/>
      <c r="M144" s="13"/>
      <c r="N144" s="13"/>
      <c r="O144" s="13"/>
      <c r="P144" s="7"/>
      <c r="Q144" s="7"/>
      <c r="R144" s="7"/>
      <c r="S144" s="7"/>
      <c r="T144" s="7"/>
      <c r="U144" s="7"/>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5"/>
    </row>
    <row r="145" spans="1:113" ht="12" customHeight="1">
      <c r="A145" s="8"/>
      <c r="B145" s="130" t="s">
        <v>31</v>
      </c>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2"/>
    </row>
    <row r="146" spans="1:113" ht="12" customHeight="1">
      <c r="A146" s="8"/>
      <c r="B146" s="130"/>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2"/>
      <c r="BC146" s="16"/>
    </row>
    <row r="147" spans="1:113" ht="12" customHeight="1">
      <c r="A147" s="8"/>
      <c r="B147" s="130"/>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2"/>
    </row>
    <row r="148" spans="1:113" ht="12" customHeight="1">
      <c r="A148" s="8"/>
      <c r="B148" s="130"/>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2"/>
    </row>
    <row r="149" spans="1:113" ht="12" customHeight="1">
      <c r="A149" s="8"/>
      <c r="B149" s="130"/>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2"/>
    </row>
    <row r="150" spans="1:113" ht="15" thickBot="1">
      <c r="A150" s="17"/>
      <c r="B150" s="18"/>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20"/>
    </row>
    <row r="151" spans="1:113">
      <c r="B151" s="21"/>
    </row>
    <row r="152" spans="1:113" ht="15" thickBot="1">
      <c r="A152" s="11"/>
      <c r="B152" s="10" t="s">
        <v>3</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DI152" s="6"/>
    </row>
    <row r="153" spans="1:113" ht="14.4">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30" t="s">
        <v>32</v>
      </c>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2"/>
    </row>
    <row r="155" spans="1:113" ht="12" customHeight="1">
      <c r="A155" s="8"/>
      <c r="B155" s="130"/>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2"/>
      <c r="BC155" s="16"/>
    </row>
    <row r="156" spans="1:113" ht="12" customHeight="1">
      <c r="A156" s="8"/>
      <c r="B156" s="130"/>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2"/>
    </row>
    <row r="157" spans="1:113" ht="12" customHeight="1">
      <c r="A157" s="8"/>
      <c r="B157" s="130"/>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2"/>
    </row>
    <row r="158" spans="1:113" ht="12" customHeight="1">
      <c r="A158" s="8"/>
      <c r="B158" s="130"/>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2"/>
    </row>
    <row r="159" spans="1:113" ht="15" thickBot="1">
      <c r="A159" s="17"/>
      <c r="B159" s="18"/>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20"/>
    </row>
    <row r="160" spans="1:113">
      <c r="B160" s="21"/>
    </row>
    <row r="161" spans="1:251" ht="14.4">
      <c r="B161" s="10" t="s">
        <v>4</v>
      </c>
      <c r="C161" s="8"/>
      <c r="D161" s="8"/>
      <c r="E161" s="8"/>
      <c r="F161" s="8"/>
      <c r="G161" s="8"/>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row>
    <row r="162" spans="1:251" ht="15" thickBot="1">
      <c r="B162" s="8"/>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22" t="s">
        <v>5</v>
      </c>
    </row>
    <row r="163" spans="1:251" s="16" customFormat="1" ht="13.5" customHeight="1">
      <c r="A163" s="8"/>
      <c r="B163" s="133" t="s">
        <v>6</v>
      </c>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34"/>
      <c r="AA163" s="124" t="s">
        <v>12</v>
      </c>
      <c r="AB163" s="125"/>
      <c r="AC163" s="125"/>
      <c r="AD163" s="125"/>
      <c r="AE163" s="125"/>
      <c r="AF163" s="125"/>
      <c r="AG163" s="125"/>
      <c r="AH163" s="125"/>
      <c r="AI163" s="134"/>
      <c r="AJ163" s="124" t="s">
        <v>13</v>
      </c>
      <c r="AK163" s="125"/>
      <c r="AL163" s="125"/>
      <c r="AM163" s="125"/>
      <c r="AN163" s="125"/>
      <c r="AO163" s="125"/>
      <c r="AP163" s="125"/>
      <c r="AQ163" s="125"/>
      <c r="AR163" s="134"/>
      <c r="AS163" s="124" t="s">
        <v>7</v>
      </c>
      <c r="AT163" s="125"/>
      <c r="AU163" s="125"/>
      <c r="AV163" s="125"/>
      <c r="AW163" s="125"/>
      <c r="AX163" s="126"/>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s="16" customFormat="1">
      <c r="A164" s="8"/>
      <c r="B164" s="135"/>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36"/>
      <c r="AA164" s="127"/>
      <c r="AB164" s="128"/>
      <c r="AC164" s="128"/>
      <c r="AD164" s="128"/>
      <c r="AE164" s="128"/>
      <c r="AF164" s="128"/>
      <c r="AG164" s="128"/>
      <c r="AH164" s="128"/>
      <c r="AI164" s="136"/>
      <c r="AJ164" s="127"/>
      <c r="AK164" s="128"/>
      <c r="AL164" s="128"/>
      <c r="AM164" s="128"/>
      <c r="AN164" s="128"/>
      <c r="AO164" s="128"/>
      <c r="AP164" s="128"/>
      <c r="AQ164" s="128"/>
      <c r="AR164" s="136"/>
      <c r="AS164" s="127"/>
      <c r="AT164" s="128"/>
      <c r="AU164" s="128"/>
      <c r="AV164" s="128"/>
      <c r="AW164" s="128"/>
      <c r="AX164" s="129"/>
      <c r="AY164" s="2"/>
      <c r="AZ164" s="2"/>
      <c r="BA164" s="2"/>
      <c r="BB164" s="23"/>
      <c r="BC164" s="24"/>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ht="18.75" customHeight="1">
      <c r="A165" s="8"/>
      <c r="B165" s="25"/>
      <c r="C165" s="115" t="s">
        <v>29</v>
      </c>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7"/>
      <c r="AA165" s="118">
        <v>940353</v>
      </c>
      <c r="AB165" s="119"/>
      <c r="AC165" s="119"/>
      <c r="AD165" s="119"/>
      <c r="AE165" s="119"/>
      <c r="AF165" s="119"/>
      <c r="AG165" s="119"/>
      <c r="AH165" s="119"/>
      <c r="AI165" s="120"/>
      <c r="AJ165" s="118">
        <v>2330853</v>
      </c>
      <c r="AK165" s="119"/>
      <c r="AL165" s="119"/>
      <c r="AM165" s="119"/>
      <c r="AN165" s="119"/>
      <c r="AO165" s="119"/>
      <c r="AP165" s="119"/>
      <c r="AQ165" s="119"/>
      <c r="AR165" s="120"/>
      <c r="AS165" s="121"/>
      <c r="AT165" s="122"/>
      <c r="AU165" s="122"/>
      <c r="AV165" s="122"/>
      <c r="AW165" s="122"/>
      <c r="AX165" s="123"/>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ht="18.75" customHeight="1" thickBot="1">
      <c r="A166" s="17"/>
      <c r="B166" s="106" t="s">
        <v>16</v>
      </c>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8"/>
      <c r="AA166" s="109">
        <f>SUM($AA$165:$AA$165)</f>
        <v>940353</v>
      </c>
      <c r="AB166" s="110"/>
      <c r="AC166" s="110"/>
      <c r="AD166" s="110"/>
      <c r="AE166" s="110"/>
      <c r="AF166" s="110"/>
      <c r="AG166" s="110"/>
      <c r="AH166" s="110"/>
      <c r="AI166" s="111"/>
      <c r="AJ166" s="109">
        <f>SUM($AJ$165:$AJ$165)</f>
        <v>2330853</v>
      </c>
      <c r="AK166" s="110"/>
      <c r="AL166" s="110"/>
      <c r="AM166" s="110"/>
      <c r="AN166" s="110"/>
      <c r="AO166" s="110"/>
      <c r="AP166" s="110"/>
      <c r="AQ166" s="110"/>
      <c r="AR166" s="111"/>
      <c r="AS166" s="112"/>
      <c r="AT166" s="113"/>
      <c r="AU166" s="113"/>
      <c r="AV166" s="113"/>
      <c r="AW166" s="113"/>
      <c r="AX166" s="114"/>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8" spans="1:251" ht="19.2">
      <c r="A168" s="1" t="s">
        <v>0</v>
      </c>
      <c r="AW168" s="3"/>
      <c r="AX168" s="4"/>
      <c r="AY168" s="3"/>
    </row>
    <row r="170" spans="1:251" ht="18">
      <c r="B170" s="137" t="s">
        <v>8</v>
      </c>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row>
    <row r="171" spans="1:251">
      <c r="Z171" s="5"/>
      <c r="AD171" s="5"/>
      <c r="AE171" s="5"/>
      <c r="AF171" s="5"/>
      <c r="AG171" s="5"/>
      <c r="AH171" s="5"/>
      <c r="AI171" s="5"/>
      <c r="AO171" s="5"/>
    </row>
    <row r="172" spans="1:251" ht="13.8" thickBot="1">
      <c r="Z172" s="5"/>
      <c r="AD172" s="5"/>
      <c r="AE172" s="5"/>
      <c r="AF172" s="5"/>
      <c r="AG172" s="5"/>
      <c r="AH172" s="5"/>
      <c r="AI172" s="5"/>
      <c r="AO172" s="5"/>
      <c r="DI172" s="6"/>
    </row>
    <row r="173" spans="1:251" ht="24.75" customHeight="1" thickBot="1">
      <c r="B173" s="139" t="s">
        <v>1</v>
      </c>
      <c r="C173" s="140"/>
      <c r="D173" s="140"/>
      <c r="E173" s="140"/>
      <c r="F173" s="140"/>
      <c r="G173" s="140"/>
      <c r="H173" s="141" t="s">
        <v>57</v>
      </c>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3"/>
      <c r="DI173" s="6"/>
    </row>
    <row r="174" spans="1:251" ht="14.4">
      <c r="B174" s="7"/>
      <c r="C174" s="7"/>
      <c r="D174" s="7"/>
      <c r="E174" s="7"/>
      <c r="F174" s="7"/>
      <c r="G174" s="7"/>
      <c r="H174" s="8"/>
      <c r="I174" s="8"/>
      <c r="J174" s="8"/>
      <c r="K174" s="8"/>
      <c r="L174" s="9"/>
      <c r="M174" s="9"/>
      <c r="N174" s="9"/>
      <c r="O174" s="9"/>
      <c r="P174" s="8"/>
      <c r="Q174" s="8"/>
      <c r="R174" s="8"/>
      <c r="S174" s="8"/>
      <c r="T174" s="8"/>
      <c r="U174" s="8"/>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DI174" s="6"/>
    </row>
    <row r="175" spans="1:251" ht="15" thickBot="1">
      <c r="A175" s="11"/>
      <c r="B175" s="10" t="s">
        <v>2</v>
      </c>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DI175" s="6"/>
    </row>
    <row r="176" spans="1:251" ht="14.4">
      <c r="A176" s="8"/>
      <c r="B176" s="12"/>
      <c r="C176" s="7"/>
      <c r="D176" s="7"/>
      <c r="E176" s="7"/>
      <c r="F176" s="7"/>
      <c r="G176" s="7"/>
      <c r="H176" s="7"/>
      <c r="I176" s="7"/>
      <c r="J176" s="7"/>
      <c r="K176" s="7"/>
      <c r="L176" s="13"/>
      <c r="M176" s="13"/>
      <c r="N176" s="13"/>
      <c r="O176" s="13"/>
      <c r="P176" s="7"/>
      <c r="Q176" s="7"/>
      <c r="R176" s="7"/>
      <c r="S176" s="7"/>
      <c r="T176" s="7"/>
      <c r="U176" s="7"/>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5"/>
    </row>
    <row r="177" spans="1:113" ht="12" customHeight="1">
      <c r="A177" s="8"/>
      <c r="B177" s="130" t="s">
        <v>58</v>
      </c>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2"/>
    </row>
    <row r="178" spans="1:113" ht="12" customHeight="1">
      <c r="A178" s="8"/>
      <c r="B178" s="130"/>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31"/>
      <c r="AO178" s="131"/>
      <c r="AP178" s="131"/>
      <c r="AQ178" s="131"/>
      <c r="AR178" s="131"/>
      <c r="AS178" s="131"/>
      <c r="AT178" s="131"/>
      <c r="AU178" s="131"/>
      <c r="AV178" s="131"/>
      <c r="AW178" s="131"/>
      <c r="AX178" s="132"/>
      <c r="BC178" s="16"/>
    </row>
    <row r="179" spans="1:113" ht="12" customHeight="1">
      <c r="A179" s="8"/>
      <c r="B179" s="130"/>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2"/>
    </row>
    <row r="180" spans="1:113" ht="12" customHeight="1">
      <c r="A180" s="8"/>
      <c r="B180" s="130"/>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2"/>
    </row>
    <row r="181" spans="1:113" ht="12" customHeight="1">
      <c r="A181" s="8"/>
      <c r="B181" s="130"/>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2"/>
    </row>
    <row r="182" spans="1:113" ht="15" thickBot="1">
      <c r="A182" s="17"/>
      <c r="B182" s="18"/>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113">
      <c r="B183" s="21"/>
    </row>
    <row r="184" spans="1:113" ht="15" thickBot="1">
      <c r="A184" s="11"/>
      <c r="B184" s="10" t="s">
        <v>3</v>
      </c>
      <c r="C184" s="8"/>
      <c r="D184" s="8"/>
      <c r="E184" s="8"/>
      <c r="F184" s="8"/>
      <c r="G184" s="8"/>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DI184" s="6"/>
    </row>
    <row r="185" spans="1:113" ht="14.4">
      <c r="A185" s="8"/>
      <c r="B185" s="12"/>
      <c r="C185" s="7"/>
      <c r="D185" s="7"/>
      <c r="E185" s="7"/>
      <c r="F185" s="7"/>
      <c r="G185" s="7"/>
      <c r="H185" s="7"/>
      <c r="I185" s="7"/>
      <c r="J185" s="7"/>
      <c r="K185" s="7"/>
      <c r="L185" s="13"/>
      <c r="M185" s="13"/>
      <c r="N185" s="13"/>
      <c r="O185" s="13"/>
      <c r="P185" s="7"/>
      <c r="Q185" s="7"/>
      <c r="R185" s="7"/>
      <c r="S185" s="7"/>
      <c r="T185" s="7"/>
      <c r="U185" s="7"/>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5"/>
    </row>
    <row r="186" spans="1:113" ht="12" customHeight="1">
      <c r="A186" s="8"/>
      <c r="B186" s="130" t="s">
        <v>59</v>
      </c>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131"/>
      <c r="AL186" s="131"/>
      <c r="AM186" s="131"/>
      <c r="AN186" s="131"/>
      <c r="AO186" s="131"/>
      <c r="AP186" s="131"/>
      <c r="AQ186" s="131"/>
      <c r="AR186" s="131"/>
      <c r="AS186" s="131"/>
      <c r="AT186" s="131"/>
      <c r="AU186" s="131"/>
      <c r="AV186" s="131"/>
      <c r="AW186" s="131"/>
      <c r="AX186" s="132"/>
    </row>
    <row r="187" spans="1:113" ht="12" customHeight="1">
      <c r="A187" s="8"/>
      <c r="B187" s="130"/>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131"/>
      <c r="AL187" s="131"/>
      <c r="AM187" s="131"/>
      <c r="AN187" s="131"/>
      <c r="AO187" s="131"/>
      <c r="AP187" s="131"/>
      <c r="AQ187" s="131"/>
      <c r="AR187" s="131"/>
      <c r="AS187" s="131"/>
      <c r="AT187" s="131"/>
      <c r="AU187" s="131"/>
      <c r="AV187" s="131"/>
      <c r="AW187" s="131"/>
      <c r="AX187" s="132"/>
    </row>
    <row r="188" spans="1:113" ht="12" customHeight="1">
      <c r="A188" s="8"/>
      <c r="B188" s="130"/>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131"/>
      <c r="AL188" s="131"/>
      <c r="AM188" s="131"/>
      <c r="AN188" s="131"/>
      <c r="AO188" s="131"/>
      <c r="AP188" s="131"/>
      <c r="AQ188" s="131"/>
      <c r="AR188" s="131"/>
      <c r="AS188" s="131"/>
      <c r="AT188" s="131"/>
      <c r="AU188" s="131"/>
      <c r="AV188" s="131"/>
      <c r="AW188" s="131"/>
      <c r="AX188" s="132"/>
      <c r="BC188" s="16"/>
    </row>
    <row r="189" spans="1:113" ht="12" customHeight="1">
      <c r="A189" s="8"/>
      <c r="B189" s="130"/>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31"/>
      <c r="AK189" s="131"/>
      <c r="AL189" s="131"/>
      <c r="AM189" s="131"/>
      <c r="AN189" s="131"/>
      <c r="AO189" s="131"/>
      <c r="AP189" s="131"/>
      <c r="AQ189" s="131"/>
      <c r="AR189" s="131"/>
      <c r="AS189" s="131"/>
      <c r="AT189" s="131"/>
      <c r="AU189" s="131"/>
      <c r="AV189" s="131"/>
      <c r="AW189" s="131"/>
      <c r="AX189" s="132"/>
    </row>
    <row r="190" spans="1:113" ht="12" customHeight="1">
      <c r="A190" s="8"/>
      <c r="B190" s="130"/>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c r="AI190" s="131"/>
      <c r="AJ190" s="131"/>
      <c r="AK190" s="131"/>
      <c r="AL190" s="131"/>
      <c r="AM190" s="131"/>
      <c r="AN190" s="131"/>
      <c r="AO190" s="131"/>
      <c r="AP190" s="131"/>
      <c r="AQ190" s="131"/>
      <c r="AR190" s="131"/>
      <c r="AS190" s="131"/>
      <c r="AT190" s="131"/>
      <c r="AU190" s="131"/>
      <c r="AV190" s="131"/>
      <c r="AW190" s="131"/>
      <c r="AX190" s="132"/>
    </row>
    <row r="191" spans="1:113" ht="12" customHeight="1">
      <c r="A191" s="8"/>
      <c r="B191" s="130"/>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31"/>
      <c r="AK191" s="131"/>
      <c r="AL191" s="131"/>
      <c r="AM191" s="131"/>
      <c r="AN191" s="131"/>
      <c r="AO191" s="131"/>
      <c r="AP191" s="131"/>
      <c r="AQ191" s="131"/>
      <c r="AR191" s="131"/>
      <c r="AS191" s="131"/>
      <c r="AT191" s="131"/>
      <c r="AU191" s="131"/>
      <c r="AV191" s="131"/>
      <c r="AW191" s="131"/>
      <c r="AX191" s="132"/>
    </row>
    <row r="192" spans="1:113" ht="15" thickBot="1">
      <c r="A192" s="17"/>
      <c r="B192" s="18"/>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251">
      <c r="B193" s="21"/>
    </row>
    <row r="194" spans="1:251" ht="14.4">
      <c r="B194" s="10" t="s">
        <v>4</v>
      </c>
      <c r="C194" s="8"/>
      <c r="D194" s="8"/>
      <c r="E194" s="8"/>
      <c r="F194" s="8"/>
      <c r="G194" s="8"/>
      <c r="H194" s="8"/>
      <c r="I194" s="8"/>
      <c r="J194" s="8"/>
      <c r="K194" s="8"/>
      <c r="L194" s="9"/>
      <c r="M194" s="9"/>
      <c r="N194" s="9"/>
      <c r="O194" s="9"/>
      <c r="P194" s="8"/>
      <c r="Q194" s="8"/>
      <c r="R194" s="8"/>
      <c r="S194" s="8"/>
      <c r="T194" s="8"/>
      <c r="U194" s="8"/>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row>
    <row r="195" spans="1:251" ht="15" thickBot="1">
      <c r="B195" s="8"/>
      <c r="C195" s="8"/>
      <c r="D195" s="8"/>
      <c r="E195" s="8"/>
      <c r="F195" s="8"/>
      <c r="G195" s="8"/>
      <c r="H195" s="8"/>
      <c r="I195" s="8"/>
      <c r="J195" s="8"/>
      <c r="K195" s="8"/>
      <c r="L195" s="9"/>
      <c r="M195" s="9"/>
      <c r="N195" s="9"/>
      <c r="O195" s="9"/>
      <c r="P195" s="8"/>
      <c r="Q195" s="8"/>
      <c r="R195" s="8"/>
      <c r="S195" s="8"/>
      <c r="T195" s="8"/>
      <c r="U195" s="8"/>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22" t="s">
        <v>5</v>
      </c>
    </row>
    <row r="196" spans="1:251" s="16" customFormat="1" ht="13.5" customHeight="1">
      <c r="A196" s="8"/>
      <c r="B196" s="133" t="s">
        <v>6</v>
      </c>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34"/>
      <c r="AA196" s="124" t="s">
        <v>12</v>
      </c>
      <c r="AB196" s="125"/>
      <c r="AC196" s="125"/>
      <c r="AD196" s="125"/>
      <c r="AE196" s="125"/>
      <c r="AF196" s="125"/>
      <c r="AG196" s="125"/>
      <c r="AH196" s="125"/>
      <c r="AI196" s="134"/>
      <c r="AJ196" s="124" t="s">
        <v>13</v>
      </c>
      <c r="AK196" s="125"/>
      <c r="AL196" s="125"/>
      <c r="AM196" s="125"/>
      <c r="AN196" s="125"/>
      <c r="AO196" s="125"/>
      <c r="AP196" s="125"/>
      <c r="AQ196" s="125"/>
      <c r="AR196" s="134"/>
      <c r="AS196" s="124" t="s">
        <v>7</v>
      </c>
      <c r="AT196" s="125"/>
      <c r="AU196" s="125"/>
      <c r="AV196" s="125"/>
      <c r="AW196" s="125"/>
      <c r="AX196" s="126"/>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s="16" customFormat="1">
      <c r="A197" s="8"/>
      <c r="B197" s="135"/>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36"/>
      <c r="AA197" s="127"/>
      <c r="AB197" s="128"/>
      <c r="AC197" s="128"/>
      <c r="AD197" s="128"/>
      <c r="AE197" s="128"/>
      <c r="AF197" s="128"/>
      <c r="AG197" s="128"/>
      <c r="AH197" s="128"/>
      <c r="AI197" s="136"/>
      <c r="AJ197" s="127"/>
      <c r="AK197" s="128"/>
      <c r="AL197" s="128"/>
      <c r="AM197" s="128"/>
      <c r="AN197" s="128"/>
      <c r="AO197" s="128"/>
      <c r="AP197" s="128"/>
      <c r="AQ197" s="128"/>
      <c r="AR197" s="136"/>
      <c r="AS197" s="127"/>
      <c r="AT197" s="128"/>
      <c r="AU197" s="128"/>
      <c r="AV197" s="128"/>
      <c r="AW197" s="128"/>
      <c r="AX197" s="129"/>
      <c r="AY197" s="2"/>
      <c r="AZ197" s="2"/>
      <c r="BA197" s="2"/>
      <c r="BB197" s="23"/>
      <c r="BC197" s="24"/>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8" spans="1:251" s="16" customFormat="1" ht="18.75" customHeight="1">
      <c r="A198" s="8"/>
      <c r="B198" s="25"/>
      <c r="C198" s="115" t="s">
        <v>61</v>
      </c>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7"/>
      <c r="AA198" s="118">
        <v>519</v>
      </c>
      <c r="AB198" s="119"/>
      <c r="AC198" s="119"/>
      <c r="AD198" s="119"/>
      <c r="AE198" s="119"/>
      <c r="AF198" s="119"/>
      <c r="AG198" s="119"/>
      <c r="AH198" s="119"/>
      <c r="AI198" s="120"/>
      <c r="AJ198" s="118">
        <v>513</v>
      </c>
      <c r="AK198" s="119"/>
      <c r="AL198" s="119"/>
      <c r="AM198" s="119"/>
      <c r="AN198" s="119"/>
      <c r="AO198" s="119"/>
      <c r="AP198" s="119"/>
      <c r="AQ198" s="119"/>
      <c r="AR198" s="120"/>
      <c r="AS198" s="121"/>
      <c r="AT198" s="122"/>
      <c r="AU198" s="122"/>
      <c r="AV198" s="122"/>
      <c r="AW198" s="122"/>
      <c r="AX198" s="123"/>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row>
    <row r="199" spans="1:251" s="16" customFormat="1" ht="18.75" customHeight="1">
      <c r="A199" s="8"/>
      <c r="B199" s="25"/>
      <c r="C199" s="115" t="s">
        <v>60</v>
      </c>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7"/>
      <c r="AA199" s="118">
        <v>518</v>
      </c>
      <c r="AB199" s="119"/>
      <c r="AC199" s="119"/>
      <c r="AD199" s="119"/>
      <c r="AE199" s="119"/>
      <c r="AF199" s="119"/>
      <c r="AG199" s="119"/>
      <c r="AH199" s="119"/>
      <c r="AI199" s="120"/>
      <c r="AJ199" s="118">
        <v>695</v>
      </c>
      <c r="AK199" s="119"/>
      <c r="AL199" s="119"/>
      <c r="AM199" s="119"/>
      <c r="AN199" s="119"/>
      <c r="AO199" s="119"/>
      <c r="AP199" s="119"/>
      <c r="AQ199" s="119"/>
      <c r="AR199" s="120"/>
      <c r="AS199" s="121"/>
      <c r="AT199" s="122"/>
      <c r="AU199" s="122"/>
      <c r="AV199" s="122"/>
      <c r="AW199" s="122"/>
      <c r="AX199" s="123"/>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s="16" customFormat="1" ht="18.75" customHeight="1" thickBot="1">
      <c r="A200" s="17"/>
      <c r="B200" s="106" t="s">
        <v>16</v>
      </c>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8"/>
      <c r="AA200" s="109">
        <f>SUM($AA$198:$AI$199)</f>
        <v>1037</v>
      </c>
      <c r="AB200" s="110"/>
      <c r="AC200" s="110"/>
      <c r="AD200" s="110"/>
      <c r="AE200" s="110"/>
      <c r="AF200" s="110"/>
      <c r="AG200" s="110"/>
      <c r="AH200" s="110"/>
      <c r="AI200" s="111"/>
      <c r="AJ200" s="109">
        <f>SUM($AJ$198:$AR$199)</f>
        <v>1208</v>
      </c>
      <c r="AK200" s="110"/>
      <c r="AL200" s="110"/>
      <c r="AM200" s="110"/>
      <c r="AN200" s="110"/>
      <c r="AO200" s="110"/>
      <c r="AP200" s="110"/>
      <c r="AQ200" s="110"/>
      <c r="AR200" s="111"/>
      <c r="AS200" s="112"/>
      <c r="AT200" s="113"/>
      <c r="AU200" s="113"/>
      <c r="AV200" s="113"/>
      <c r="AW200" s="113"/>
      <c r="AX200" s="114"/>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2" spans="1:251" ht="19.2">
      <c r="A202" s="1" t="s">
        <v>0</v>
      </c>
      <c r="AW202" s="3"/>
      <c r="AX202" s="4"/>
      <c r="AY202" s="3"/>
    </row>
    <row r="204" spans="1:251" ht="18">
      <c r="B204" s="137" t="s">
        <v>8</v>
      </c>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row>
    <row r="205" spans="1:251">
      <c r="Z205" s="5"/>
      <c r="AD205" s="5"/>
      <c r="AE205" s="5"/>
      <c r="AF205" s="5"/>
      <c r="AG205" s="5"/>
      <c r="AH205" s="5"/>
      <c r="AI205" s="5"/>
      <c r="AO205" s="5"/>
    </row>
    <row r="206" spans="1:251" ht="13.8" thickBot="1">
      <c r="Z206" s="5"/>
      <c r="AD206" s="5"/>
      <c r="AE206" s="5"/>
      <c r="AF206" s="5"/>
      <c r="AG206" s="5"/>
      <c r="AH206" s="5"/>
      <c r="AI206" s="5"/>
      <c r="AO206" s="5"/>
      <c r="DI206" s="6"/>
    </row>
    <row r="207" spans="1:251" ht="24.75" customHeight="1" thickBot="1">
      <c r="B207" s="139" t="s">
        <v>1</v>
      </c>
      <c r="C207" s="140"/>
      <c r="D207" s="140"/>
      <c r="E207" s="140"/>
      <c r="F207" s="140"/>
      <c r="G207" s="140"/>
      <c r="H207" s="141" t="s">
        <v>33</v>
      </c>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3"/>
      <c r="DI207" s="6"/>
    </row>
    <row r="208" spans="1:251" ht="14.4">
      <c r="B208" s="7"/>
      <c r="C208" s="7"/>
      <c r="D208" s="7"/>
      <c r="E208" s="7"/>
      <c r="F208" s="7"/>
      <c r="G208" s="7"/>
      <c r="H208" s="8"/>
      <c r="I208" s="8"/>
      <c r="J208" s="8"/>
      <c r="K208" s="8"/>
      <c r="L208" s="9"/>
      <c r="M208" s="9"/>
      <c r="N208" s="9"/>
      <c r="O208" s="9"/>
      <c r="P208" s="8"/>
      <c r="Q208" s="8"/>
      <c r="R208" s="8"/>
      <c r="S208" s="8"/>
      <c r="T208" s="8"/>
      <c r="U208" s="8"/>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DI208" s="6"/>
    </row>
    <row r="209" spans="1:113" ht="15" thickBot="1">
      <c r="A209" s="11"/>
      <c r="B209" s="10" t="s">
        <v>2</v>
      </c>
      <c r="C209" s="8"/>
      <c r="D209" s="8"/>
      <c r="E209" s="8"/>
      <c r="F209" s="8"/>
      <c r="G209" s="8"/>
      <c r="H209" s="8"/>
      <c r="I209" s="8"/>
      <c r="J209" s="8"/>
      <c r="K209" s="8"/>
      <c r="L209" s="9"/>
      <c r="M209" s="9"/>
      <c r="N209" s="9"/>
      <c r="O209" s="9"/>
      <c r="P209" s="8"/>
      <c r="Q209" s="8"/>
      <c r="R209" s="8"/>
      <c r="S209" s="8"/>
      <c r="T209" s="8"/>
      <c r="U209" s="8"/>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DI209" s="6"/>
    </row>
    <row r="210" spans="1:113" ht="14.4">
      <c r="A210" s="8"/>
      <c r="B210" s="12"/>
      <c r="C210" s="7"/>
      <c r="D210" s="7"/>
      <c r="E210" s="7"/>
      <c r="F210" s="7"/>
      <c r="G210" s="7"/>
      <c r="H210" s="7"/>
      <c r="I210" s="7"/>
      <c r="J210" s="7"/>
      <c r="K210" s="7"/>
      <c r="L210" s="13"/>
      <c r="M210" s="13"/>
      <c r="N210" s="13"/>
      <c r="O210" s="13"/>
      <c r="P210" s="7"/>
      <c r="Q210" s="7"/>
      <c r="R210" s="7"/>
      <c r="S210" s="7"/>
      <c r="T210" s="7"/>
      <c r="U210" s="7"/>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5"/>
    </row>
    <row r="211" spans="1:113" ht="12" customHeight="1">
      <c r="A211" s="8"/>
      <c r="B211" s="130" t="s">
        <v>34</v>
      </c>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31"/>
      <c r="AK211" s="131"/>
      <c r="AL211" s="131"/>
      <c r="AM211" s="131"/>
      <c r="AN211" s="131"/>
      <c r="AO211" s="131"/>
      <c r="AP211" s="131"/>
      <c r="AQ211" s="131"/>
      <c r="AR211" s="131"/>
      <c r="AS211" s="131"/>
      <c r="AT211" s="131"/>
      <c r="AU211" s="131"/>
      <c r="AV211" s="131"/>
      <c r="AW211" s="131"/>
      <c r="AX211" s="132"/>
    </row>
    <row r="212" spans="1:113" ht="12" customHeight="1">
      <c r="A212" s="8"/>
      <c r="B212" s="130"/>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1"/>
      <c r="AU212" s="131"/>
      <c r="AV212" s="131"/>
      <c r="AW212" s="131"/>
      <c r="AX212" s="132"/>
      <c r="BC212" s="16"/>
    </row>
    <row r="213" spans="1:113" ht="12" customHeight="1">
      <c r="A213" s="8"/>
      <c r="B213" s="130"/>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c r="AI213" s="131"/>
      <c r="AJ213" s="131"/>
      <c r="AK213" s="131"/>
      <c r="AL213" s="131"/>
      <c r="AM213" s="131"/>
      <c r="AN213" s="131"/>
      <c r="AO213" s="131"/>
      <c r="AP213" s="131"/>
      <c r="AQ213" s="131"/>
      <c r="AR213" s="131"/>
      <c r="AS213" s="131"/>
      <c r="AT213" s="131"/>
      <c r="AU213" s="131"/>
      <c r="AV213" s="131"/>
      <c r="AW213" s="131"/>
      <c r="AX213" s="132"/>
    </row>
    <row r="214" spans="1:113" ht="12" customHeight="1">
      <c r="A214" s="8"/>
      <c r="B214" s="130"/>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2"/>
    </row>
    <row r="215" spans="1:113" ht="12" customHeight="1">
      <c r="A215" s="8"/>
      <c r="B215" s="130"/>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2"/>
    </row>
    <row r="216" spans="1:113" ht="15" thickBot="1">
      <c r="A216" s="17"/>
      <c r="B216" s="18"/>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20"/>
    </row>
    <row r="217" spans="1:113">
      <c r="B217" s="21"/>
    </row>
    <row r="218" spans="1:113" ht="15" thickBot="1">
      <c r="A218" s="11"/>
      <c r="B218" s="10" t="s">
        <v>3</v>
      </c>
      <c r="C218" s="8"/>
      <c r="D218" s="8"/>
      <c r="E218" s="8"/>
      <c r="F218" s="8"/>
      <c r="G218" s="8"/>
      <c r="H218" s="8"/>
      <c r="I218" s="8"/>
      <c r="J218" s="8"/>
      <c r="K218" s="8"/>
      <c r="L218" s="9"/>
      <c r="M218" s="9"/>
      <c r="N218" s="9"/>
      <c r="O218" s="9"/>
      <c r="P218" s="8"/>
      <c r="Q218" s="8"/>
      <c r="R218" s="8"/>
      <c r="S218" s="8"/>
      <c r="T218" s="8"/>
      <c r="U218" s="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DI218" s="6"/>
    </row>
    <row r="219" spans="1:113" ht="14.4">
      <c r="A219" s="8"/>
      <c r="B219" s="12"/>
      <c r="C219" s="7"/>
      <c r="D219" s="7"/>
      <c r="E219" s="7"/>
      <c r="F219" s="7"/>
      <c r="G219" s="7"/>
      <c r="H219" s="7"/>
      <c r="I219" s="7"/>
      <c r="J219" s="7"/>
      <c r="K219" s="7"/>
      <c r="L219" s="13"/>
      <c r="M219" s="13"/>
      <c r="N219" s="13"/>
      <c r="O219" s="13"/>
      <c r="P219" s="7"/>
      <c r="Q219" s="7"/>
      <c r="R219" s="7"/>
      <c r="S219" s="7"/>
      <c r="T219" s="7"/>
      <c r="U219" s="7"/>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5"/>
    </row>
    <row r="220" spans="1:113" ht="12" customHeight="1">
      <c r="A220" s="8"/>
      <c r="B220" s="130" t="s">
        <v>35</v>
      </c>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1"/>
      <c r="AM220" s="131"/>
      <c r="AN220" s="131"/>
      <c r="AO220" s="131"/>
      <c r="AP220" s="131"/>
      <c r="AQ220" s="131"/>
      <c r="AR220" s="131"/>
      <c r="AS220" s="131"/>
      <c r="AT220" s="131"/>
      <c r="AU220" s="131"/>
      <c r="AV220" s="131"/>
      <c r="AW220" s="131"/>
      <c r="AX220" s="132"/>
    </row>
    <row r="221" spans="1:113" ht="12" customHeight="1">
      <c r="A221" s="8"/>
      <c r="B221" s="130"/>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c r="AC221" s="131"/>
      <c r="AD221" s="131"/>
      <c r="AE221" s="131"/>
      <c r="AF221" s="131"/>
      <c r="AG221" s="131"/>
      <c r="AH221" s="131"/>
      <c r="AI221" s="131"/>
      <c r="AJ221" s="131"/>
      <c r="AK221" s="131"/>
      <c r="AL221" s="131"/>
      <c r="AM221" s="131"/>
      <c r="AN221" s="131"/>
      <c r="AO221" s="131"/>
      <c r="AP221" s="131"/>
      <c r="AQ221" s="131"/>
      <c r="AR221" s="131"/>
      <c r="AS221" s="131"/>
      <c r="AT221" s="131"/>
      <c r="AU221" s="131"/>
      <c r="AV221" s="131"/>
      <c r="AW221" s="131"/>
      <c r="AX221" s="132"/>
    </row>
    <row r="222" spans="1:113" ht="12" customHeight="1">
      <c r="A222" s="8"/>
      <c r="B222" s="130"/>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c r="AE222" s="131"/>
      <c r="AF222" s="131"/>
      <c r="AG222" s="131"/>
      <c r="AH222" s="131"/>
      <c r="AI222" s="131"/>
      <c r="AJ222" s="131"/>
      <c r="AK222" s="131"/>
      <c r="AL222" s="131"/>
      <c r="AM222" s="131"/>
      <c r="AN222" s="131"/>
      <c r="AO222" s="131"/>
      <c r="AP222" s="131"/>
      <c r="AQ222" s="131"/>
      <c r="AR222" s="131"/>
      <c r="AS222" s="131"/>
      <c r="AT222" s="131"/>
      <c r="AU222" s="131"/>
      <c r="AV222" s="131"/>
      <c r="AW222" s="131"/>
      <c r="AX222" s="132"/>
    </row>
    <row r="223" spans="1:113" ht="12" customHeight="1">
      <c r="A223" s="8"/>
      <c r="B223" s="130"/>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131"/>
      <c r="AL223" s="131"/>
      <c r="AM223" s="131"/>
      <c r="AN223" s="131"/>
      <c r="AO223" s="131"/>
      <c r="AP223" s="131"/>
      <c r="AQ223" s="131"/>
      <c r="AR223" s="131"/>
      <c r="AS223" s="131"/>
      <c r="AT223" s="131"/>
      <c r="AU223" s="131"/>
      <c r="AV223" s="131"/>
      <c r="AW223" s="131"/>
      <c r="AX223" s="132"/>
    </row>
    <row r="224" spans="1:113" ht="12" customHeight="1">
      <c r="A224" s="8"/>
      <c r="B224" s="130"/>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1"/>
      <c r="AK224" s="131"/>
      <c r="AL224" s="131"/>
      <c r="AM224" s="131"/>
      <c r="AN224" s="131"/>
      <c r="AO224" s="131"/>
      <c r="AP224" s="131"/>
      <c r="AQ224" s="131"/>
      <c r="AR224" s="131"/>
      <c r="AS224" s="131"/>
      <c r="AT224" s="131"/>
      <c r="AU224" s="131"/>
      <c r="AV224" s="131"/>
      <c r="AW224" s="131"/>
      <c r="AX224" s="132"/>
      <c r="BC224" s="16"/>
    </row>
    <row r="225" spans="1:251" ht="12" customHeight="1">
      <c r="A225" s="8"/>
      <c r="B225" s="130"/>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1"/>
      <c r="AW225" s="131"/>
      <c r="AX225" s="132"/>
    </row>
    <row r="226" spans="1:251" ht="12" customHeight="1">
      <c r="A226" s="8"/>
      <c r="B226" s="130"/>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1"/>
      <c r="AW226" s="131"/>
      <c r="AX226" s="132"/>
    </row>
    <row r="227" spans="1:251" ht="12" customHeight="1">
      <c r="A227" s="8"/>
      <c r="B227" s="130"/>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c r="AA227" s="131"/>
      <c r="AB227" s="131"/>
      <c r="AC227" s="131"/>
      <c r="AD227" s="131"/>
      <c r="AE227" s="131"/>
      <c r="AF227" s="131"/>
      <c r="AG227" s="131"/>
      <c r="AH227" s="131"/>
      <c r="AI227" s="131"/>
      <c r="AJ227" s="131"/>
      <c r="AK227" s="131"/>
      <c r="AL227" s="131"/>
      <c r="AM227" s="131"/>
      <c r="AN227" s="131"/>
      <c r="AO227" s="131"/>
      <c r="AP227" s="131"/>
      <c r="AQ227" s="131"/>
      <c r="AR227" s="131"/>
      <c r="AS227" s="131"/>
      <c r="AT227" s="131"/>
      <c r="AU227" s="131"/>
      <c r="AV227" s="131"/>
      <c r="AW227" s="131"/>
      <c r="AX227" s="132"/>
    </row>
    <row r="228" spans="1:251" ht="15" thickBot="1">
      <c r="A228" s="17"/>
      <c r="B228" s="18"/>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20"/>
    </row>
    <row r="229" spans="1:251">
      <c r="B229" s="21"/>
    </row>
    <row r="230" spans="1:251" ht="14.4">
      <c r="B230" s="10" t="s">
        <v>4</v>
      </c>
      <c r="C230" s="8"/>
      <c r="D230" s="8"/>
      <c r="E230" s="8"/>
      <c r="F230" s="8"/>
      <c r="G230" s="8"/>
      <c r="H230" s="8"/>
      <c r="I230" s="8"/>
      <c r="J230" s="8"/>
      <c r="K230" s="8"/>
      <c r="L230" s="9"/>
      <c r="M230" s="9"/>
      <c r="N230" s="9"/>
      <c r="O230" s="9"/>
      <c r="P230" s="8"/>
      <c r="Q230" s="8"/>
      <c r="R230" s="8"/>
      <c r="S230" s="8"/>
      <c r="T230" s="8"/>
      <c r="U230" s="8"/>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row>
    <row r="231" spans="1:251" ht="15" thickBot="1">
      <c r="B231" s="8"/>
      <c r="C231" s="8"/>
      <c r="D231" s="8"/>
      <c r="E231" s="8"/>
      <c r="F231" s="8"/>
      <c r="G231" s="8"/>
      <c r="H231" s="8"/>
      <c r="I231" s="8"/>
      <c r="J231" s="8"/>
      <c r="K231" s="8"/>
      <c r="L231" s="9"/>
      <c r="M231" s="9"/>
      <c r="N231" s="9"/>
      <c r="O231" s="9"/>
      <c r="P231" s="8"/>
      <c r="Q231" s="8"/>
      <c r="R231" s="8"/>
      <c r="S231" s="8"/>
      <c r="T231" s="8"/>
      <c r="U231" s="8"/>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22" t="s">
        <v>5</v>
      </c>
    </row>
    <row r="232" spans="1:251" s="16" customFormat="1" ht="13.5" customHeight="1">
      <c r="A232" s="8"/>
      <c r="B232" s="133" t="s">
        <v>6</v>
      </c>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34"/>
      <c r="AA232" s="124" t="s">
        <v>12</v>
      </c>
      <c r="AB232" s="125"/>
      <c r="AC232" s="125"/>
      <c r="AD232" s="125"/>
      <c r="AE232" s="125"/>
      <c r="AF232" s="125"/>
      <c r="AG232" s="125"/>
      <c r="AH232" s="125"/>
      <c r="AI232" s="134"/>
      <c r="AJ232" s="124" t="s">
        <v>13</v>
      </c>
      <c r="AK232" s="125"/>
      <c r="AL232" s="125"/>
      <c r="AM232" s="125"/>
      <c r="AN232" s="125"/>
      <c r="AO232" s="125"/>
      <c r="AP232" s="125"/>
      <c r="AQ232" s="125"/>
      <c r="AR232" s="134"/>
      <c r="AS232" s="124" t="s">
        <v>7</v>
      </c>
      <c r="AT232" s="125"/>
      <c r="AU232" s="125"/>
      <c r="AV232" s="125"/>
      <c r="AW232" s="125"/>
      <c r="AX232" s="126"/>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c r="A233" s="8"/>
      <c r="B233" s="135"/>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36"/>
      <c r="AA233" s="127"/>
      <c r="AB233" s="128"/>
      <c r="AC233" s="128"/>
      <c r="AD233" s="128"/>
      <c r="AE233" s="128"/>
      <c r="AF233" s="128"/>
      <c r="AG233" s="128"/>
      <c r="AH233" s="128"/>
      <c r="AI233" s="136"/>
      <c r="AJ233" s="127"/>
      <c r="AK233" s="128"/>
      <c r="AL233" s="128"/>
      <c r="AM233" s="128"/>
      <c r="AN233" s="128"/>
      <c r="AO233" s="128"/>
      <c r="AP233" s="128"/>
      <c r="AQ233" s="128"/>
      <c r="AR233" s="136"/>
      <c r="AS233" s="127"/>
      <c r="AT233" s="128"/>
      <c r="AU233" s="128"/>
      <c r="AV233" s="128"/>
      <c r="AW233" s="128"/>
      <c r="AX233" s="129"/>
      <c r="AY233" s="2"/>
      <c r="AZ233" s="2"/>
      <c r="BA233" s="2"/>
      <c r="BB233" s="23"/>
      <c r="BC233" s="24"/>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s="16" customFormat="1" ht="18.75" customHeight="1">
      <c r="A234" s="8"/>
      <c r="B234" s="25"/>
      <c r="C234" s="115" t="s">
        <v>39</v>
      </c>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7"/>
      <c r="AA234" s="118">
        <v>29</v>
      </c>
      <c r="AB234" s="119"/>
      <c r="AC234" s="119"/>
      <c r="AD234" s="119"/>
      <c r="AE234" s="119"/>
      <c r="AF234" s="119"/>
      <c r="AG234" s="119"/>
      <c r="AH234" s="119"/>
      <c r="AI234" s="120"/>
      <c r="AJ234" s="118">
        <v>5</v>
      </c>
      <c r="AK234" s="119"/>
      <c r="AL234" s="119"/>
      <c r="AM234" s="119"/>
      <c r="AN234" s="119"/>
      <c r="AO234" s="119"/>
      <c r="AP234" s="119"/>
      <c r="AQ234" s="119"/>
      <c r="AR234" s="120"/>
      <c r="AS234" s="121"/>
      <c r="AT234" s="122"/>
      <c r="AU234" s="122"/>
      <c r="AV234" s="122"/>
      <c r="AW234" s="122"/>
      <c r="AX234" s="123"/>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s="16" customFormat="1" ht="18.75" customHeight="1">
      <c r="A235" s="8"/>
      <c r="B235" s="25"/>
      <c r="C235" s="115" t="s">
        <v>153</v>
      </c>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7"/>
      <c r="AA235" s="118">
        <v>54625</v>
      </c>
      <c r="AB235" s="119"/>
      <c r="AC235" s="119"/>
      <c r="AD235" s="119"/>
      <c r="AE235" s="119"/>
      <c r="AF235" s="119"/>
      <c r="AG235" s="119"/>
      <c r="AH235" s="119"/>
      <c r="AI235" s="120"/>
      <c r="AJ235" s="118">
        <v>55600</v>
      </c>
      <c r="AK235" s="119"/>
      <c r="AL235" s="119"/>
      <c r="AM235" s="119"/>
      <c r="AN235" s="119"/>
      <c r="AO235" s="119"/>
      <c r="AP235" s="119"/>
      <c r="AQ235" s="119"/>
      <c r="AR235" s="120"/>
      <c r="AS235" s="121"/>
      <c r="AT235" s="122"/>
      <c r="AU235" s="122"/>
      <c r="AV235" s="122"/>
      <c r="AW235" s="122"/>
      <c r="AX235" s="123"/>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s="16" customFormat="1" ht="18.75" customHeight="1">
      <c r="A236" s="8"/>
      <c r="B236" s="25"/>
      <c r="C236" s="115" t="s">
        <v>38</v>
      </c>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7"/>
      <c r="AA236" s="118">
        <v>121</v>
      </c>
      <c r="AB236" s="119"/>
      <c r="AC236" s="119"/>
      <c r="AD236" s="119"/>
      <c r="AE236" s="119"/>
      <c r="AF236" s="119"/>
      <c r="AG236" s="119"/>
      <c r="AH236" s="119"/>
      <c r="AI236" s="120"/>
      <c r="AJ236" s="118">
        <v>121</v>
      </c>
      <c r="AK236" s="119"/>
      <c r="AL236" s="119"/>
      <c r="AM236" s="119"/>
      <c r="AN236" s="119"/>
      <c r="AO236" s="119"/>
      <c r="AP236" s="119"/>
      <c r="AQ236" s="119"/>
      <c r="AR236" s="120"/>
      <c r="AS236" s="121"/>
      <c r="AT236" s="122"/>
      <c r="AU236" s="122"/>
      <c r="AV236" s="122"/>
      <c r="AW236" s="122"/>
      <c r="AX236" s="123"/>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s="16" customFormat="1" ht="18.75" customHeight="1">
      <c r="A237" s="8"/>
      <c r="B237" s="25"/>
      <c r="C237" s="115" t="s">
        <v>37</v>
      </c>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7"/>
      <c r="AA237" s="118">
        <v>122</v>
      </c>
      <c r="AB237" s="119"/>
      <c r="AC237" s="119"/>
      <c r="AD237" s="119"/>
      <c r="AE237" s="119"/>
      <c r="AF237" s="119"/>
      <c r="AG237" s="119"/>
      <c r="AH237" s="119"/>
      <c r="AI237" s="120"/>
      <c r="AJ237" s="118">
        <v>122</v>
      </c>
      <c r="AK237" s="119"/>
      <c r="AL237" s="119"/>
      <c r="AM237" s="119"/>
      <c r="AN237" s="119"/>
      <c r="AO237" s="119"/>
      <c r="AP237" s="119"/>
      <c r="AQ237" s="119"/>
      <c r="AR237" s="120"/>
      <c r="AS237" s="121"/>
      <c r="AT237" s="122"/>
      <c r="AU237" s="122"/>
      <c r="AV237" s="122"/>
      <c r="AW237" s="122"/>
      <c r="AX237" s="123"/>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s="16" customFormat="1" ht="18.75" customHeight="1">
      <c r="A238" s="8"/>
      <c r="B238" s="25"/>
      <c r="C238" s="115" t="s">
        <v>36</v>
      </c>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7"/>
      <c r="AA238" s="118">
        <v>412</v>
      </c>
      <c r="AB238" s="119"/>
      <c r="AC238" s="119"/>
      <c r="AD238" s="119"/>
      <c r="AE238" s="119"/>
      <c r="AF238" s="119"/>
      <c r="AG238" s="119"/>
      <c r="AH238" s="119"/>
      <c r="AI238" s="120"/>
      <c r="AJ238" s="118">
        <v>412</v>
      </c>
      <c r="AK238" s="119"/>
      <c r="AL238" s="119"/>
      <c r="AM238" s="119"/>
      <c r="AN238" s="119"/>
      <c r="AO238" s="119"/>
      <c r="AP238" s="119"/>
      <c r="AQ238" s="119"/>
      <c r="AR238" s="120"/>
      <c r="AS238" s="121"/>
      <c r="AT238" s="122"/>
      <c r="AU238" s="122"/>
      <c r="AV238" s="122"/>
      <c r="AW238" s="122"/>
      <c r="AX238" s="123"/>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s="16" customFormat="1" ht="18.75" customHeight="1" thickBot="1">
      <c r="A239" s="17"/>
      <c r="B239" s="106" t="s">
        <v>16</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8"/>
      <c r="AA239" s="109">
        <f>SUM($AA$234:$AA$238)</f>
        <v>55309</v>
      </c>
      <c r="AB239" s="110"/>
      <c r="AC239" s="110"/>
      <c r="AD239" s="110"/>
      <c r="AE239" s="110"/>
      <c r="AF239" s="110"/>
      <c r="AG239" s="110"/>
      <c r="AH239" s="110"/>
      <c r="AI239" s="111"/>
      <c r="AJ239" s="109">
        <f>SUM($AJ$234:$AJ$238)</f>
        <v>56260</v>
      </c>
      <c r="AK239" s="110"/>
      <c r="AL239" s="110"/>
      <c r="AM239" s="110"/>
      <c r="AN239" s="110"/>
      <c r="AO239" s="110"/>
      <c r="AP239" s="110"/>
      <c r="AQ239" s="110"/>
      <c r="AR239" s="111"/>
      <c r="AS239" s="112"/>
      <c r="AT239" s="113"/>
      <c r="AU239" s="113"/>
      <c r="AV239" s="113"/>
      <c r="AW239" s="113"/>
      <c r="AX239" s="114"/>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1" spans="1:113" ht="19.2">
      <c r="A241" s="1" t="s">
        <v>0</v>
      </c>
      <c r="AW241" s="3"/>
      <c r="AX241" s="4"/>
      <c r="AY241" s="3"/>
    </row>
    <row r="243" spans="1:113" ht="18">
      <c r="B243" s="137" t="s">
        <v>8</v>
      </c>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row>
    <row r="244" spans="1:113">
      <c r="Z244" s="5"/>
      <c r="AD244" s="5"/>
      <c r="AE244" s="5"/>
      <c r="AF244" s="5"/>
      <c r="AG244" s="5"/>
      <c r="AH244" s="5"/>
      <c r="AI244" s="5"/>
      <c r="AO244" s="5"/>
    </row>
    <row r="245" spans="1:113" ht="13.8" thickBot="1">
      <c r="Z245" s="5"/>
      <c r="AD245" s="5"/>
      <c r="AE245" s="5"/>
      <c r="AF245" s="5"/>
      <c r="AG245" s="5"/>
      <c r="AH245" s="5"/>
      <c r="AI245" s="5"/>
      <c r="AO245" s="5"/>
      <c r="DI245" s="6"/>
    </row>
    <row r="246" spans="1:113" ht="24.75" customHeight="1" thickBot="1">
      <c r="B246" s="139" t="s">
        <v>1</v>
      </c>
      <c r="C246" s="140"/>
      <c r="D246" s="140"/>
      <c r="E246" s="140"/>
      <c r="F246" s="140"/>
      <c r="G246" s="140"/>
      <c r="H246" s="141" t="s">
        <v>49</v>
      </c>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3"/>
      <c r="DI246" s="6"/>
    </row>
    <row r="247" spans="1:113" ht="14.4">
      <c r="B247" s="7"/>
      <c r="C247" s="7"/>
      <c r="D247" s="7"/>
      <c r="E247" s="7"/>
      <c r="F247" s="7"/>
      <c r="G247" s="7"/>
      <c r="H247" s="8"/>
      <c r="I247" s="8"/>
      <c r="J247" s="8"/>
      <c r="K247" s="8"/>
      <c r="L247" s="9"/>
      <c r="M247" s="9"/>
      <c r="N247" s="9"/>
      <c r="O247" s="9"/>
      <c r="P247" s="8"/>
      <c r="Q247" s="8"/>
      <c r="R247" s="8"/>
      <c r="S247" s="8"/>
      <c r="T247" s="8"/>
      <c r="U247" s="8"/>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DI247" s="6"/>
    </row>
    <row r="248" spans="1:113" ht="15" thickBot="1">
      <c r="A248" s="11"/>
      <c r="B248" s="10" t="s">
        <v>2</v>
      </c>
      <c r="C248" s="8"/>
      <c r="D248" s="8"/>
      <c r="E248" s="8"/>
      <c r="F248" s="8"/>
      <c r="G248" s="8"/>
      <c r="H248" s="8"/>
      <c r="I248" s="8"/>
      <c r="J248" s="8"/>
      <c r="K248" s="8"/>
      <c r="L248" s="9"/>
      <c r="M248" s="9"/>
      <c r="N248" s="9"/>
      <c r="O248" s="9"/>
      <c r="P248" s="8"/>
      <c r="Q248" s="8"/>
      <c r="R248" s="8"/>
      <c r="S248" s="8"/>
      <c r="T248" s="8"/>
      <c r="U248" s="8"/>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DI248" s="6"/>
    </row>
    <row r="249" spans="1:113" ht="14.4">
      <c r="A249" s="8"/>
      <c r="B249" s="12"/>
      <c r="C249" s="7"/>
      <c r="D249" s="7"/>
      <c r="E249" s="7"/>
      <c r="F249" s="7"/>
      <c r="G249" s="7"/>
      <c r="H249" s="7"/>
      <c r="I249" s="7"/>
      <c r="J249" s="7"/>
      <c r="K249" s="7"/>
      <c r="L249" s="13"/>
      <c r="M249" s="13"/>
      <c r="N249" s="13"/>
      <c r="O249" s="13"/>
      <c r="P249" s="7"/>
      <c r="Q249" s="7"/>
      <c r="R249" s="7"/>
      <c r="S249" s="7"/>
      <c r="T249" s="7"/>
      <c r="U249" s="7"/>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5"/>
    </row>
    <row r="250" spans="1:113" ht="12" customHeight="1">
      <c r="A250" s="8"/>
      <c r="B250" s="130" t="s">
        <v>50</v>
      </c>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2"/>
    </row>
    <row r="251" spans="1:113" ht="12" customHeight="1">
      <c r="A251" s="8"/>
      <c r="B251" s="130"/>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31"/>
      <c r="AK251" s="131"/>
      <c r="AL251" s="131"/>
      <c r="AM251" s="131"/>
      <c r="AN251" s="131"/>
      <c r="AO251" s="131"/>
      <c r="AP251" s="131"/>
      <c r="AQ251" s="131"/>
      <c r="AR251" s="131"/>
      <c r="AS251" s="131"/>
      <c r="AT251" s="131"/>
      <c r="AU251" s="131"/>
      <c r="AV251" s="131"/>
      <c r="AW251" s="131"/>
      <c r="AX251" s="132"/>
      <c r="BC251" s="16"/>
    </row>
    <row r="252" spans="1:113" ht="12" customHeight="1">
      <c r="A252" s="8"/>
      <c r="B252" s="130"/>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1"/>
      <c r="AT252" s="131"/>
      <c r="AU252" s="131"/>
      <c r="AV252" s="131"/>
      <c r="AW252" s="131"/>
      <c r="AX252" s="132"/>
    </row>
    <row r="253" spans="1:113" ht="12" customHeight="1">
      <c r="A253" s="8"/>
      <c r="B253" s="130"/>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1"/>
      <c r="AT253" s="131"/>
      <c r="AU253" s="131"/>
      <c r="AV253" s="131"/>
      <c r="AW253" s="131"/>
      <c r="AX253" s="132"/>
    </row>
    <row r="254" spans="1:113" ht="12" customHeight="1">
      <c r="A254" s="8"/>
      <c r="B254" s="130"/>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1"/>
      <c r="AR254" s="131"/>
      <c r="AS254" s="131"/>
      <c r="AT254" s="131"/>
      <c r="AU254" s="131"/>
      <c r="AV254" s="131"/>
      <c r="AW254" s="131"/>
      <c r="AX254" s="132"/>
    </row>
    <row r="255" spans="1:113" ht="15" thickBot="1">
      <c r="A255" s="17"/>
      <c r="B255" s="18"/>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20"/>
    </row>
    <row r="256" spans="1:113">
      <c r="B256" s="21"/>
    </row>
    <row r="257" spans="1:251" ht="15" thickBot="1">
      <c r="A257" s="11"/>
      <c r="B257" s="10" t="s">
        <v>3</v>
      </c>
      <c r="C257" s="8"/>
      <c r="D257" s="8"/>
      <c r="E257" s="8"/>
      <c r="F257" s="8"/>
      <c r="G257" s="8"/>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251" ht="14.4">
      <c r="A258" s="8"/>
      <c r="B258" s="12"/>
      <c r="C258" s="7"/>
      <c r="D258" s="7"/>
      <c r="E258" s="7"/>
      <c r="F258" s="7"/>
      <c r="G258" s="7"/>
      <c r="H258" s="7"/>
      <c r="I258" s="7"/>
      <c r="J258" s="7"/>
      <c r="K258" s="7"/>
      <c r="L258" s="13"/>
      <c r="M258" s="13"/>
      <c r="N258" s="13"/>
      <c r="O258" s="13"/>
      <c r="P258" s="7"/>
      <c r="Q258" s="7"/>
      <c r="R258" s="7"/>
      <c r="S258" s="7"/>
      <c r="T258" s="7"/>
      <c r="U258" s="7"/>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5"/>
    </row>
    <row r="259" spans="1:251" ht="12" customHeight="1">
      <c r="A259" s="8"/>
      <c r="B259" s="130" t="s">
        <v>51</v>
      </c>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1"/>
      <c r="AR259" s="131"/>
      <c r="AS259" s="131"/>
      <c r="AT259" s="131"/>
      <c r="AU259" s="131"/>
      <c r="AV259" s="131"/>
      <c r="AW259" s="131"/>
      <c r="AX259" s="132"/>
    </row>
    <row r="260" spans="1:251" ht="12" customHeight="1">
      <c r="A260" s="8"/>
      <c r="B260" s="130"/>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1"/>
      <c r="AR260" s="131"/>
      <c r="AS260" s="131"/>
      <c r="AT260" s="131"/>
      <c r="AU260" s="131"/>
      <c r="AV260" s="131"/>
      <c r="AW260" s="131"/>
      <c r="AX260" s="132"/>
    </row>
    <row r="261" spans="1:251" ht="12" customHeight="1">
      <c r="A261" s="8"/>
      <c r="B261" s="130"/>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1"/>
      <c r="AT261" s="131"/>
      <c r="AU261" s="131"/>
      <c r="AV261" s="131"/>
      <c r="AW261" s="131"/>
      <c r="AX261" s="132"/>
    </row>
    <row r="262" spans="1:251" ht="12" customHeight="1">
      <c r="A262" s="8"/>
      <c r="B262" s="130"/>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1"/>
      <c r="AR262" s="131"/>
      <c r="AS262" s="131"/>
      <c r="AT262" s="131"/>
      <c r="AU262" s="131"/>
      <c r="AV262" s="131"/>
      <c r="AW262" s="131"/>
      <c r="AX262" s="132"/>
    </row>
    <row r="263" spans="1:251" ht="12" customHeight="1">
      <c r="A263" s="8"/>
      <c r="B263" s="130"/>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2"/>
    </row>
    <row r="264" spans="1:251" ht="12" customHeight="1">
      <c r="A264" s="8"/>
      <c r="B264" s="130"/>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31"/>
      <c r="AK264" s="131"/>
      <c r="AL264" s="131"/>
      <c r="AM264" s="131"/>
      <c r="AN264" s="131"/>
      <c r="AO264" s="131"/>
      <c r="AP264" s="131"/>
      <c r="AQ264" s="131"/>
      <c r="AR264" s="131"/>
      <c r="AS264" s="131"/>
      <c r="AT264" s="131"/>
      <c r="AU264" s="131"/>
      <c r="AV264" s="131"/>
      <c r="AW264" s="131"/>
      <c r="AX264" s="132"/>
      <c r="BC264" s="16"/>
    </row>
    <row r="265" spans="1:251" ht="12" customHeight="1">
      <c r="A265" s="8"/>
      <c r="B265" s="130"/>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1"/>
      <c r="AR265" s="131"/>
      <c r="AS265" s="131"/>
      <c r="AT265" s="131"/>
      <c r="AU265" s="131"/>
      <c r="AV265" s="131"/>
      <c r="AW265" s="131"/>
      <c r="AX265" s="132"/>
    </row>
    <row r="266" spans="1:251" ht="12" customHeight="1">
      <c r="A266" s="8"/>
      <c r="B266" s="130"/>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2"/>
    </row>
    <row r="267" spans="1:251" ht="12" customHeight="1">
      <c r="A267" s="8"/>
      <c r="B267" s="130"/>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2"/>
    </row>
    <row r="268" spans="1:251" ht="15" thickBot="1">
      <c r="A268" s="17"/>
      <c r="B268" s="18"/>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20"/>
    </row>
    <row r="269" spans="1:251">
      <c r="B269" s="21"/>
    </row>
    <row r="270" spans="1:251" ht="14.4">
      <c r="B270" s="10" t="s">
        <v>4</v>
      </c>
      <c r="C270" s="8"/>
      <c r="D270" s="8"/>
      <c r="E270" s="8"/>
      <c r="F270" s="8"/>
      <c r="G270" s="8"/>
      <c r="H270" s="8"/>
      <c r="I270" s="8"/>
      <c r="J270" s="8"/>
      <c r="K270" s="8"/>
      <c r="L270" s="9"/>
      <c r="M270" s="9"/>
      <c r="N270" s="9"/>
      <c r="O270" s="9"/>
      <c r="P270" s="8"/>
      <c r="Q270" s="8"/>
      <c r="R270" s="8"/>
      <c r="S270" s="8"/>
      <c r="T270" s="8"/>
      <c r="U270" s="8"/>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row>
    <row r="271" spans="1:251" ht="15" thickBot="1">
      <c r="B271" s="8"/>
      <c r="C271" s="8"/>
      <c r="D271" s="8"/>
      <c r="E271" s="8"/>
      <c r="F271" s="8"/>
      <c r="G271" s="8"/>
      <c r="H271" s="8"/>
      <c r="I271" s="8"/>
      <c r="J271" s="8"/>
      <c r="K271" s="8"/>
      <c r="L271" s="9"/>
      <c r="M271" s="9"/>
      <c r="N271" s="9"/>
      <c r="O271" s="9"/>
      <c r="P271" s="8"/>
      <c r="Q271" s="8"/>
      <c r="R271" s="8"/>
      <c r="S271" s="8"/>
      <c r="T271" s="8"/>
      <c r="U271" s="8"/>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22" t="s">
        <v>5</v>
      </c>
    </row>
    <row r="272" spans="1:251" s="16" customFormat="1" ht="13.5" customHeight="1">
      <c r="A272" s="8"/>
      <c r="B272" s="133" t="s">
        <v>6</v>
      </c>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34"/>
      <c r="AA272" s="124" t="s">
        <v>12</v>
      </c>
      <c r="AB272" s="125"/>
      <c r="AC272" s="125"/>
      <c r="AD272" s="125"/>
      <c r="AE272" s="125"/>
      <c r="AF272" s="125"/>
      <c r="AG272" s="125"/>
      <c r="AH272" s="125"/>
      <c r="AI272" s="134"/>
      <c r="AJ272" s="124" t="s">
        <v>13</v>
      </c>
      <c r="AK272" s="125"/>
      <c r="AL272" s="125"/>
      <c r="AM272" s="125"/>
      <c r="AN272" s="125"/>
      <c r="AO272" s="125"/>
      <c r="AP272" s="125"/>
      <c r="AQ272" s="125"/>
      <c r="AR272" s="134"/>
      <c r="AS272" s="124" t="s">
        <v>7</v>
      </c>
      <c r="AT272" s="125"/>
      <c r="AU272" s="125"/>
      <c r="AV272" s="125"/>
      <c r="AW272" s="125"/>
      <c r="AX272" s="126"/>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row>
    <row r="273" spans="1:251" s="16" customFormat="1">
      <c r="A273" s="8"/>
      <c r="B273" s="135"/>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36"/>
      <c r="AA273" s="127"/>
      <c r="AB273" s="128"/>
      <c r="AC273" s="128"/>
      <c r="AD273" s="128"/>
      <c r="AE273" s="128"/>
      <c r="AF273" s="128"/>
      <c r="AG273" s="128"/>
      <c r="AH273" s="128"/>
      <c r="AI273" s="136"/>
      <c r="AJ273" s="127"/>
      <c r="AK273" s="128"/>
      <c r="AL273" s="128"/>
      <c r="AM273" s="128"/>
      <c r="AN273" s="128"/>
      <c r="AO273" s="128"/>
      <c r="AP273" s="128"/>
      <c r="AQ273" s="128"/>
      <c r="AR273" s="136"/>
      <c r="AS273" s="127"/>
      <c r="AT273" s="128"/>
      <c r="AU273" s="128"/>
      <c r="AV273" s="128"/>
      <c r="AW273" s="128"/>
      <c r="AX273" s="129"/>
      <c r="AY273" s="2"/>
      <c r="AZ273" s="2"/>
      <c r="BA273" s="2"/>
      <c r="BB273" s="23"/>
      <c r="BC273" s="24"/>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row>
    <row r="274" spans="1:251" s="16" customFormat="1" ht="18.75" customHeight="1">
      <c r="A274" s="8"/>
      <c r="B274" s="25"/>
      <c r="C274" s="115" t="s">
        <v>53</v>
      </c>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7"/>
      <c r="AA274" s="118">
        <v>4467</v>
      </c>
      <c r="AB274" s="119"/>
      <c r="AC274" s="119"/>
      <c r="AD274" s="119"/>
      <c r="AE274" s="119"/>
      <c r="AF274" s="119"/>
      <c r="AG274" s="119"/>
      <c r="AH274" s="119"/>
      <c r="AI274" s="120"/>
      <c r="AJ274" s="118">
        <v>4467</v>
      </c>
      <c r="AK274" s="119"/>
      <c r="AL274" s="119"/>
      <c r="AM274" s="119"/>
      <c r="AN274" s="119"/>
      <c r="AO274" s="119"/>
      <c r="AP274" s="119"/>
      <c r="AQ274" s="119"/>
      <c r="AR274" s="120"/>
      <c r="AS274" s="121"/>
      <c r="AT274" s="122"/>
      <c r="AU274" s="122"/>
      <c r="AV274" s="122"/>
      <c r="AW274" s="122"/>
      <c r="AX274" s="123"/>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row>
    <row r="275" spans="1:251" s="16" customFormat="1" ht="18.75" customHeight="1">
      <c r="A275" s="8"/>
      <c r="B275" s="25"/>
      <c r="C275" s="115" t="s">
        <v>56</v>
      </c>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7"/>
      <c r="AA275" s="118">
        <v>722</v>
      </c>
      <c r="AB275" s="119"/>
      <c r="AC275" s="119"/>
      <c r="AD275" s="119"/>
      <c r="AE275" s="119"/>
      <c r="AF275" s="119"/>
      <c r="AG275" s="119"/>
      <c r="AH275" s="119"/>
      <c r="AI275" s="120"/>
      <c r="AJ275" s="118">
        <v>740</v>
      </c>
      <c r="AK275" s="119"/>
      <c r="AL275" s="119"/>
      <c r="AM275" s="119"/>
      <c r="AN275" s="119"/>
      <c r="AO275" s="119"/>
      <c r="AP275" s="119"/>
      <c r="AQ275" s="119"/>
      <c r="AR275" s="120"/>
      <c r="AS275" s="121"/>
      <c r="AT275" s="122"/>
      <c r="AU275" s="122"/>
      <c r="AV275" s="122"/>
      <c r="AW275" s="122"/>
      <c r="AX275" s="123"/>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row>
    <row r="276" spans="1:251" s="16" customFormat="1" ht="18.75" customHeight="1">
      <c r="A276" s="8"/>
      <c r="B276" s="25"/>
      <c r="C276" s="115" t="s">
        <v>55</v>
      </c>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7"/>
      <c r="AA276" s="118">
        <v>2100</v>
      </c>
      <c r="AB276" s="119"/>
      <c r="AC276" s="119"/>
      <c r="AD276" s="119"/>
      <c r="AE276" s="119"/>
      <c r="AF276" s="119"/>
      <c r="AG276" s="119"/>
      <c r="AH276" s="119"/>
      <c r="AI276" s="120"/>
      <c r="AJ276" s="118">
        <v>2100</v>
      </c>
      <c r="AK276" s="119"/>
      <c r="AL276" s="119"/>
      <c r="AM276" s="119"/>
      <c r="AN276" s="119"/>
      <c r="AO276" s="119"/>
      <c r="AP276" s="119"/>
      <c r="AQ276" s="119"/>
      <c r="AR276" s="120"/>
      <c r="AS276" s="121"/>
      <c r="AT276" s="122"/>
      <c r="AU276" s="122"/>
      <c r="AV276" s="122"/>
      <c r="AW276" s="122"/>
      <c r="AX276" s="123"/>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ht="18.75" customHeight="1">
      <c r="A277" s="8"/>
      <c r="B277" s="25"/>
      <c r="C277" s="115" t="s">
        <v>52</v>
      </c>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7"/>
      <c r="AA277" s="118">
        <v>4848</v>
      </c>
      <c r="AB277" s="119"/>
      <c r="AC277" s="119"/>
      <c r="AD277" s="119"/>
      <c r="AE277" s="119"/>
      <c r="AF277" s="119"/>
      <c r="AG277" s="119"/>
      <c r="AH277" s="119"/>
      <c r="AI277" s="120"/>
      <c r="AJ277" s="118">
        <v>4841</v>
      </c>
      <c r="AK277" s="119"/>
      <c r="AL277" s="119"/>
      <c r="AM277" s="119"/>
      <c r="AN277" s="119"/>
      <c r="AO277" s="119"/>
      <c r="AP277" s="119"/>
      <c r="AQ277" s="119"/>
      <c r="AR277" s="120"/>
      <c r="AS277" s="121"/>
      <c r="AT277" s="122"/>
      <c r="AU277" s="122"/>
      <c r="AV277" s="122"/>
      <c r="AW277" s="122"/>
      <c r="AX277" s="123"/>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8.75" customHeight="1">
      <c r="A278" s="8"/>
      <c r="B278" s="25"/>
      <c r="C278" s="115" t="s">
        <v>54</v>
      </c>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7"/>
      <c r="AA278" s="118">
        <v>561</v>
      </c>
      <c r="AB278" s="119"/>
      <c r="AC278" s="119"/>
      <c r="AD278" s="119"/>
      <c r="AE278" s="119"/>
      <c r="AF278" s="119"/>
      <c r="AG278" s="119"/>
      <c r="AH278" s="119"/>
      <c r="AI278" s="120"/>
      <c r="AJ278" s="118">
        <v>2107</v>
      </c>
      <c r="AK278" s="119"/>
      <c r="AL278" s="119"/>
      <c r="AM278" s="119"/>
      <c r="AN278" s="119"/>
      <c r="AO278" s="119"/>
      <c r="AP278" s="119"/>
      <c r="AQ278" s="119"/>
      <c r="AR278" s="120"/>
      <c r="AS278" s="121"/>
      <c r="AT278" s="122"/>
      <c r="AU278" s="122"/>
      <c r="AV278" s="122"/>
      <c r="AW278" s="122"/>
      <c r="AX278" s="123"/>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thickBot="1">
      <c r="A279" s="17"/>
      <c r="B279" s="106" t="s">
        <v>16</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8"/>
      <c r="AA279" s="109">
        <f>SUM($AA$274:$AA$278)</f>
        <v>12698</v>
      </c>
      <c r="AB279" s="110"/>
      <c r="AC279" s="110"/>
      <c r="AD279" s="110"/>
      <c r="AE279" s="110"/>
      <c r="AF279" s="110"/>
      <c r="AG279" s="110"/>
      <c r="AH279" s="110"/>
      <c r="AI279" s="111"/>
      <c r="AJ279" s="109">
        <f>SUM($AJ$274:$AJ$278)</f>
        <v>14255</v>
      </c>
      <c r="AK279" s="110"/>
      <c r="AL279" s="110"/>
      <c r="AM279" s="110"/>
      <c r="AN279" s="110"/>
      <c r="AO279" s="110"/>
      <c r="AP279" s="110"/>
      <c r="AQ279" s="110"/>
      <c r="AR279" s="111"/>
      <c r="AS279" s="112"/>
      <c r="AT279" s="113"/>
      <c r="AU279" s="113"/>
      <c r="AV279" s="113"/>
      <c r="AW279" s="113"/>
      <c r="AX279" s="114"/>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1" spans="1:251" ht="19.2">
      <c r="A281" s="1" t="s">
        <v>0</v>
      </c>
      <c r="AW281" s="3"/>
      <c r="AX281" s="4"/>
      <c r="AY281" s="3"/>
    </row>
    <row r="283" spans="1:251" ht="18">
      <c r="B283" s="137" t="s">
        <v>8</v>
      </c>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row>
    <row r="284" spans="1:251">
      <c r="Z284" s="5"/>
      <c r="AD284" s="5"/>
      <c r="AE284" s="5"/>
      <c r="AF284" s="5"/>
      <c r="AG284" s="5"/>
      <c r="AH284" s="5"/>
      <c r="AI284" s="5"/>
      <c r="AO284" s="5"/>
    </row>
    <row r="285" spans="1:251" ht="13.8" thickBot="1">
      <c r="Z285" s="5"/>
      <c r="AD285" s="5"/>
      <c r="AE285" s="5"/>
      <c r="AF285" s="5"/>
      <c r="AG285" s="5"/>
      <c r="AH285" s="5"/>
      <c r="AI285" s="5"/>
      <c r="AO285" s="5"/>
      <c r="DI285" s="6"/>
    </row>
    <row r="286" spans="1:251" ht="24.75" customHeight="1" thickBot="1">
      <c r="B286" s="139" t="s">
        <v>1</v>
      </c>
      <c r="C286" s="140"/>
      <c r="D286" s="140"/>
      <c r="E286" s="140"/>
      <c r="F286" s="140"/>
      <c r="G286" s="140"/>
      <c r="H286" s="141" t="s">
        <v>40</v>
      </c>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3"/>
      <c r="DI286" s="6"/>
    </row>
    <row r="287" spans="1:251" ht="14.4">
      <c r="B287" s="7"/>
      <c r="C287" s="7"/>
      <c r="D287" s="7"/>
      <c r="E287" s="7"/>
      <c r="F287" s="7"/>
      <c r="G287" s="7"/>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DI287" s="6"/>
    </row>
    <row r="288" spans="1:251" ht="15" thickBot="1">
      <c r="A288" s="11"/>
      <c r="B288" s="10" t="s">
        <v>2</v>
      </c>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DI288" s="6"/>
    </row>
    <row r="289" spans="1:113" ht="14.4">
      <c r="A289" s="8"/>
      <c r="B289" s="12"/>
      <c r="C289" s="7"/>
      <c r="D289" s="7"/>
      <c r="E289" s="7"/>
      <c r="F289" s="7"/>
      <c r="G289" s="7"/>
      <c r="H289" s="7"/>
      <c r="I289" s="7"/>
      <c r="J289" s="7"/>
      <c r="K289" s="7"/>
      <c r="L289" s="13"/>
      <c r="M289" s="13"/>
      <c r="N289" s="13"/>
      <c r="O289" s="13"/>
      <c r="P289" s="7"/>
      <c r="Q289" s="7"/>
      <c r="R289" s="7"/>
      <c r="S289" s="7"/>
      <c r="T289" s="7"/>
      <c r="U289" s="7"/>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5"/>
    </row>
    <row r="290" spans="1:113" ht="12" customHeight="1">
      <c r="A290" s="8"/>
      <c r="B290" s="130" t="s">
        <v>41</v>
      </c>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131"/>
      <c r="AK290" s="131"/>
      <c r="AL290" s="131"/>
      <c r="AM290" s="131"/>
      <c r="AN290" s="131"/>
      <c r="AO290" s="131"/>
      <c r="AP290" s="131"/>
      <c r="AQ290" s="131"/>
      <c r="AR290" s="131"/>
      <c r="AS290" s="131"/>
      <c r="AT290" s="131"/>
      <c r="AU290" s="131"/>
      <c r="AV290" s="131"/>
      <c r="AW290" s="131"/>
      <c r="AX290" s="132"/>
    </row>
    <row r="291" spans="1:113" ht="12" customHeight="1">
      <c r="A291" s="8"/>
      <c r="B291" s="130"/>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1"/>
      <c r="AF291" s="131"/>
      <c r="AG291" s="131"/>
      <c r="AH291" s="131"/>
      <c r="AI291" s="131"/>
      <c r="AJ291" s="131"/>
      <c r="AK291" s="131"/>
      <c r="AL291" s="131"/>
      <c r="AM291" s="131"/>
      <c r="AN291" s="131"/>
      <c r="AO291" s="131"/>
      <c r="AP291" s="131"/>
      <c r="AQ291" s="131"/>
      <c r="AR291" s="131"/>
      <c r="AS291" s="131"/>
      <c r="AT291" s="131"/>
      <c r="AU291" s="131"/>
      <c r="AV291" s="131"/>
      <c r="AW291" s="131"/>
      <c r="AX291" s="132"/>
      <c r="BC291" s="16"/>
    </row>
    <row r="292" spans="1:113" ht="12" customHeight="1">
      <c r="A292" s="8"/>
      <c r="B292" s="130"/>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c r="AA292" s="131"/>
      <c r="AB292" s="131"/>
      <c r="AC292" s="131"/>
      <c r="AD292" s="131"/>
      <c r="AE292" s="131"/>
      <c r="AF292" s="131"/>
      <c r="AG292" s="131"/>
      <c r="AH292" s="131"/>
      <c r="AI292" s="131"/>
      <c r="AJ292" s="131"/>
      <c r="AK292" s="131"/>
      <c r="AL292" s="131"/>
      <c r="AM292" s="131"/>
      <c r="AN292" s="131"/>
      <c r="AO292" s="131"/>
      <c r="AP292" s="131"/>
      <c r="AQ292" s="131"/>
      <c r="AR292" s="131"/>
      <c r="AS292" s="131"/>
      <c r="AT292" s="131"/>
      <c r="AU292" s="131"/>
      <c r="AV292" s="131"/>
      <c r="AW292" s="131"/>
      <c r="AX292" s="132"/>
    </row>
    <row r="293" spans="1:113" ht="12" customHeight="1">
      <c r="A293" s="8"/>
      <c r="B293" s="130"/>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2"/>
    </row>
    <row r="294" spans="1:113" ht="12" customHeight="1">
      <c r="A294" s="8"/>
      <c r="B294" s="130"/>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31"/>
      <c r="AI294" s="131"/>
      <c r="AJ294" s="131"/>
      <c r="AK294" s="131"/>
      <c r="AL294" s="131"/>
      <c r="AM294" s="131"/>
      <c r="AN294" s="131"/>
      <c r="AO294" s="131"/>
      <c r="AP294" s="131"/>
      <c r="AQ294" s="131"/>
      <c r="AR294" s="131"/>
      <c r="AS294" s="131"/>
      <c r="AT294" s="131"/>
      <c r="AU294" s="131"/>
      <c r="AV294" s="131"/>
      <c r="AW294" s="131"/>
      <c r="AX294" s="132"/>
    </row>
    <row r="295" spans="1:113" ht="15" thickBot="1">
      <c r="A295" s="17"/>
      <c r="B295" s="18"/>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20"/>
    </row>
    <row r="296" spans="1:113">
      <c r="B296" s="21"/>
    </row>
    <row r="297" spans="1:113" ht="15" thickBot="1">
      <c r="A297" s="11"/>
      <c r="B297" s="10" t="s">
        <v>3</v>
      </c>
      <c r="C297" s="8"/>
      <c r="D297" s="8"/>
      <c r="E297" s="8"/>
      <c r="F297" s="8"/>
      <c r="G297" s="8"/>
      <c r="H297" s="8"/>
      <c r="I297" s="8"/>
      <c r="J297" s="8"/>
      <c r="K297" s="8"/>
      <c r="L297" s="9"/>
      <c r="M297" s="9"/>
      <c r="N297" s="9"/>
      <c r="O297" s="9"/>
      <c r="P297" s="8"/>
      <c r="Q297" s="8"/>
      <c r="R297" s="8"/>
      <c r="S297" s="8"/>
      <c r="T297" s="8"/>
      <c r="U297" s="8"/>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DI297" s="6"/>
    </row>
    <row r="298" spans="1:113" ht="14.4">
      <c r="A298" s="8"/>
      <c r="B298" s="12"/>
      <c r="C298" s="7"/>
      <c r="D298" s="7"/>
      <c r="E298" s="7"/>
      <c r="F298" s="7"/>
      <c r="G298" s="7"/>
      <c r="H298" s="7"/>
      <c r="I298" s="7"/>
      <c r="J298" s="7"/>
      <c r="K298" s="7"/>
      <c r="L298" s="13"/>
      <c r="M298" s="13"/>
      <c r="N298" s="13"/>
      <c r="O298" s="13"/>
      <c r="P298" s="7"/>
      <c r="Q298" s="7"/>
      <c r="R298" s="7"/>
      <c r="S298" s="7"/>
      <c r="T298" s="7"/>
      <c r="U298" s="7"/>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5"/>
    </row>
    <row r="299" spans="1:113" ht="12" customHeight="1">
      <c r="A299" s="8"/>
      <c r="B299" s="130" t="s">
        <v>43</v>
      </c>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c r="AC299" s="131"/>
      <c r="AD299" s="131"/>
      <c r="AE299" s="131"/>
      <c r="AF299" s="131"/>
      <c r="AG299" s="131"/>
      <c r="AH299" s="131"/>
      <c r="AI299" s="131"/>
      <c r="AJ299" s="131"/>
      <c r="AK299" s="131"/>
      <c r="AL299" s="131"/>
      <c r="AM299" s="131"/>
      <c r="AN299" s="131"/>
      <c r="AO299" s="131"/>
      <c r="AP299" s="131"/>
      <c r="AQ299" s="131"/>
      <c r="AR299" s="131"/>
      <c r="AS299" s="131"/>
      <c r="AT299" s="131"/>
      <c r="AU299" s="131"/>
      <c r="AV299" s="131"/>
      <c r="AW299" s="131"/>
      <c r="AX299" s="132"/>
    </row>
    <row r="300" spans="1:113" ht="12" customHeight="1">
      <c r="A300" s="8"/>
      <c r="B300" s="130"/>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31"/>
      <c r="AI300" s="131"/>
      <c r="AJ300" s="131"/>
      <c r="AK300" s="131"/>
      <c r="AL300" s="131"/>
      <c r="AM300" s="131"/>
      <c r="AN300" s="131"/>
      <c r="AO300" s="131"/>
      <c r="AP300" s="131"/>
      <c r="AQ300" s="131"/>
      <c r="AR300" s="131"/>
      <c r="AS300" s="131"/>
      <c r="AT300" s="131"/>
      <c r="AU300" s="131"/>
      <c r="AV300" s="131"/>
      <c r="AW300" s="131"/>
      <c r="AX300" s="132"/>
      <c r="BC300" s="16"/>
    </row>
    <row r="301" spans="1:113" ht="12" customHeight="1">
      <c r="A301" s="8"/>
      <c r="B301" s="130"/>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1"/>
      <c r="AL301" s="131"/>
      <c r="AM301" s="131"/>
      <c r="AN301" s="131"/>
      <c r="AO301" s="131"/>
      <c r="AP301" s="131"/>
      <c r="AQ301" s="131"/>
      <c r="AR301" s="131"/>
      <c r="AS301" s="131"/>
      <c r="AT301" s="131"/>
      <c r="AU301" s="131"/>
      <c r="AV301" s="131"/>
      <c r="AW301" s="131"/>
      <c r="AX301" s="132"/>
    </row>
    <row r="302" spans="1:113" ht="12" customHeight="1">
      <c r="A302" s="8"/>
      <c r="B302" s="130"/>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131"/>
      <c r="AK302" s="131"/>
      <c r="AL302" s="131"/>
      <c r="AM302" s="131"/>
      <c r="AN302" s="131"/>
      <c r="AO302" s="131"/>
      <c r="AP302" s="131"/>
      <c r="AQ302" s="131"/>
      <c r="AR302" s="131"/>
      <c r="AS302" s="131"/>
      <c r="AT302" s="131"/>
      <c r="AU302" s="131"/>
      <c r="AV302" s="131"/>
      <c r="AW302" s="131"/>
      <c r="AX302" s="132"/>
    </row>
    <row r="303" spans="1:113" ht="12" customHeight="1">
      <c r="A303" s="8"/>
      <c r="B303" s="130"/>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c r="AA303" s="131"/>
      <c r="AB303" s="131"/>
      <c r="AC303" s="131"/>
      <c r="AD303" s="131"/>
      <c r="AE303" s="131"/>
      <c r="AF303" s="131"/>
      <c r="AG303" s="131"/>
      <c r="AH303" s="131"/>
      <c r="AI303" s="131"/>
      <c r="AJ303" s="131"/>
      <c r="AK303" s="131"/>
      <c r="AL303" s="131"/>
      <c r="AM303" s="131"/>
      <c r="AN303" s="131"/>
      <c r="AO303" s="131"/>
      <c r="AP303" s="131"/>
      <c r="AQ303" s="131"/>
      <c r="AR303" s="131"/>
      <c r="AS303" s="131"/>
      <c r="AT303" s="131"/>
      <c r="AU303" s="131"/>
      <c r="AV303" s="131"/>
      <c r="AW303" s="131"/>
      <c r="AX303" s="132"/>
    </row>
    <row r="304" spans="1:113" ht="15" thickBot="1">
      <c r="A304" s="17"/>
      <c r="B304" s="18"/>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20"/>
    </row>
    <row r="305" spans="1:251">
      <c r="B305" s="21"/>
    </row>
    <row r="306" spans="1:251" ht="14.4">
      <c r="B306" s="10" t="s">
        <v>4</v>
      </c>
      <c r="C306" s="8"/>
      <c r="D306" s="8"/>
      <c r="E306" s="8"/>
      <c r="F306" s="8"/>
      <c r="G306" s="8"/>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row>
    <row r="307" spans="1:251" ht="15" thickBot="1">
      <c r="B307" s="8"/>
      <c r="C307" s="8"/>
      <c r="D307" s="8"/>
      <c r="E307" s="8"/>
      <c r="F307" s="8"/>
      <c r="G307" s="8"/>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22" t="s">
        <v>5</v>
      </c>
    </row>
    <row r="308" spans="1:251" s="16" customFormat="1" ht="13.5" customHeight="1">
      <c r="A308" s="8"/>
      <c r="B308" s="133" t="s">
        <v>6</v>
      </c>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34"/>
      <c r="AA308" s="124" t="s">
        <v>12</v>
      </c>
      <c r="AB308" s="125"/>
      <c r="AC308" s="125"/>
      <c r="AD308" s="125"/>
      <c r="AE308" s="125"/>
      <c r="AF308" s="125"/>
      <c r="AG308" s="125"/>
      <c r="AH308" s="125"/>
      <c r="AI308" s="134"/>
      <c r="AJ308" s="124" t="s">
        <v>13</v>
      </c>
      <c r="AK308" s="125"/>
      <c r="AL308" s="125"/>
      <c r="AM308" s="125"/>
      <c r="AN308" s="125"/>
      <c r="AO308" s="125"/>
      <c r="AP308" s="125"/>
      <c r="AQ308" s="125"/>
      <c r="AR308" s="134"/>
      <c r="AS308" s="124" t="s">
        <v>7</v>
      </c>
      <c r="AT308" s="125"/>
      <c r="AU308" s="125"/>
      <c r="AV308" s="125"/>
      <c r="AW308" s="125"/>
      <c r="AX308" s="126"/>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c r="IN308" s="2"/>
      <c r="IO308" s="2"/>
      <c r="IP308" s="2"/>
      <c r="IQ308" s="2"/>
    </row>
    <row r="309" spans="1:251" s="16" customFormat="1">
      <c r="A309" s="8"/>
      <c r="B309" s="135"/>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36"/>
      <c r="AA309" s="127"/>
      <c r="AB309" s="128"/>
      <c r="AC309" s="128"/>
      <c r="AD309" s="128"/>
      <c r="AE309" s="128"/>
      <c r="AF309" s="128"/>
      <c r="AG309" s="128"/>
      <c r="AH309" s="128"/>
      <c r="AI309" s="136"/>
      <c r="AJ309" s="127"/>
      <c r="AK309" s="128"/>
      <c r="AL309" s="128"/>
      <c r="AM309" s="128"/>
      <c r="AN309" s="128"/>
      <c r="AO309" s="128"/>
      <c r="AP309" s="128"/>
      <c r="AQ309" s="128"/>
      <c r="AR309" s="136"/>
      <c r="AS309" s="127"/>
      <c r="AT309" s="128"/>
      <c r="AU309" s="128"/>
      <c r="AV309" s="128"/>
      <c r="AW309" s="128"/>
      <c r="AX309" s="129"/>
      <c r="AY309" s="2"/>
      <c r="AZ309" s="2"/>
      <c r="BA309" s="2"/>
      <c r="BB309" s="23"/>
      <c r="BC309" s="24"/>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row>
    <row r="310" spans="1:251" s="16" customFormat="1" ht="18.75" customHeight="1">
      <c r="A310" s="8"/>
      <c r="B310" s="25"/>
      <c r="C310" s="115" t="s">
        <v>42</v>
      </c>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7"/>
      <c r="AA310" s="118">
        <v>0</v>
      </c>
      <c r="AB310" s="119"/>
      <c r="AC310" s="119"/>
      <c r="AD310" s="119"/>
      <c r="AE310" s="119"/>
      <c r="AF310" s="119"/>
      <c r="AG310" s="119"/>
      <c r="AH310" s="119"/>
      <c r="AI310" s="120"/>
      <c r="AJ310" s="118">
        <v>25000</v>
      </c>
      <c r="AK310" s="119"/>
      <c r="AL310" s="119"/>
      <c r="AM310" s="119"/>
      <c r="AN310" s="119"/>
      <c r="AO310" s="119"/>
      <c r="AP310" s="119"/>
      <c r="AQ310" s="119"/>
      <c r="AR310" s="120"/>
      <c r="AS310" s="121"/>
      <c r="AT310" s="122"/>
      <c r="AU310" s="122"/>
      <c r="AV310" s="122"/>
      <c r="AW310" s="122"/>
      <c r="AX310" s="123"/>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row>
    <row r="311" spans="1:251" s="16" customFormat="1" ht="18.75" customHeight="1" thickBot="1">
      <c r="A311" s="17"/>
      <c r="B311" s="106" t="s">
        <v>16</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8"/>
      <c r="AA311" s="109">
        <f>SUM($AA$310:$AA$310)</f>
        <v>0</v>
      </c>
      <c r="AB311" s="110"/>
      <c r="AC311" s="110"/>
      <c r="AD311" s="110"/>
      <c r="AE311" s="110"/>
      <c r="AF311" s="110"/>
      <c r="AG311" s="110"/>
      <c r="AH311" s="110"/>
      <c r="AI311" s="111"/>
      <c r="AJ311" s="109">
        <f>SUM($AJ$310:$AJ$310)</f>
        <v>25000</v>
      </c>
      <c r="AK311" s="110"/>
      <c r="AL311" s="110"/>
      <c r="AM311" s="110"/>
      <c r="AN311" s="110"/>
      <c r="AO311" s="110"/>
      <c r="AP311" s="110"/>
      <c r="AQ311" s="110"/>
      <c r="AR311" s="111"/>
      <c r="AS311" s="112"/>
      <c r="AT311" s="113"/>
      <c r="AU311" s="113"/>
      <c r="AV311" s="113"/>
      <c r="AW311" s="113"/>
      <c r="AX311" s="114"/>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row>
    <row r="313" spans="1:251" ht="19.2">
      <c r="A313" s="1" t="s">
        <v>0</v>
      </c>
      <c r="AW313" s="3"/>
      <c r="AX313" s="4"/>
      <c r="AY313" s="3"/>
    </row>
    <row r="315" spans="1:251" ht="18">
      <c r="B315" s="137" t="s">
        <v>8</v>
      </c>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row>
    <row r="316" spans="1:251">
      <c r="Z316" s="5"/>
      <c r="AD316" s="5"/>
      <c r="AE316" s="5"/>
      <c r="AF316" s="5"/>
      <c r="AG316" s="5"/>
      <c r="AH316" s="5"/>
      <c r="AI316" s="5"/>
      <c r="AO316" s="5"/>
    </row>
    <row r="317" spans="1:251" ht="13.8" thickBot="1">
      <c r="Z317" s="5"/>
      <c r="AD317" s="5"/>
      <c r="AE317" s="5"/>
      <c r="AF317" s="5"/>
      <c r="AG317" s="5"/>
      <c r="AH317" s="5"/>
      <c r="AI317" s="5"/>
      <c r="AO317" s="5"/>
      <c r="DI317" s="6"/>
    </row>
    <row r="318" spans="1:251" ht="24.75" customHeight="1" thickBot="1">
      <c r="B318" s="139" t="s">
        <v>1</v>
      </c>
      <c r="C318" s="140"/>
      <c r="D318" s="140"/>
      <c r="E318" s="140"/>
      <c r="F318" s="140"/>
      <c r="G318" s="140"/>
      <c r="H318" s="141" t="s">
        <v>62</v>
      </c>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3"/>
      <c r="DI318" s="6"/>
    </row>
    <row r="319" spans="1:251" ht="14.4">
      <c r="B319" s="7"/>
      <c r="C319" s="7"/>
      <c r="D319" s="7"/>
      <c r="E319" s="7"/>
      <c r="F319" s="7"/>
      <c r="G319" s="7"/>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DI319" s="6"/>
    </row>
    <row r="320" spans="1:251" ht="15" thickBot="1">
      <c r="A320" s="11"/>
      <c r="B320" s="10" t="s">
        <v>2</v>
      </c>
      <c r="C320" s="8"/>
      <c r="D320" s="8"/>
      <c r="E320" s="8"/>
      <c r="F320" s="8"/>
      <c r="G320" s="8"/>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DI320" s="6"/>
    </row>
    <row r="321" spans="1:113" ht="14.4">
      <c r="A321" s="8"/>
      <c r="B321" s="12"/>
      <c r="C321" s="7"/>
      <c r="D321" s="7"/>
      <c r="E321" s="7"/>
      <c r="F321" s="7"/>
      <c r="G321" s="7"/>
      <c r="H321" s="7"/>
      <c r="I321" s="7"/>
      <c r="J321" s="7"/>
      <c r="K321" s="7"/>
      <c r="L321" s="13"/>
      <c r="M321" s="13"/>
      <c r="N321" s="13"/>
      <c r="O321" s="13"/>
      <c r="P321" s="7"/>
      <c r="Q321" s="7"/>
      <c r="R321" s="7"/>
      <c r="S321" s="7"/>
      <c r="T321" s="7"/>
      <c r="U321" s="7"/>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5"/>
    </row>
    <row r="322" spans="1:113" ht="12" customHeight="1">
      <c r="A322" s="8"/>
      <c r="B322" s="130" t="s">
        <v>63</v>
      </c>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c r="AA322" s="131"/>
      <c r="AB322" s="131"/>
      <c r="AC322" s="131"/>
      <c r="AD322" s="131"/>
      <c r="AE322" s="131"/>
      <c r="AF322" s="131"/>
      <c r="AG322" s="131"/>
      <c r="AH322" s="131"/>
      <c r="AI322" s="131"/>
      <c r="AJ322" s="131"/>
      <c r="AK322" s="131"/>
      <c r="AL322" s="131"/>
      <c r="AM322" s="131"/>
      <c r="AN322" s="131"/>
      <c r="AO322" s="131"/>
      <c r="AP322" s="131"/>
      <c r="AQ322" s="131"/>
      <c r="AR322" s="131"/>
      <c r="AS322" s="131"/>
      <c r="AT322" s="131"/>
      <c r="AU322" s="131"/>
      <c r="AV322" s="131"/>
      <c r="AW322" s="131"/>
      <c r="AX322" s="132"/>
    </row>
    <row r="323" spans="1:113" ht="12" customHeight="1">
      <c r="A323" s="8"/>
      <c r="B323" s="130"/>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c r="AA323" s="131"/>
      <c r="AB323" s="131"/>
      <c r="AC323" s="131"/>
      <c r="AD323" s="131"/>
      <c r="AE323" s="131"/>
      <c r="AF323" s="131"/>
      <c r="AG323" s="131"/>
      <c r="AH323" s="131"/>
      <c r="AI323" s="131"/>
      <c r="AJ323" s="131"/>
      <c r="AK323" s="131"/>
      <c r="AL323" s="131"/>
      <c r="AM323" s="131"/>
      <c r="AN323" s="131"/>
      <c r="AO323" s="131"/>
      <c r="AP323" s="131"/>
      <c r="AQ323" s="131"/>
      <c r="AR323" s="131"/>
      <c r="AS323" s="131"/>
      <c r="AT323" s="131"/>
      <c r="AU323" s="131"/>
      <c r="AV323" s="131"/>
      <c r="AW323" s="131"/>
      <c r="AX323" s="132"/>
      <c r="BC323" s="16"/>
    </row>
    <row r="324" spans="1:113" ht="12" customHeight="1">
      <c r="A324" s="8"/>
      <c r="B324" s="130"/>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c r="AA324" s="131"/>
      <c r="AB324" s="131"/>
      <c r="AC324" s="131"/>
      <c r="AD324" s="131"/>
      <c r="AE324" s="131"/>
      <c r="AF324" s="131"/>
      <c r="AG324" s="131"/>
      <c r="AH324" s="131"/>
      <c r="AI324" s="131"/>
      <c r="AJ324" s="131"/>
      <c r="AK324" s="131"/>
      <c r="AL324" s="131"/>
      <c r="AM324" s="131"/>
      <c r="AN324" s="131"/>
      <c r="AO324" s="131"/>
      <c r="AP324" s="131"/>
      <c r="AQ324" s="131"/>
      <c r="AR324" s="131"/>
      <c r="AS324" s="131"/>
      <c r="AT324" s="131"/>
      <c r="AU324" s="131"/>
      <c r="AV324" s="131"/>
      <c r="AW324" s="131"/>
      <c r="AX324" s="132"/>
    </row>
    <row r="325" spans="1:113" ht="12" customHeight="1">
      <c r="A325" s="8"/>
      <c r="B325" s="130"/>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c r="AI325" s="131"/>
      <c r="AJ325" s="131"/>
      <c r="AK325" s="131"/>
      <c r="AL325" s="131"/>
      <c r="AM325" s="131"/>
      <c r="AN325" s="131"/>
      <c r="AO325" s="131"/>
      <c r="AP325" s="131"/>
      <c r="AQ325" s="131"/>
      <c r="AR325" s="131"/>
      <c r="AS325" s="131"/>
      <c r="AT325" s="131"/>
      <c r="AU325" s="131"/>
      <c r="AV325" s="131"/>
      <c r="AW325" s="131"/>
      <c r="AX325" s="132"/>
    </row>
    <row r="326" spans="1:113" ht="12" customHeight="1">
      <c r="A326" s="8"/>
      <c r="B326" s="130"/>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c r="AC326" s="131"/>
      <c r="AD326" s="131"/>
      <c r="AE326" s="131"/>
      <c r="AF326" s="131"/>
      <c r="AG326" s="131"/>
      <c r="AH326" s="131"/>
      <c r="AI326" s="131"/>
      <c r="AJ326" s="131"/>
      <c r="AK326" s="131"/>
      <c r="AL326" s="131"/>
      <c r="AM326" s="131"/>
      <c r="AN326" s="131"/>
      <c r="AO326" s="131"/>
      <c r="AP326" s="131"/>
      <c r="AQ326" s="131"/>
      <c r="AR326" s="131"/>
      <c r="AS326" s="131"/>
      <c r="AT326" s="131"/>
      <c r="AU326" s="131"/>
      <c r="AV326" s="131"/>
      <c r="AW326" s="131"/>
      <c r="AX326" s="132"/>
    </row>
    <row r="327" spans="1:113" ht="15" thickBot="1">
      <c r="A327" s="17"/>
      <c r="B327" s="18"/>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20"/>
    </row>
    <row r="328" spans="1:113">
      <c r="B328" s="21"/>
    </row>
    <row r="329" spans="1:113" ht="15" thickBot="1">
      <c r="A329" s="11"/>
      <c r="B329" s="10" t="s">
        <v>3</v>
      </c>
      <c r="C329" s="8"/>
      <c r="D329" s="8"/>
      <c r="E329" s="8"/>
      <c r="F329" s="8"/>
      <c r="G329" s="8"/>
      <c r="H329" s="8"/>
      <c r="I329" s="8"/>
      <c r="J329" s="8"/>
      <c r="K329" s="8"/>
      <c r="L329" s="9"/>
      <c r="M329" s="9"/>
      <c r="N329" s="9"/>
      <c r="O329" s="9"/>
      <c r="P329" s="8"/>
      <c r="Q329" s="8"/>
      <c r="R329" s="8"/>
      <c r="S329" s="8"/>
      <c r="T329" s="8"/>
      <c r="U329" s="8"/>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DI329" s="6"/>
    </row>
    <row r="330" spans="1:113" ht="14.4">
      <c r="A330" s="8"/>
      <c r="B330" s="12"/>
      <c r="C330" s="7"/>
      <c r="D330" s="7"/>
      <c r="E330" s="7"/>
      <c r="F330" s="7"/>
      <c r="G330" s="7"/>
      <c r="H330" s="7"/>
      <c r="I330" s="7"/>
      <c r="J330" s="7"/>
      <c r="K330" s="7"/>
      <c r="L330" s="13"/>
      <c r="M330" s="13"/>
      <c r="N330" s="13"/>
      <c r="O330" s="13"/>
      <c r="P330" s="7"/>
      <c r="Q330" s="7"/>
      <c r="R330" s="7"/>
      <c r="S330" s="7"/>
      <c r="T330" s="7"/>
      <c r="U330" s="7"/>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5"/>
    </row>
    <row r="331" spans="1:113" ht="12" customHeight="1">
      <c r="A331" s="8"/>
      <c r="B331" s="130" t="s">
        <v>64</v>
      </c>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c r="AA331" s="131"/>
      <c r="AB331" s="131"/>
      <c r="AC331" s="131"/>
      <c r="AD331" s="131"/>
      <c r="AE331" s="131"/>
      <c r="AF331" s="131"/>
      <c r="AG331" s="131"/>
      <c r="AH331" s="131"/>
      <c r="AI331" s="131"/>
      <c r="AJ331" s="131"/>
      <c r="AK331" s="131"/>
      <c r="AL331" s="131"/>
      <c r="AM331" s="131"/>
      <c r="AN331" s="131"/>
      <c r="AO331" s="131"/>
      <c r="AP331" s="131"/>
      <c r="AQ331" s="131"/>
      <c r="AR331" s="131"/>
      <c r="AS331" s="131"/>
      <c r="AT331" s="131"/>
      <c r="AU331" s="131"/>
      <c r="AV331" s="131"/>
      <c r="AW331" s="131"/>
      <c r="AX331" s="132"/>
    </row>
    <row r="332" spans="1:113" ht="12" customHeight="1">
      <c r="A332" s="8"/>
      <c r="B332" s="130"/>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c r="AA332" s="131"/>
      <c r="AB332" s="131"/>
      <c r="AC332" s="131"/>
      <c r="AD332" s="131"/>
      <c r="AE332" s="131"/>
      <c r="AF332" s="131"/>
      <c r="AG332" s="131"/>
      <c r="AH332" s="131"/>
      <c r="AI332" s="131"/>
      <c r="AJ332" s="131"/>
      <c r="AK332" s="131"/>
      <c r="AL332" s="131"/>
      <c r="AM332" s="131"/>
      <c r="AN332" s="131"/>
      <c r="AO332" s="131"/>
      <c r="AP332" s="131"/>
      <c r="AQ332" s="131"/>
      <c r="AR332" s="131"/>
      <c r="AS332" s="131"/>
      <c r="AT332" s="131"/>
      <c r="AU332" s="131"/>
      <c r="AV332" s="131"/>
      <c r="AW332" s="131"/>
      <c r="AX332" s="132"/>
    </row>
    <row r="333" spans="1:113" ht="12" customHeight="1">
      <c r="A333" s="8"/>
      <c r="B333" s="130"/>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c r="AA333" s="131"/>
      <c r="AB333" s="131"/>
      <c r="AC333" s="131"/>
      <c r="AD333" s="131"/>
      <c r="AE333" s="131"/>
      <c r="AF333" s="131"/>
      <c r="AG333" s="131"/>
      <c r="AH333" s="131"/>
      <c r="AI333" s="131"/>
      <c r="AJ333" s="131"/>
      <c r="AK333" s="131"/>
      <c r="AL333" s="131"/>
      <c r="AM333" s="131"/>
      <c r="AN333" s="131"/>
      <c r="AO333" s="131"/>
      <c r="AP333" s="131"/>
      <c r="AQ333" s="131"/>
      <c r="AR333" s="131"/>
      <c r="AS333" s="131"/>
      <c r="AT333" s="131"/>
      <c r="AU333" s="131"/>
      <c r="AV333" s="131"/>
      <c r="AW333" s="131"/>
      <c r="AX333" s="132"/>
    </row>
    <row r="334" spans="1:113" ht="12" customHeight="1">
      <c r="A334" s="8"/>
      <c r="B334" s="130"/>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131"/>
      <c r="AL334" s="131"/>
      <c r="AM334" s="131"/>
      <c r="AN334" s="131"/>
      <c r="AO334" s="131"/>
      <c r="AP334" s="131"/>
      <c r="AQ334" s="131"/>
      <c r="AR334" s="131"/>
      <c r="AS334" s="131"/>
      <c r="AT334" s="131"/>
      <c r="AU334" s="131"/>
      <c r="AV334" s="131"/>
      <c r="AW334" s="131"/>
      <c r="AX334" s="132"/>
    </row>
    <row r="335" spans="1:113" ht="12" customHeight="1">
      <c r="A335" s="8"/>
      <c r="B335" s="130"/>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c r="AC335" s="131"/>
      <c r="AD335" s="131"/>
      <c r="AE335" s="131"/>
      <c r="AF335" s="131"/>
      <c r="AG335" s="131"/>
      <c r="AH335" s="131"/>
      <c r="AI335" s="131"/>
      <c r="AJ335" s="131"/>
      <c r="AK335" s="131"/>
      <c r="AL335" s="131"/>
      <c r="AM335" s="131"/>
      <c r="AN335" s="131"/>
      <c r="AO335" s="131"/>
      <c r="AP335" s="131"/>
      <c r="AQ335" s="131"/>
      <c r="AR335" s="131"/>
      <c r="AS335" s="131"/>
      <c r="AT335" s="131"/>
      <c r="AU335" s="131"/>
      <c r="AV335" s="131"/>
      <c r="AW335" s="131"/>
      <c r="AX335" s="132"/>
    </row>
    <row r="336" spans="1:113" ht="12" customHeight="1">
      <c r="A336" s="8"/>
      <c r="B336" s="130"/>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c r="AA336" s="131"/>
      <c r="AB336" s="131"/>
      <c r="AC336" s="131"/>
      <c r="AD336" s="131"/>
      <c r="AE336" s="131"/>
      <c r="AF336" s="131"/>
      <c r="AG336" s="131"/>
      <c r="AH336" s="131"/>
      <c r="AI336" s="131"/>
      <c r="AJ336" s="131"/>
      <c r="AK336" s="131"/>
      <c r="AL336" s="131"/>
      <c r="AM336" s="131"/>
      <c r="AN336" s="131"/>
      <c r="AO336" s="131"/>
      <c r="AP336" s="131"/>
      <c r="AQ336" s="131"/>
      <c r="AR336" s="131"/>
      <c r="AS336" s="131"/>
      <c r="AT336" s="131"/>
      <c r="AU336" s="131"/>
      <c r="AV336" s="131"/>
      <c r="AW336" s="131"/>
      <c r="AX336" s="132"/>
    </row>
    <row r="337" spans="1:251" ht="12" customHeight="1">
      <c r="A337" s="8"/>
      <c r="B337" s="130"/>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c r="AA337" s="131"/>
      <c r="AB337" s="131"/>
      <c r="AC337" s="131"/>
      <c r="AD337" s="131"/>
      <c r="AE337" s="131"/>
      <c r="AF337" s="131"/>
      <c r="AG337" s="131"/>
      <c r="AH337" s="131"/>
      <c r="AI337" s="131"/>
      <c r="AJ337" s="131"/>
      <c r="AK337" s="131"/>
      <c r="AL337" s="131"/>
      <c r="AM337" s="131"/>
      <c r="AN337" s="131"/>
      <c r="AO337" s="131"/>
      <c r="AP337" s="131"/>
      <c r="AQ337" s="131"/>
      <c r="AR337" s="131"/>
      <c r="AS337" s="131"/>
      <c r="AT337" s="131"/>
      <c r="AU337" s="131"/>
      <c r="AV337" s="131"/>
      <c r="AW337" s="131"/>
      <c r="AX337" s="132"/>
      <c r="BC337" s="16"/>
    </row>
    <row r="338" spans="1:251" ht="12" customHeight="1">
      <c r="A338" s="8"/>
      <c r="B338" s="130"/>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c r="AC338" s="131"/>
      <c r="AD338" s="131"/>
      <c r="AE338" s="131"/>
      <c r="AF338" s="131"/>
      <c r="AG338" s="131"/>
      <c r="AH338" s="131"/>
      <c r="AI338" s="131"/>
      <c r="AJ338" s="131"/>
      <c r="AK338" s="131"/>
      <c r="AL338" s="131"/>
      <c r="AM338" s="131"/>
      <c r="AN338" s="131"/>
      <c r="AO338" s="131"/>
      <c r="AP338" s="131"/>
      <c r="AQ338" s="131"/>
      <c r="AR338" s="131"/>
      <c r="AS338" s="131"/>
      <c r="AT338" s="131"/>
      <c r="AU338" s="131"/>
      <c r="AV338" s="131"/>
      <c r="AW338" s="131"/>
      <c r="AX338" s="132"/>
    </row>
    <row r="339" spans="1:251" ht="12" customHeight="1">
      <c r="A339" s="8"/>
      <c r="B339" s="130"/>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c r="AC339" s="131"/>
      <c r="AD339" s="131"/>
      <c r="AE339" s="131"/>
      <c r="AF339" s="131"/>
      <c r="AG339" s="131"/>
      <c r="AH339" s="131"/>
      <c r="AI339" s="131"/>
      <c r="AJ339" s="131"/>
      <c r="AK339" s="131"/>
      <c r="AL339" s="131"/>
      <c r="AM339" s="131"/>
      <c r="AN339" s="131"/>
      <c r="AO339" s="131"/>
      <c r="AP339" s="131"/>
      <c r="AQ339" s="131"/>
      <c r="AR339" s="131"/>
      <c r="AS339" s="131"/>
      <c r="AT339" s="131"/>
      <c r="AU339" s="131"/>
      <c r="AV339" s="131"/>
      <c r="AW339" s="131"/>
      <c r="AX339" s="132"/>
    </row>
    <row r="340" spans="1:251" ht="12" customHeight="1">
      <c r="A340" s="8"/>
      <c r="B340" s="130"/>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c r="AA340" s="131"/>
      <c r="AB340" s="131"/>
      <c r="AC340" s="131"/>
      <c r="AD340" s="131"/>
      <c r="AE340" s="131"/>
      <c r="AF340" s="131"/>
      <c r="AG340" s="131"/>
      <c r="AH340" s="131"/>
      <c r="AI340" s="131"/>
      <c r="AJ340" s="131"/>
      <c r="AK340" s="131"/>
      <c r="AL340" s="131"/>
      <c r="AM340" s="131"/>
      <c r="AN340" s="131"/>
      <c r="AO340" s="131"/>
      <c r="AP340" s="131"/>
      <c r="AQ340" s="131"/>
      <c r="AR340" s="131"/>
      <c r="AS340" s="131"/>
      <c r="AT340" s="131"/>
      <c r="AU340" s="131"/>
      <c r="AV340" s="131"/>
      <c r="AW340" s="131"/>
      <c r="AX340" s="132"/>
    </row>
    <row r="341" spans="1:251" ht="15" thickBot="1">
      <c r="A341" s="17"/>
      <c r="B341" s="18"/>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20"/>
    </row>
    <row r="342" spans="1:251">
      <c r="B342" s="21"/>
    </row>
    <row r="343" spans="1:251" ht="14.4">
      <c r="B343" s="10" t="s">
        <v>4</v>
      </c>
      <c r="C343" s="8"/>
      <c r="D343" s="8"/>
      <c r="E343" s="8"/>
      <c r="F343" s="8"/>
      <c r="G343" s="8"/>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row>
    <row r="344" spans="1:251" ht="15" thickBot="1">
      <c r="B344" s="8"/>
      <c r="C344" s="8"/>
      <c r="D344" s="8"/>
      <c r="E344" s="8"/>
      <c r="F344" s="8"/>
      <c r="G344" s="8"/>
      <c r="H344" s="8"/>
      <c r="I344" s="8"/>
      <c r="J344" s="8"/>
      <c r="K344" s="8"/>
      <c r="L344" s="9"/>
      <c r="M344" s="9"/>
      <c r="N344" s="9"/>
      <c r="O344" s="9"/>
      <c r="P344" s="8"/>
      <c r="Q344" s="8"/>
      <c r="R344" s="8"/>
      <c r="S344" s="8"/>
      <c r="T344" s="8"/>
      <c r="U344" s="8"/>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22" t="s">
        <v>5</v>
      </c>
    </row>
    <row r="345" spans="1:251" s="16" customFormat="1" ht="13.5" customHeight="1">
      <c r="A345" s="8"/>
      <c r="B345" s="133" t="s">
        <v>6</v>
      </c>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34"/>
      <c r="AA345" s="124" t="s">
        <v>12</v>
      </c>
      <c r="AB345" s="125"/>
      <c r="AC345" s="125"/>
      <c r="AD345" s="125"/>
      <c r="AE345" s="125"/>
      <c r="AF345" s="125"/>
      <c r="AG345" s="125"/>
      <c r="AH345" s="125"/>
      <c r="AI345" s="134"/>
      <c r="AJ345" s="124" t="s">
        <v>13</v>
      </c>
      <c r="AK345" s="125"/>
      <c r="AL345" s="125"/>
      <c r="AM345" s="125"/>
      <c r="AN345" s="125"/>
      <c r="AO345" s="125"/>
      <c r="AP345" s="125"/>
      <c r="AQ345" s="125"/>
      <c r="AR345" s="134"/>
      <c r="AS345" s="124" t="s">
        <v>7</v>
      </c>
      <c r="AT345" s="125"/>
      <c r="AU345" s="125"/>
      <c r="AV345" s="125"/>
      <c r="AW345" s="125"/>
      <c r="AX345" s="126"/>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row>
    <row r="346" spans="1:251" s="16" customFormat="1">
      <c r="A346" s="8"/>
      <c r="B346" s="135"/>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36"/>
      <c r="AA346" s="127"/>
      <c r="AB346" s="128"/>
      <c r="AC346" s="128"/>
      <c r="AD346" s="128"/>
      <c r="AE346" s="128"/>
      <c r="AF346" s="128"/>
      <c r="AG346" s="128"/>
      <c r="AH346" s="128"/>
      <c r="AI346" s="136"/>
      <c r="AJ346" s="127"/>
      <c r="AK346" s="128"/>
      <c r="AL346" s="128"/>
      <c r="AM346" s="128"/>
      <c r="AN346" s="128"/>
      <c r="AO346" s="128"/>
      <c r="AP346" s="128"/>
      <c r="AQ346" s="128"/>
      <c r="AR346" s="136"/>
      <c r="AS346" s="127"/>
      <c r="AT346" s="128"/>
      <c r="AU346" s="128"/>
      <c r="AV346" s="128"/>
      <c r="AW346" s="128"/>
      <c r="AX346" s="129"/>
      <c r="AY346" s="2"/>
      <c r="AZ346" s="2"/>
      <c r="BA346" s="2"/>
      <c r="BB346" s="23"/>
      <c r="BC346" s="24"/>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row>
    <row r="347" spans="1:251" s="16" customFormat="1" ht="18.75" customHeight="1">
      <c r="A347" s="8"/>
      <c r="B347" s="25"/>
      <c r="C347" s="115" t="s">
        <v>65</v>
      </c>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7"/>
      <c r="AA347" s="118">
        <v>25123</v>
      </c>
      <c r="AB347" s="119"/>
      <c r="AC347" s="119"/>
      <c r="AD347" s="119"/>
      <c r="AE347" s="119"/>
      <c r="AF347" s="119"/>
      <c r="AG347" s="119"/>
      <c r="AH347" s="119"/>
      <c r="AI347" s="120"/>
      <c r="AJ347" s="118">
        <v>28464</v>
      </c>
      <c r="AK347" s="119"/>
      <c r="AL347" s="119"/>
      <c r="AM347" s="119"/>
      <c r="AN347" s="119"/>
      <c r="AO347" s="119"/>
      <c r="AP347" s="119"/>
      <c r="AQ347" s="119"/>
      <c r="AR347" s="120"/>
      <c r="AS347" s="121"/>
      <c r="AT347" s="122"/>
      <c r="AU347" s="122"/>
      <c r="AV347" s="122"/>
      <c r="AW347" s="122"/>
      <c r="AX347" s="123"/>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row>
    <row r="348" spans="1:251" s="16" customFormat="1" ht="18.75" customHeight="1">
      <c r="A348" s="8"/>
      <c r="B348" s="25"/>
      <c r="C348" s="115" t="s">
        <v>67</v>
      </c>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7"/>
      <c r="AA348" s="118">
        <v>8510</v>
      </c>
      <c r="AB348" s="119"/>
      <c r="AC348" s="119"/>
      <c r="AD348" s="119"/>
      <c r="AE348" s="119"/>
      <c r="AF348" s="119"/>
      <c r="AG348" s="119"/>
      <c r="AH348" s="119"/>
      <c r="AI348" s="120"/>
      <c r="AJ348" s="118">
        <v>8793</v>
      </c>
      <c r="AK348" s="119"/>
      <c r="AL348" s="119"/>
      <c r="AM348" s="119"/>
      <c r="AN348" s="119"/>
      <c r="AO348" s="119"/>
      <c r="AP348" s="119"/>
      <c r="AQ348" s="119"/>
      <c r="AR348" s="120"/>
      <c r="AS348" s="121"/>
      <c r="AT348" s="122"/>
      <c r="AU348" s="122"/>
      <c r="AV348" s="122"/>
      <c r="AW348" s="122"/>
      <c r="AX348" s="123"/>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row>
    <row r="349" spans="1:251" s="16" customFormat="1" ht="18.75" customHeight="1">
      <c r="A349" s="8"/>
      <c r="B349" s="25"/>
      <c r="C349" s="115" t="s">
        <v>150</v>
      </c>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7"/>
      <c r="AA349" s="118">
        <v>20294</v>
      </c>
      <c r="AB349" s="119"/>
      <c r="AC349" s="119"/>
      <c r="AD349" s="119"/>
      <c r="AE349" s="119"/>
      <c r="AF349" s="119"/>
      <c r="AG349" s="119"/>
      <c r="AH349" s="119"/>
      <c r="AI349" s="120"/>
      <c r="AJ349" s="118">
        <v>0</v>
      </c>
      <c r="AK349" s="119"/>
      <c r="AL349" s="119"/>
      <c r="AM349" s="119"/>
      <c r="AN349" s="119"/>
      <c r="AO349" s="119"/>
      <c r="AP349" s="119"/>
      <c r="AQ349" s="119"/>
      <c r="AR349" s="120"/>
      <c r="AS349" s="121"/>
      <c r="AT349" s="122"/>
      <c r="AU349" s="122"/>
      <c r="AV349" s="122"/>
      <c r="AW349" s="122"/>
      <c r="AX349" s="123"/>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row>
    <row r="350" spans="1:251" s="16" customFormat="1" ht="18.75" customHeight="1">
      <c r="A350" s="8"/>
      <c r="B350" s="25"/>
      <c r="C350" s="115" t="s">
        <v>68</v>
      </c>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7"/>
      <c r="AA350" s="118">
        <v>581</v>
      </c>
      <c r="AB350" s="119"/>
      <c r="AC350" s="119"/>
      <c r="AD350" s="119"/>
      <c r="AE350" s="119"/>
      <c r="AF350" s="119"/>
      <c r="AG350" s="119"/>
      <c r="AH350" s="119"/>
      <c r="AI350" s="120"/>
      <c r="AJ350" s="118">
        <v>559</v>
      </c>
      <c r="AK350" s="119"/>
      <c r="AL350" s="119"/>
      <c r="AM350" s="119"/>
      <c r="AN350" s="119"/>
      <c r="AO350" s="119"/>
      <c r="AP350" s="119"/>
      <c r="AQ350" s="119"/>
      <c r="AR350" s="120"/>
      <c r="AS350" s="121"/>
      <c r="AT350" s="122"/>
      <c r="AU350" s="122"/>
      <c r="AV350" s="122"/>
      <c r="AW350" s="122"/>
      <c r="AX350" s="123"/>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row>
    <row r="351" spans="1:251" s="16" customFormat="1" ht="18.75" customHeight="1">
      <c r="A351" s="8"/>
      <c r="B351" s="25"/>
      <c r="C351" s="115" t="s">
        <v>151</v>
      </c>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7"/>
      <c r="AA351" s="118">
        <v>2420</v>
      </c>
      <c r="AB351" s="119"/>
      <c r="AC351" s="119"/>
      <c r="AD351" s="119"/>
      <c r="AE351" s="119"/>
      <c r="AF351" s="119"/>
      <c r="AG351" s="119"/>
      <c r="AH351" s="119"/>
      <c r="AI351" s="120"/>
      <c r="AJ351" s="118">
        <v>2365</v>
      </c>
      <c r="AK351" s="119"/>
      <c r="AL351" s="119"/>
      <c r="AM351" s="119"/>
      <c r="AN351" s="119"/>
      <c r="AO351" s="119"/>
      <c r="AP351" s="119"/>
      <c r="AQ351" s="119"/>
      <c r="AR351" s="120"/>
      <c r="AS351" s="121"/>
      <c r="AT351" s="122"/>
      <c r="AU351" s="122"/>
      <c r="AV351" s="122"/>
      <c r="AW351" s="122"/>
      <c r="AX351" s="123"/>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2" spans="1:251" s="16" customFormat="1" ht="18.75" customHeight="1">
      <c r="A352" s="8"/>
      <c r="B352" s="25"/>
      <c r="C352" s="115" t="s">
        <v>70</v>
      </c>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7"/>
      <c r="AA352" s="118">
        <v>1937</v>
      </c>
      <c r="AB352" s="119"/>
      <c r="AC352" s="119"/>
      <c r="AD352" s="119"/>
      <c r="AE352" s="119"/>
      <c r="AF352" s="119"/>
      <c r="AG352" s="119"/>
      <c r="AH352" s="119"/>
      <c r="AI352" s="120"/>
      <c r="AJ352" s="118">
        <v>1945</v>
      </c>
      <c r="AK352" s="119"/>
      <c r="AL352" s="119"/>
      <c r="AM352" s="119"/>
      <c r="AN352" s="119"/>
      <c r="AO352" s="119"/>
      <c r="AP352" s="119"/>
      <c r="AQ352" s="119"/>
      <c r="AR352" s="120"/>
      <c r="AS352" s="121"/>
      <c r="AT352" s="122"/>
      <c r="AU352" s="122"/>
      <c r="AV352" s="122"/>
      <c r="AW352" s="122"/>
      <c r="AX352" s="123"/>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row>
    <row r="353" spans="1:251" s="16" customFormat="1" ht="18.75" customHeight="1">
      <c r="A353" s="8"/>
      <c r="B353" s="25"/>
      <c r="C353" s="115" t="s">
        <v>66</v>
      </c>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7"/>
      <c r="AA353" s="118">
        <v>13705</v>
      </c>
      <c r="AB353" s="119"/>
      <c r="AC353" s="119"/>
      <c r="AD353" s="119"/>
      <c r="AE353" s="119"/>
      <c r="AF353" s="119"/>
      <c r="AG353" s="119"/>
      <c r="AH353" s="119"/>
      <c r="AI353" s="120"/>
      <c r="AJ353" s="118">
        <v>14530</v>
      </c>
      <c r="AK353" s="119"/>
      <c r="AL353" s="119"/>
      <c r="AM353" s="119"/>
      <c r="AN353" s="119"/>
      <c r="AO353" s="119"/>
      <c r="AP353" s="119"/>
      <c r="AQ353" s="119"/>
      <c r="AR353" s="120"/>
      <c r="AS353" s="121"/>
      <c r="AT353" s="122"/>
      <c r="AU353" s="122"/>
      <c r="AV353" s="122"/>
      <c r="AW353" s="122"/>
      <c r="AX353" s="123"/>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row>
    <row r="354" spans="1:251" s="16" customFormat="1" ht="18.75" customHeight="1">
      <c r="A354" s="8"/>
      <c r="B354" s="25"/>
      <c r="C354" s="115" t="s">
        <v>69</v>
      </c>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7"/>
      <c r="AA354" s="118">
        <v>1976</v>
      </c>
      <c r="AB354" s="119"/>
      <c r="AC354" s="119"/>
      <c r="AD354" s="119"/>
      <c r="AE354" s="119"/>
      <c r="AF354" s="119"/>
      <c r="AG354" s="119"/>
      <c r="AH354" s="119"/>
      <c r="AI354" s="120"/>
      <c r="AJ354" s="118">
        <v>2137</v>
      </c>
      <c r="AK354" s="119"/>
      <c r="AL354" s="119"/>
      <c r="AM354" s="119"/>
      <c r="AN354" s="119"/>
      <c r="AO354" s="119"/>
      <c r="AP354" s="119"/>
      <c r="AQ354" s="119"/>
      <c r="AR354" s="120"/>
      <c r="AS354" s="121"/>
      <c r="AT354" s="122"/>
      <c r="AU354" s="122"/>
      <c r="AV354" s="122"/>
      <c r="AW354" s="122"/>
      <c r="AX354" s="123"/>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row>
    <row r="355" spans="1:251" s="16" customFormat="1" ht="18.75" customHeight="1" thickBot="1">
      <c r="A355" s="17"/>
      <c r="B355" s="106" t="s">
        <v>16</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8"/>
      <c r="AA355" s="109">
        <f>SUM($AA$347:$AA$354)</f>
        <v>74546</v>
      </c>
      <c r="AB355" s="110"/>
      <c r="AC355" s="110"/>
      <c r="AD355" s="110"/>
      <c r="AE355" s="110"/>
      <c r="AF355" s="110"/>
      <c r="AG355" s="110"/>
      <c r="AH355" s="110"/>
      <c r="AI355" s="111"/>
      <c r="AJ355" s="109">
        <f>SUM($AJ$347:$AJ$354)</f>
        <v>58793</v>
      </c>
      <c r="AK355" s="110"/>
      <c r="AL355" s="110"/>
      <c r="AM355" s="110"/>
      <c r="AN355" s="110"/>
      <c r="AO355" s="110"/>
      <c r="AP355" s="110"/>
      <c r="AQ355" s="110"/>
      <c r="AR355" s="111"/>
      <c r="AS355" s="112"/>
      <c r="AT355" s="113"/>
      <c r="AU355" s="113"/>
      <c r="AV355" s="113"/>
      <c r="AW355" s="113"/>
      <c r="AX355" s="114"/>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row>
    <row r="357" spans="1:251" ht="19.2">
      <c r="A357" s="1" t="s">
        <v>0</v>
      </c>
      <c r="AW357" s="3"/>
      <c r="AX357" s="4"/>
      <c r="AY357" s="3"/>
    </row>
    <row r="359" spans="1:251" ht="18">
      <c r="B359" s="137" t="s">
        <v>8</v>
      </c>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row>
    <row r="360" spans="1:251">
      <c r="Z360" s="5"/>
      <c r="AD360" s="5"/>
      <c r="AE360" s="5"/>
      <c r="AF360" s="5"/>
      <c r="AG360" s="5"/>
      <c r="AH360" s="5"/>
      <c r="AI360" s="5"/>
      <c r="AO360" s="5"/>
    </row>
    <row r="361" spans="1:251" ht="13.8" thickBot="1">
      <c r="Z361" s="5"/>
      <c r="AD361" s="5"/>
      <c r="AE361" s="5"/>
      <c r="AF361" s="5"/>
      <c r="AG361" s="5"/>
      <c r="AH361" s="5"/>
      <c r="AI361" s="5"/>
      <c r="AO361" s="5"/>
      <c r="DI361" s="6"/>
    </row>
    <row r="362" spans="1:251" ht="24.75" customHeight="1" thickBot="1">
      <c r="B362" s="139" t="s">
        <v>1</v>
      </c>
      <c r="C362" s="140"/>
      <c r="D362" s="140"/>
      <c r="E362" s="140"/>
      <c r="F362" s="140"/>
      <c r="G362" s="140"/>
      <c r="H362" s="141" t="s">
        <v>71</v>
      </c>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3"/>
      <c r="DI362" s="6"/>
    </row>
    <row r="363" spans="1:251" ht="14.4">
      <c r="B363" s="7"/>
      <c r="C363" s="7"/>
      <c r="D363" s="7"/>
      <c r="E363" s="7"/>
      <c r="F363" s="7"/>
      <c r="G363" s="7"/>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DI363" s="6"/>
    </row>
    <row r="364" spans="1:251" ht="15" thickBot="1">
      <c r="A364" s="11"/>
      <c r="B364" s="10" t="s">
        <v>2</v>
      </c>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DI364" s="6"/>
    </row>
    <row r="365" spans="1:251" ht="14.4">
      <c r="A365" s="8"/>
      <c r="B365" s="12"/>
      <c r="C365" s="7"/>
      <c r="D365" s="7"/>
      <c r="E365" s="7"/>
      <c r="F365" s="7"/>
      <c r="G365" s="7"/>
      <c r="H365" s="7"/>
      <c r="I365" s="7"/>
      <c r="J365" s="7"/>
      <c r="K365" s="7"/>
      <c r="L365" s="13"/>
      <c r="M365" s="13"/>
      <c r="N365" s="13"/>
      <c r="O365" s="13"/>
      <c r="P365" s="7"/>
      <c r="Q365" s="7"/>
      <c r="R365" s="7"/>
      <c r="S365" s="7"/>
      <c r="T365" s="7"/>
      <c r="U365" s="7"/>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5"/>
    </row>
    <row r="366" spans="1:251" ht="12" customHeight="1">
      <c r="A366" s="8"/>
      <c r="B366" s="130" t="s">
        <v>72</v>
      </c>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c r="AA366" s="131"/>
      <c r="AB366" s="131"/>
      <c r="AC366" s="131"/>
      <c r="AD366" s="131"/>
      <c r="AE366" s="131"/>
      <c r="AF366" s="131"/>
      <c r="AG366" s="131"/>
      <c r="AH366" s="131"/>
      <c r="AI366" s="131"/>
      <c r="AJ366" s="131"/>
      <c r="AK366" s="131"/>
      <c r="AL366" s="131"/>
      <c r="AM366" s="131"/>
      <c r="AN366" s="131"/>
      <c r="AO366" s="131"/>
      <c r="AP366" s="131"/>
      <c r="AQ366" s="131"/>
      <c r="AR366" s="131"/>
      <c r="AS366" s="131"/>
      <c r="AT366" s="131"/>
      <c r="AU366" s="131"/>
      <c r="AV366" s="131"/>
      <c r="AW366" s="131"/>
      <c r="AX366" s="132"/>
    </row>
    <row r="367" spans="1:251" ht="12" customHeight="1">
      <c r="A367" s="8"/>
      <c r="B367" s="130"/>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31"/>
      <c r="AK367" s="131"/>
      <c r="AL367" s="131"/>
      <c r="AM367" s="131"/>
      <c r="AN367" s="131"/>
      <c r="AO367" s="131"/>
      <c r="AP367" s="131"/>
      <c r="AQ367" s="131"/>
      <c r="AR367" s="131"/>
      <c r="AS367" s="131"/>
      <c r="AT367" s="131"/>
      <c r="AU367" s="131"/>
      <c r="AV367" s="131"/>
      <c r="AW367" s="131"/>
      <c r="AX367" s="132"/>
      <c r="BC367" s="16"/>
    </row>
    <row r="368" spans="1:251" ht="12" customHeight="1">
      <c r="A368" s="8"/>
      <c r="B368" s="130"/>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c r="AA368" s="131"/>
      <c r="AB368" s="131"/>
      <c r="AC368" s="131"/>
      <c r="AD368" s="131"/>
      <c r="AE368" s="131"/>
      <c r="AF368" s="131"/>
      <c r="AG368" s="131"/>
      <c r="AH368" s="131"/>
      <c r="AI368" s="131"/>
      <c r="AJ368" s="131"/>
      <c r="AK368" s="131"/>
      <c r="AL368" s="131"/>
      <c r="AM368" s="131"/>
      <c r="AN368" s="131"/>
      <c r="AO368" s="131"/>
      <c r="AP368" s="131"/>
      <c r="AQ368" s="131"/>
      <c r="AR368" s="131"/>
      <c r="AS368" s="131"/>
      <c r="AT368" s="131"/>
      <c r="AU368" s="131"/>
      <c r="AV368" s="131"/>
      <c r="AW368" s="131"/>
      <c r="AX368" s="132"/>
    </row>
    <row r="369" spans="1:113" ht="12" customHeight="1">
      <c r="A369" s="8"/>
      <c r="B369" s="130"/>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c r="AA369" s="131"/>
      <c r="AB369" s="131"/>
      <c r="AC369" s="131"/>
      <c r="AD369" s="131"/>
      <c r="AE369" s="131"/>
      <c r="AF369" s="131"/>
      <c r="AG369" s="131"/>
      <c r="AH369" s="131"/>
      <c r="AI369" s="131"/>
      <c r="AJ369" s="131"/>
      <c r="AK369" s="131"/>
      <c r="AL369" s="131"/>
      <c r="AM369" s="131"/>
      <c r="AN369" s="131"/>
      <c r="AO369" s="131"/>
      <c r="AP369" s="131"/>
      <c r="AQ369" s="131"/>
      <c r="AR369" s="131"/>
      <c r="AS369" s="131"/>
      <c r="AT369" s="131"/>
      <c r="AU369" s="131"/>
      <c r="AV369" s="131"/>
      <c r="AW369" s="131"/>
      <c r="AX369" s="132"/>
    </row>
    <row r="370" spans="1:113" ht="12" customHeight="1">
      <c r="A370" s="8"/>
      <c r="B370" s="130"/>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c r="AA370" s="131"/>
      <c r="AB370" s="131"/>
      <c r="AC370" s="131"/>
      <c r="AD370" s="131"/>
      <c r="AE370" s="131"/>
      <c r="AF370" s="131"/>
      <c r="AG370" s="131"/>
      <c r="AH370" s="131"/>
      <c r="AI370" s="131"/>
      <c r="AJ370" s="131"/>
      <c r="AK370" s="131"/>
      <c r="AL370" s="131"/>
      <c r="AM370" s="131"/>
      <c r="AN370" s="131"/>
      <c r="AO370" s="131"/>
      <c r="AP370" s="131"/>
      <c r="AQ370" s="131"/>
      <c r="AR370" s="131"/>
      <c r="AS370" s="131"/>
      <c r="AT370" s="131"/>
      <c r="AU370" s="131"/>
      <c r="AV370" s="131"/>
      <c r="AW370" s="131"/>
      <c r="AX370" s="132"/>
    </row>
    <row r="371" spans="1:113" ht="15" thickBot="1">
      <c r="A371" s="17"/>
      <c r="B371" s="18"/>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20"/>
    </row>
    <row r="372" spans="1:113">
      <c r="B372" s="21"/>
    </row>
    <row r="373" spans="1:113" ht="15" thickBot="1">
      <c r="A373" s="11"/>
      <c r="B373" s="10" t="s">
        <v>3</v>
      </c>
      <c r="C373" s="8"/>
      <c r="D373" s="8"/>
      <c r="E373" s="8"/>
      <c r="F373" s="8"/>
      <c r="G373" s="8"/>
      <c r="H373" s="8"/>
      <c r="I373" s="8"/>
      <c r="J373" s="8"/>
      <c r="K373" s="8"/>
      <c r="L373" s="9"/>
      <c r="M373" s="9"/>
      <c r="N373" s="9"/>
      <c r="O373" s="9"/>
      <c r="P373" s="8"/>
      <c r="Q373" s="8"/>
      <c r="R373" s="8"/>
      <c r="S373" s="8"/>
      <c r="T373" s="8"/>
      <c r="U373" s="8"/>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DI373" s="6"/>
    </row>
    <row r="374" spans="1:113" ht="14.4">
      <c r="A374" s="8"/>
      <c r="B374" s="12"/>
      <c r="C374" s="7"/>
      <c r="D374" s="7"/>
      <c r="E374" s="7"/>
      <c r="F374" s="7"/>
      <c r="G374" s="7"/>
      <c r="H374" s="7"/>
      <c r="I374" s="7"/>
      <c r="J374" s="7"/>
      <c r="K374" s="7"/>
      <c r="L374" s="13"/>
      <c r="M374" s="13"/>
      <c r="N374" s="13"/>
      <c r="O374" s="13"/>
      <c r="P374" s="7"/>
      <c r="Q374" s="7"/>
      <c r="R374" s="7"/>
      <c r="S374" s="7"/>
      <c r="T374" s="7"/>
      <c r="U374" s="7"/>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5"/>
    </row>
    <row r="375" spans="1:113" ht="12" customHeight="1">
      <c r="A375" s="8"/>
      <c r="B375" s="130" t="s">
        <v>73</v>
      </c>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c r="AA375" s="131"/>
      <c r="AB375" s="131"/>
      <c r="AC375" s="131"/>
      <c r="AD375" s="131"/>
      <c r="AE375" s="131"/>
      <c r="AF375" s="131"/>
      <c r="AG375" s="131"/>
      <c r="AH375" s="131"/>
      <c r="AI375" s="131"/>
      <c r="AJ375" s="131"/>
      <c r="AK375" s="131"/>
      <c r="AL375" s="131"/>
      <c r="AM375" s="131"/>
      <c r="AN375" s="131"/>
      <c r="AO375" s="131"/>
      <c r="AP375" s="131"/>
      <c r="AQ375" s="131"/>
      <c r="AR375" s="131"/>
      <c r="AS375" s="131"/>
      <c r="AT375" s="131"/>
      <c r="AU375" s="131"/>
      <c r="AV375" s="131"/>
      <c r="AW375" s="131"/>
      <c r="AX375" s="132"/>
    </row>
    <row r="376" spans="1:113" ht="12" customHeight="1">
      <c r="A376" s="8"/>
      <c r="B376" s="130"/>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c r="AA376" s="131"/>
      <c r="AB376" s="131"/>
      <c r="AC376" s="131"/>
      <c r="AD376" s="131"/>
      <c r="AE376" s="131"/>
      <c r="AF376" s="131"/>
      <c r="AG376" s="131"/>
      <c r="AH376" s="131"/>
      <c r="AI376" s="131"/>
      <c r="AJ376" s="131"/>
      <c r="AK376" s="131"/>
      <c r="AL376" s="131"/>
      <c r="AM376" s="131"/>
      <c r="AN376" s="131"/>
      <c r="AO376" s="131"/>
      <c r="AP376" s="131"/>
      <c r="AQ376" s="131"/>
      <c r="AR376" s="131"/>
      <c r="AS376" s="131"/>
      <c r="AT376" s="131"/>
      <c r="AU376" s="131"/>
      <c r="AV376" s="131"/>
      <c r="AW376" s="131"/>
      <c r="AX376" s="132"/>
    </row>
    <row r="377" spans="1:113" ht="12" customHeight="1">
      <c r="A377" s="8"/>
      <c r="B377" s="130"/>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c r="AA377" s="131"/>
      <c r="AB377" s="131"/>
      <c r="AC377" s="131"/>
      <c r="AD377" s="131"/>
      <c r="AE377" s="131"/>
      <c r="AF377" s="131"/>
      <c r="AG377" s="131"/>
      <c r="AH377" s="131"/>
      <c r="AI377" s="131"/>
      <c r="AJ377" s="131"/>
      <c r="AK377" s="131"/>
      <c r="AL377" s="131"/>
      <c r="AM377" s="131"/>
      <c r="AN377" s="131"/>
      <c r="AO377" s="131"/>
      <c r="AP377" s="131"/>
      <c r="AQ377" s="131"/>
      <c r="AR377" s="131"/>
      <c r="AS377" s="131"/>
      <c r="AT377" s="131"/>
      <c r="AU377" s="131"/>
      <c r="AV377" s="131"/>
      <c r="AW377" s="131"/>
      <c r="AX377" s="132"/>
    </row>
    <row r="378" spans="1:113" ht="12" customHeight="1">
      <c r="A378" s="8"/>
      <c r="B378" s="130"/>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c r="AA378" s="131"/>
      <c r="AB378" s="131"/>
      <c r="AC378" s="131"/>
      <c r="AD378" s="131"/>
      <c r="AE378" s="131"/>
      <c r="AF378" s="131"/>
      <c r="AG378" s="131"/>
      <c r="AH378" s="131"/>
      <c r="AI378" s="131"/>
      <c r="AJ378" s="131"/>
      <c r="AK378" s="131"/>
      <c r="AL378" s="131"/>
      <c r="AM378" s="131"/>
      <c r="AN378" s="131"/>
      <c r="AO378" s="131"/>
      <c r="AP378" s="131"/>
      <c r="AQ378" s="131"/>
      <c r="AR378" s="131"/>
      <c r="AS378" s="131"/>
      <c r="AT378" s="131"/>
      <c r="AU378" s="131"/>
      <c r="AV378" s="131"/>
      <c r="AW378" s="131"/>
      <c r="AX378" s="132"/>
      <c r="BC378" s="16"/>
    </row>
    <row r="379" spans="1:113" ht="12" customHeight="1">
      <c r="A379" s="8"/>
      <c r="B379" s="130"/>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c r="AA379" s="131"/>
      <c r="AB379" s="131"/>
      <c r="AC379" s="131"/>
      <c r="AD379" s="131"/>
      <c r="AE379" s="131"/>
      <c r="AF379" s="131"/>
      <c r="AG379" s="131"/>
      <c r="AH379" s="131"/>
      <c r="AI379" s="131"/>
      <c r="AJ379" s="131"/>
      <c r="AK379" s="131"/>
      <c r="AL379" s="131"/>
      <c r="AM379" s="131"/>
      <c r="AN379" s="131"/>
      <c r="AO379" s="131"/>
      <c r="AP379" s="131"/>
      <c r="AQ379" s="131"/>
      <c r="AR379" s="131"/>
      <c r="AS379" s="131"/>
      <c r="AT379" s="131"/>
      <c r="AU379" s="131"/>
      <c r="AV379" s="131"/>
      <c r="AW379" s="131"/>
      <c r="AX379" s="132"/>
    </row>
    <row r="380" spans="1:113" ht="12" customHeight="1">
      <c r="A380" s="8"/>
      <c r="B380" s="130"/>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c r="AA380" s="131"/>
      <c r="AB380" s="131"/>
      <c r="AC380" s="131"/>
      <c r="AD380" s="131"/>
      <c r="AE380" s="131"/>
      <c r="AF380" s="131"/>
      <c r="AG380" s="131"/>
      <c r="AH380" s="131"/>
      <c r="AI380" s="131"/>
      <c r="AJ380" s="131"/>
      <c r="AK380" s="131"/>
      <c r="AL380" s="131"/>
      <c r="AM380" s="131"/>
      <c r="AN380" s="131"/>
      <c r="AO380" s="131"/>
      <c r="AP380" s="131"/>
      <c r="AQ380" s="131"/>
      <c r="AR380" s="131"/>
      <c r="AS380" s="131"/>
      <c r="AT380" s="131"/>
      <c r="AU380" s="131"/>
      <c r="AV380" s="131"/>
      <c r="AW380" s="131"/>
      <c r="AX380" s="132"/>
    </row>
    <row r="381" spans="1:113" ht="12" customHeight="1">
      <c r="A381" s="8"/>
      <c r="B381" s="130"/>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c r="AA381" s="131"/>
      <c r="AB381" s="131"/>
      <c r="AC381" s="131"/>
      <c r="AD381" s="131"/>
      <c r="AE381" s="131"/>
      <c r="AF381" s="131"/>
      <c r="AG381" s="131"/>
      <c r="AH381" s="131"/>
      <c r="AI381" s="131"/>
      <c r="AJ381" s="131"/>
      <c r="AK381" s="131"/>
      <c r="AL381" s="131"/>
      <c r="AM381" s="131"/>
      <c r="AN381" s="131"/>
      <c r="AO381" s="131"/>
      <c r="AP381" s="131"/>
      <c r="AQ381" s="131"/>
      <c r="AR381" s="131"/>
      <c r="AS381" s="131"/>
      <c r="AT381" s="131"/>
      <c r="AU381" s="131"/>
      <c r="AV381" s="131"/>
      <c r="AW381" s="131"/>
      <c r="AX381" s="132"/>
    </row>
    <row r="382" spans="1:113" ht="15" thickBot="1">
      <c r="A382" s="17"/>
      <c r="B382" s="18"/>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20"/>
    </row>
    <row r="383" spans="1:113">
      <c r="B383" s="21"/>
    </row>
    <row r="384" spans="1:113" ht="14.4">
      <c r="B384" s="10" t="s">
        <v>4</v>
      </c>
      <c r="C384" s="8"/>
      <c r="D384" s="8"/>
      <c r="E384" s="8"/>
      <c r="F384" s="8"/>
      <c r="G384" s="8"/>
      <c r="H384" s="8"/>
      <c r="I384" s="8"/>
      <c r="J384" s="8"/>
      <c r="K384" s="8"/>
      <c r="L384" s="9"/>
      <c r="M384" s="9"/>
      <c r="N384" s="9"/>
      <c r="O384" s="9"/>
      <c r="P384" s="8"/>
      <c r="Q384" s="8"/>
      <c r="R384" s="8"/>
      <c r="S384" s="8"/>
      <c r="T384" s="8"/>
      <c r="U384" s="8"/>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row>
    <row r="385" spans="1:251" ht="15" thickBot="1">
      <c r="B385" s="8"/>
      <c r="C385" s="8"/>
      <c r="D385" s="8"/>
      <c r="E385" s="8"/>
      <c r="F385" s="8"/>
      <c r="G385" s="8"/>
      <c r="H385" s="8"/>
      <c r="I385" s="8"/>
      <c r="J385" s="8"/>
      <c r="K385" s="8"/>
      <c r="L385" s="9"/>
      <c r="M385" s="9"/>
      <c r="N385" s="9"/>
      <c r="O385" s="9"/>
      <c r="P385" s="8"/>
      <c r="Q385" s="8"/>
      <c r="R385" s="8"/>
      <c r="S385" s="8"/>
      <c r="T385" s="8"/>
      <c r="U385" s="8"/>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22" t="s">
        <v>5</v>
      </c>
    </row>
    <row r="386" spans="1:251" s="16" customFormat="1" ht="13.5" customHeight="1">
      <c r="A386" s="8"/>
      <c r="B386" s="133" t="s">
        <v>6</v>
      </c>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34"/>
      <c r="AA386" s="124" t="s">
        <v>12</v>
      </c>
      <c r="AB386" s="125"/>
      <c r="AC386" s="125"/>
      <c r="AD386" s="125"/>
      <c r="AE386" s="125"/>
      <c r="AF386" s="125"/>
      <c r="AG386" s="125"/>
      <c r="AH386" s="125"/>
      <c r="AI386" s="134"/>
      <c r="AJ386" s="124" t="s">
        <v>13</v>
      </c>
      <c r="AK386" s="125"/>
      <c r="AL386" s="125"/>
      <c r="AM386" s="125"/>
      <c r="AN386" s="125"/>
      <c r="AO386" s="125"/>
      <c r="AP386" s="125"/>
      <c r="AQ386" s="125"/>
      <c r="AR386" s="134"/>
      <c r="AS386" s="124" t="s">
        <v>7</v>
      </c>
      <c r="AT386" s="125"/>
      <c r="AU386" s="125"/>
      <c r="AV386" s="125"/>
      <c r="AW386" s="125"/>
      <c r="AX386" s="126"/>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c r="HY386" s="2"/>
      <c r="HZ386" s="2"/>
      <c r="IA386" s="2"/>
      <c r="IB386" s="2"/>
      <c r="IC386" s="2"/>
      <c r="ID386" s="2"/>
      <c r="IE386" s="2"/>
      <c r="IF386" s="2"/>
      <c r="IG386" s="2"/>
      <c r="IH386" s="2"/>
      <c r="II386" s="2"/>
      <c r="IJ386" s="2"/>
      <c r="IK386" s="2"/>
      <c r="IL386" s="2"/>
      <c r="IM386" s="2"/>
      <c r="IN386" s="2"/>
      <c r="IO386" s="2"/>
      <c r="IP386" s="2"/>
      <c r="IQ386" s="2"/>
    </row>
    <row r="387" spans="1:251" s="16" customFormat="1">
      <c r="A387" s="8"/>
      <c r="B387" s="135"/>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36"/>
      <c r="AA387" s="127"/>
      <c r="AB387" s="128"/>
      <c r="AC387" s="128"/>
      <c r="AD387" s="128"/>
      <c r="AE387" s="128"/>
      <c r="AF387" s="128"/>
      <c r="AG387" s="128"/>
      <c r="AH387" s="128"/>
      <c r="AI387" s="136"/>
      <c r="AJ387" s="127"/>
      <c r="AK387" s="128"/>
      <c r="AL387" s="128"/>
      <c r="AM387" s="128"/>
      <c r="AN387" s="128"/>
      <c r="AO387" s="128"/>
      <c r="AP387" s="128"/>
      <c r="AQ387" s="128"/>
      <c r="AR387" s="136"/>
      <c r="AS387" s="127"/>
      <c r="AT387" s="128"/>
      <c r="AU387" s="128"/>
      <c r="AV387" s="128"/>
      <c r="AW387" s="128"/>
      <c r="AX387" s="129"/>
      <c r="AY387" s="2"/>
      <c r="AZ387" s="2"/>
      <c r="BA387" s="2"/>
      <c r="BB387" s="23"/>
      <c r="BC387" s="24"/>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row>
    <row r="388" spans="1:251" s="16" customFormat="1" ht="18.75" customHeight="1">
      <c r="A388" s="8"/>
      <c r="B388" s="25"/>
      <c r="C388" s="115" t="s">
        <v>75</v>
      </c>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7"/>
      <c r="AA388" s="118">
        <v>1889</v>
      </c>
      <c r="AB388" s="119"/>
      <c r="AC388" s="119"/>
      <c r="AD388" s="119"/>
      <c r="AE388" s="119"/>
      <c r="AF388" s="119"/>
      <c r="AG388" s="119"/>
      <c r="AH388" s="119"/>
      <c r="AI388" s="120"/>
      <c r="AJ388" s="118">
        <v>2182</v>
      </c>
      <c r="AK388" s="119"/>
      <c r="AL388" s="119"/>
      <c r="AM388" s="119"/>
      <c r="AN388" s="119"/>
      <c r="AO388" s="119"/>
      <c r="AP388" s="119"/>
      <c r="AQ388" s="119"/>
      <c r="AR388" s="120"/>
      <c r="AS388" s="121"/>
      <c r="AT388" s="122"/>
      <c r="AU388" s="122"/>
      <c r="AV388" s="122"/>
      <c r="AW388" s="122"/>
      <c r="AX388" s="123"/>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row>
    <row r="389" spans="1:251" s="16" customFormat="1" ht="18.75" customHeight="1">
      <c r="A389" s="8"/>
      <c r="B389" s="25"/>
      <c r="C389" s="115" t="s">
        <v>74</v>
      </c>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7"/>
      <c r="AA389" s="118">
        <v>21021</v>
      </c>
      <c r="AB389" s="119"/>
      <c r="AC389" s="119"/>
      <c r="AD389" s="119"/>
      <c r="AE389" s="119"/>
      <c r="AF389" s="119"/>
      <c r="AG389" s="119"/>
      <c r="AH389" s="119"/>
      <c r="AI389" s="120"/>
      <c r="AJ389" s="118">
        <v>20644</v>
      </c>
      <c r="AK389" s="119"/>
      <c r="AL389" s="119"/>
      <c r="AM389" s="119"/>
      <c r="AN389" s="119"/>
      <c r="AO389" s="119"/>
      <c r="AP389" s="119"/>
      <c r="AQ389" s="119"/>
      <c r="AR389" s="120"/>
      <c r="AS389" s="121"/>
      <c r="AT389" s="122"/>
      <c r="AU389" s="122"/>
      <c r="AV389" s="122"/>
      <c r="AW389" s="122"/>
      <c r="AX389" s="123"/>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row>
    <row r="390" spans="1:251" s="16" customFormat="1" ht="18.75" customHeight="1">
      <c r="A390" s="8"/>
      <c r="B390" s="25"/>
      <c r="C390" s="115" t="s">
        <v>76</v>
      </c>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7"/>
      <c r="AA390" s="118">
        <v>401</v>
      </c>
      <c r="AB390" s="119"/>
      <c r="AC390" s="119"/>
      <c r="AD390" s="119"/>
      <c r="AE390" s="119"/>
      <c r="AF390" s="119"/>
      <c r="AG390" s="119"/>
      <c r="AH390" s="119"/>
      <c r="AI390" s="120"/>
      <c r="AJ390" s="118">
        <v>485</v>
      </c>
      <c r="AK390" s="119"/>
      <c r="AL390" s="119"/>
      <c r="AM390" s="119"/>
      <c r="AN390" s="119"/>
      <c r="AO390" s="119"/>
      <c r="AP390" s="119"/>
      <c r="AQ390" s="119"/>
      <c r="AR390" s="120"/>
      <c r="AS390" s="121"/>
      <c r="AT390" s="122"/>
      <c r="AU390" s="122"/>
      <c r="AV390" s="122"/>
      <c r="AW390" s="122"/>
      <c r="AX390" s="123"/>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row>
    <row r="391" spans="1:251" s="16" customFormat="1" ht="18.75" customHeight="1" thickBot="1">
      <c r="A391" s="17"/>
      <c r="B391" s="106" t="s">
        <v>16</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8"/>
      <c r="AA391" s="109">
        <f>SUM($AA$388:$AA$390)</f>
        <v>23311</v>
      </c>
      <c r="AB391" s="110"/>
      <c r="AC391" s="110"/>
      <c r="AD391" s="110"/>
      <c r="AE391" s="110"/>
      <c r="AF391" s="110"/>
      <c r="AG391" s="110"/>
      <c r="AH391" s="110"/>
      <c r="AI391" s="111"/>
      <c r="AJ391" s="109">
        <f>SUM($AJ$388:$AJ$390)</f>
        <v>23311</v>
      </c>
      <c r="AK391" s="110"/>
      <c r="AL391" s="110"/>
      <c r="AM391" s="110"/>
      <c r="AN391" s="110"/>
      <c r="AO391" s="110"/>
      <c r="AP391" s="110"/>
      <c r="AQ391" s="110"/>
      <c r="AR391" s="111"/>
      <c r="AS391" s="112"/>
      <c r="AT391" s="113"/>
      <c r="AU391" s="113"/>
      <c r="AV391" s="113"/>
      <c r="AW391" s="113"/>
      <c r="AX391" s="114"/>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row>
    <row r="393" spans="1:251" ht="19.2">
      <c r="A393" s="1" t="s">
        <v>0</v>
      </c>
      <c r="AW393" s="3"/>
      <c r="AX393" s="4"/>
      <c r="AY393" s="3"/>
    </row>
    <row r="395" spans="1:251" ht="18">
      <c r="B395" s="137" t="s">
        <v>8</v>
      </c>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row>
    <row r="396" spans="1:251">
      <c r="Z396" s="5"/>
      <c r="AD396" s="5"/>
      <c r="AE396" s="5"/>
      <c r="AF396" s="5"/>
      <c r="AG396" s="5"/>
      <c r="AH396" s="5"/>
      <c r="AI396" s="5"/>
      <c r="AO396" s="5"/>
    </row>
    <row r="397" spans="1:251" ht="13.8" thickBot="1">
      <c r="Z397" s="5"/>
      <c r="AD397" s="5"/>
      <c r="AE397" s="5"/>
      <c r="AF397" s="5"/>
      <c r="AG397" s="5"/>
      <c r="AH397" s="5"/>
      <c r="AI397" s="5"/>
      <c r="AO397" s="5"/>
      <c r="DI397" s="6"/>
    </row>
    <row r="398" spans="1:251" ht="24.75" customHeight="1" thickBot="1">
      <c r="B398" s="139" t="s">
        <v>1</v>
      </c>
      <c r="C398" s="140"/>
      <c r="D398" s="140"/>
      <c r="E398" s="140"/>
      <c r="F398" s="140"/>
      <c r="G398" s="140"/>
      <c r="H398" s="141" t="s">
        <v>77</v>
      </c>
      <c r="I398" s="142"/>
      <c r="J398" s="142"/>
      <c r="K398" s="142"/>
      <c r="L398" s="142"/>
      <c r="M398" s="142"/>
      <c r="N398" s="142"/>
      <c r="O398" s="142"/>
      <c r="P398" s="142"/>
      <c r="Q398" s="142"/>
      <c r="R398" s="142"/>
      <c r="S398" s="142"/>
      <c r="T398" s="142"/>
      <c r="U398" s="142"/>
      <c r="V398" s="142"/>
      <c r="W398" s="142"/>
      <c r="X398" s="142"/>
      <c r="Y398" s="142"/>
      <c r="Z398" s="14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3"/>
      <c r="DI398" s="6"/>
    </row>
    <row r="399" spans="1:251" ht="14.4">
      <c r="B399" s="7"/>
      <c r="C399" s="7"/>
      <c r="D399" s="7"/>
      <c r="E399" s="7"/>
      <c r="F399" s="7"/>
      <c r="G399" s="7"/>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DI399" s="6"/>
    </row>
    <row r="400" spans="1:251" ht="15" thickBot="1">
      <c r="A400" s="11"/>
      <c r="B400" s="10" t="s">
        <v>2</v>
      </c>
      <c r="C400" s="8"/>
      <c r="D400" s="8"/>
      <c r="E400" s="8"/>
      <c r="F400" s="8"/>
      <c r="G400" s="8"/>
      <c r="H400" s="8"/>
      <c r="I400" s="8"/>
      <c r="J400" s="8"/>
      <c r="K400" s="8"/>
      <c r="L400" s="9"/>
      <c r="M400" s="9"/>
      <c r="N400" s="9"/>
      <c r="O400" s="9"/>
      <c r="P400" s="8"/>
      <c r="Q400" s="8"/>
      <c r="R400" s="8"/>
      <c r="S400" s="8"/>
      <c r="T400" s="8"/>
      <c r="U400" s="8"/>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DI400" s="6"/>
    </row>
    <row r="401" spans="1:113" ht="14.4">
      <c r="A401" s="8"/>
      <c r="B401" s="12"/>
      <c r="C401" s="7"/>
      <c r="D401" s="7"/>
      <c r="E401" s="7"/>
      <c r="F401" s="7"/>
      <c r="G401" s="7"/>
      <c r="H401" s="7"/>
      <c r="I401" s="7"/>
      <c r="J401" s="7"/>
      <c r="K401" s="7"/>
      <c r="L401" s="13"/>
      <c r="M401" s="13"/>
      <c r="N401" s="13"/>
      <c r="O401" s="13"/>
      <c r="P401" s="7"/>
      <c r="Q401" s="7"/>
      <c r="R401" s="7"/>
      <c r="S401" s="7"/>
      <c r="T401" s="7"/>
      <c r="U401" s="7"/>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5"/>
    </row>
    <row r="402" spans="1:113" ht="12" customHeight="1">
      <c r="A402" s="8"/>
      <c r="B402" s="130" t="s">
        <v>78</v>
      </c>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1"/>
      <c r="AL402" s="131"/>
      <c r="AM402" s="131"/>
      <c r="AN402" s="131"/>
      <c r="AO402" s="131"/>
      <c r="AP402" s="131"/>
      <c r="AQ402" s="131"/>
      <c r="AR402" s="131"/>
      <c r="AS402" s="131"/>
      <c r="AT402" s="131"/>
      <c r="AU402" s="131"/>
      <c r="AV402" s="131"/>
      <c r="AW402" s="131"/>
      <c r="AX402" s="132"/>
    </row>
    <row r="403" spans="1:113" ht="12" customHeight="1">
      <c r="A403" s="8"/>
      <c r="B403" s="130"/>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c r="AA403" s="131"/>
      <c r="AB403" s="131"/>
      <c r="AC403" s="131"/>
      <c r="AD403" s="131"/>
      <c r="AE403" s="131"/>
      <c r="AF403" s="131"/>
      <c r="AG403" s="131"/>
      <c r="AH403" s="131"/>
      <c r="AI403" s="131"/>
      <c r="AJ403" s="131"/>
      <c r="AK403" s="131"/>
      <c r="AL403" s="131"/>
      <c r="AM403" s="131"/>
      <c r="AN403" s="131"/>
      <c r="AO403" s="131"/>
      <c r="AP403" s="131"/>
      <c r="AQ403" s="131"/>
      <c r="AR403" s="131"/>
      <c r="AS403" s="131"/>
      <c r="AT403" s="131"/>
      <c r="AU403" s="131"/>
      <c r="AV403" s="131"/>
      <c r="AW403" s="131"/>
      <c r="AX403" s="132"/>
      <c r="BC403" s="16"/>
    </row>
    <row r="404" spans="1:113" ht="12" customHeight="1">
      <c r="A404" s="8"/>
      <c r="B404" s="130"/>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c r="AC404" s="131"/>
      <c r="AD404" s="131"/>
      <c r="AE404" s="131"/>
      <c r="AF404" s="131"/>
      <c r="AG404" s="131"/>
      <c r="AH404" s="131"/>
      <c r="AI404" s="131"/>
      <c r="AJ404" s="131"/>
      <c r="AK404" s="131"/>
      <c r="AL404" s="131"/>
      <c r="AM404" s="131"/>
      <c r="AN404" s="131"/>
      <c r="AO404" s="131"/>
      <c r="AP404" s="131"/>
      <c r="AQ404" s="131"/>
      <c r="AR404" s="131"/>
      <c r="AS404" s="131"/>
      <c r="AT404" s="131"/>
      <c r="AU404" s="131"/>
      <c r="AV404" s="131"/>
      <c r="AW404" s="131"/>
      <c r="AX404" s="132"/>
    </row>
    <row r="405" spans="1:113" ht="12" customHeight="1">
      <c r="A405" s="8"/>
      <c r="B405" s="130"/>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c r="AA405" s="131"/>
      <c r="AB405" s="131"/>
      <c r="AC405" s="131"/>
      <c r="AD405" s="131"/>
      <c r="AE405" s="131"/>
      <c r="AF405" s="131"/>
      <c r="AG405" s="131"/>
      <c r="AH405" s="131"/>
      <c r="AI405" s="131"/>
      <c r="AJ405" s="131"/>
      <c r="AK405" s="131"/>
      <c r="AL405" s="131"/>
      <c r="AM405" s="131"/>
      <c r="AN405" s="131"/>
      <c r="AO405" s="131"/>
      <c r="AP405" s="131"/>
      <c r="AQ405" s="131"/>
      <c r="AR405" s="131"/>
      <c r="AS405" s="131"/>
      <c r="AT405" s="131"/>
      <c r="AU405" s="131"/>
      <c r="AV405" s="131"/>
      <c r="AW405" s="131"/>
      <c r="AX405" s="132"/>
    </row>
    <row r="406" spans="1:113" ht="12" customHeight="1">
      <c r="A406" s="8"/>
      <c r="B406" s="130"/>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c r="AA406" s="131"/>
      <c r="AB406" s="131"/>
      <c r="AC406" s="131"/>
      <c r="AD406" s="131"/>
      <c r="AE406" s="131"/>
      <c r="AF406" s="131"/>
      <c r="AG406" s="131"/>
      <c r="AH406" s="131"/>
      <c r="AI406" s="131"/>
      <c r="AJ406" s="131"/>
      <c r="AK406" s="131"/>
      <c r="AL406" s="131"/>
      <c r="AM406" s="131"/>
      <c r="AN406" s="131"/>
      <c r="AO406" s="131"/>
      <c r="AP406" s="131"/>
      <c r="AQ406" s="131"/>
      <c r="AR406" s="131"/>
      <c r="AS406" s="131"/>
      <c r="AT406" s="131"/>
      <c r="AU406" s="131"/>
      <c r="AV406" s="131"/>
      <c r="AW406" s="131"/>
      <c r="AX406" s="132"/>
    </row>
    <row r="407" spans="1:113" ht="15" thickBot="1">
      <c r="A407" s="17"/>
      <c r="B407" s="18"/>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20"/>
    </row>
    <row r="408" spans="1:113">
      <c r="B408" s="21"/>
    </row>
    <row r="409" spans="1:113" ht="15" thickBot="1">
      <c r="A409" s="11"/>
      <c r="B409" s="10" t="s">
        <v>3</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30" t="s">
        <v>79</v>
      </c>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c r="AA411" s="131"/>
      <c r="AB411" s="131"/>
      <c r="AC411" s="131"/>
      <c r="AD411" s="131"/>
      <c r="AE411" s="131"/>
      <c r="AF411" s="131"/>
      <c r="AG411" s="131"/>
      <c r="AH411" s="131"/>
      <c r="AI411" s="131"/>
      <c r="AJ411" s="131"/>
      <c r="AK411" s="131"/>
      <c r="AL411" s="131"/>
      <c r="AM411" s="131"/>
      <c r="AN411" s="131"/>
      <c r="AO411" s="131"/>
      <c r="AP411" s="131"/>
      <c r="AQ411" s="131"/>
      <c r="AR411" s="131"/>
      <c r="AS411" s="131"/>
      <c r="AT411" s="131"/>
      <c r="AU411" s="131"/>
      <c r="AV411" s="131"/>
      <c r="AW411" s="131"/>
      <c r="AX411" s="132"/>
    </row>
    <row r="412" spans="1:113" ht="12" customHeight="1">
      <c r="A412" s="8"/>
      <c r="B412" s="130"/>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c r="AA412" s="131"/>
      <c r="AB412" s="131"/>
      <c r="AC412" s="131"/>
      <c r="AD412" s="131"/>
      <c r="AE412" s="131"/>
      <c r="AF412" s="131"/>
      <c r="AG412" s="131"/>
      <c r="AH412" s="131"/>
      <c r="AI412" s="131"/>
      <c r="AJ412" s="131"/>
      <c r="AK412" s="131"/>
      <c r="AL412" s="131"/>
      <c r="AM412" s="131"/>
      <c r="AN412" s="131"/>
      <c r="AO412" s="131"/>
      <c r="AP412" s="131"/>
      <c r="AQ412" s="131"/>
      <c r="AR412" s="131"/>
      <c r="AS412" s="131"/>
      <c r="AT412" s="131"/>
      <c r="AU412" s="131"/>
      <c r="AV412" s="131"/>
      <c r="AW412" s="131"/>
      <c r="AX412" s="132"/>
    </row>
    <row r="413" spans="1:113" ht="12" customHeight="1">
      <c r="A413" s="8"/>
      <c r="B413" s="130"/>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c r="AA413" s="131"/>
      <c r="AB413" s="131"/>
      <c r="AC413" s="131"/>
      <c r="AD413" s="131"/>
      <c r="AE413" s="131"/>
      <c r="AF413" s="131"/>
      <c r="AG413" s="131"/>
      <c r="AH413" s="131"/>
      <c r="AI413" s="131"/>
      <c r="AJ413" s="131"/>
      <c r="AK413" s="131"/>
      <c r="AL413" s="131"/>
      <c r="AM413" s="131"/>
      <c r="AN413" s="131"/>
      <c r="AO413" s="131"/>
      <c r="AP413" s="131"/>
      <c r="AQ413" s="131"/>
      <c r="AR413" s="131"/>
      <c r="AS413" s="131"/>
      <c r="AT413" s="131"/>
      <c r="AU413" s="131"/>
      <c r="AV413" s="131"/>
      <c r="AW413" s="131"/>
      <c r="AX413" s="132"/>
    </row>
    <row r="414" spans="1:113" ht="12" customHeight="1">
      <c r="A414" s="8"/>
      <c r="B414" s="130"/>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c r="AA414" s="131"/>
      <c r="AB414" s="131"/>
      <c r="AC414" s="131"/>
      <c r="AD414" s="131"/>
      <c r="AE414" s="131"/>
      <c r="AF414" s="131"/>
      <c r="AG414" s="131"/>
      <c r="AH414" s="131"/>
      <c r="AI414" s="131"/>
      <c r="AJ414" s="131"/>
      <c r="AK414" s="131"/>
      <c r="AL414" s="131"/>
      <c r="AM414" s="131"/>
      <c r="AN414" s="131"/>
      <c r="AO414" s="131"/>
      <c r="AP414" s="131"/>
      <c r="AQ414" s="131"/>
      <c r="AR414" s="131"/>
      <c r="AS414" s="131"/>
      <c r="AT414" s="131"/>
      <c r="AU414" s="131"/>
      <c r="AV414" s="131"/>
      <c r="AW414" s="131"/>
      <c r="AX414" s="132"/>
    </row>
    <row r="415" spans="1:113" ht="12" customHeight="1">
      <c r="A415" s="8"/>
      <c r="B415" s="130"/>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c r="AA415" s="131"/>
      <c r="AB415" s="131"/>
      <c r="AC415" s="131"/>
      <c r="AD415" s="131"/>
      <c r="AE415" s="131"/>
      <c r="AF415" s="131"/>
      <c r="AG415" s="131"/>
      <c r="AH415" s="131"/>
      <c r="AI415" s="131"/>
      <c r="AJ415" s="131"/>
      <c r="AK415" s="131"/>
      <c r="AL415" s="131"/>
      <c r="AM415" s="131"/>
      <c r="AN415" s="131"/>
      <c r="AO415" s="131"/>
      <c r="AP415" s="131"/>
      <c r="AQ415" s="131"/>
      <c r="AR415" s="131"/>
      <c r="AS415" s="131"/>
      <c r="AT415" s="131"/>
      <c r="AU415" s="131"/>
      <c r="AV415" s="131"/>
      <c r="AW415" s="131"/>
      <c r="AX415" s="132"/>
    </row>
    <row r="416" spans="1:113" ht="12" customHeight="1">
      <c r="A416" s="8"/>
      <c r="B416" s="130"/>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131"/>
      <c r="AK416" s="131"/>
      <c r="AL416" s="131"/>
      <c r="AM416" s="131"/>
      <c r="AN416" s="131"/>
      <c r="AO416" s="131"/>
      <c r="AP416" s="131"/>
      <c r="AQ416" s="131"/>
      <c r="AR416" s="131"/>
      <c r="AS416" s="131"/>
      <c r="AT416" s="131"/>
      <c r="AU416" s="131"/>
      <c r="AV416" s="131"/>
      <c r="AW416" s="131"/>
      <c r="AX416" s="132"/>
    </row>
    <row r="417" spans="1:251" ht="12" customHeight="1">
      <c r="A417" s="8"/>
      <c r="B417" s="130"/>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c r="AA417" s="131"/>
      <c r="AB417" s="131"/>
      <c r="AC417" s="131"/>
      <c r="AD417" s="131"/>
      <c r="AE417" s="131"/>
      <c r="AF417" s="131"/>
      <c r="AG417" s="131"/>
      <c r="AH417" s="131"/>
      <c r="AI417" s="131"/>
      <c r="AJ417" s="131"/>
      <c r="AK417" s="131"/>
      <c r="AL417" s="131"/>
      <c r="AM417" s="131"/>
      <c r="AN417" s="131"/>
      <c r="AO417" s="131"/>
      <c r="AP417" s="131"/>
      <c r="AQ417" s="131"/>
      <c r="AR417" s="131"/>
      <c r="AS417" s="131"/>
      <c r="AT417" s="131"/>
      <c r="AU417" s="131"/>
      <c r="AV417" s="131"/>
      <c r="AW417" s="131"/>
      <c r="AX417" s="132"/>
    </row>
    <row r="418" spans="1:251" ht="12" customHeight="1">
      <c r="A418" s="8"/>
      <c r="B418" s="130"/>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c r="AA418" s="131"/>
      <c r="AB418" s="131"/>
      <c r="AC418" s="131"/>
      <c r="AD418" s="131"/>
      <c r="AE418" s="131"/>
      <c r="AF418" s="131"/>
      <c r="AG418" s="131"/>
      <c r="AH418" s="131"/>
      <c r="AI418" s="131"/>
      <c r="AJ418" s="131"/>
      <c r="AK418" s="131"/>
      <c r="AL418" s="131"/>
      <c r="AM418" s="131"/>
      <c r="AN418" s="131"/>
      <c r="AO418" s="131"/>
      <c r="AP418" s="131"/>
      <c r="AQ418" s="131"/>
      <c r="AR418" s="131"/>
      <c r="AS418" s="131"/>
      <c r="AT418" s="131"/>
      <c r="AU418" s="131"/>
      <c r="AV418" s="131"/>
      <c r="AW418" s="131"/>
      <c r="AX418" s="132"/>
      <c r="BC418" s="16"/>
    </row>
    <row r="419" spans="1:251" ht="12" customHeight="1">
      <c r="A419" s="8"/>
      <c r="B419" s="130"/>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c r="AA419" s="131"/>
      <c r="AB419" s="131"/>
      <c r="AC419" s="131"/>
      <c r="AD419" s="131"/>
      <c r="AE419" s="131"/>
      <c r="AF419" s="131"/>
      <c r="AG419" s="131"/>
      <c r="AH419" s="131"/>
      <c r="AI419" s="131"/>
      <c r="AJ419" s="131"/>
      <c r="AK419" s="131"/>
      <c r="AL419" s="131"/>
      <c r="AM419" s="131"/>
      <c r="AN419" s="131"/>
      <c r="AO419" s="131"/>
      <c r="AP419" s="131"/>
      <c r="AQ419" s="131"/>
      <c r="AR419" s="131"/>
      <c r="AS419" s="131"/>
      <c r="AT419" s="131"/>
      <c r="AU419" s="131"/>
      <c r="AV419" s="131"/>
      <c r="AW419" s="131"/>
      <c r="AX419" s="132"/>
    </row>
    <row r="420" spans="1:251" ht="12" customHeight="1">
      <c r="A420" s="8"/>
      <c r="B420" s="130"/>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c r="AA420" s="131"/>
      <c r="AB420" s="131"/>
      <c r="AC420" s="131"/>
      <c r="AD420" s="131"/>
      <c r="AE420" s="131"/>
      <c r="AF420" s="131"/>
      <c r="AG420" s="131"/>
      <c r="AH420" s="131"/>
      <c r="AI420" s="131"/>
      <c r="AJ420" s="131"/>
      <c r="AK420" s="131"/>
      <c r="AL420" s="131"/>
      <c r="AM420" s="131"/>
      <c r="AN420" s="131"/>
      <c r="AO420" s="131"/>
      <c r="AP420" s="131"/>
      <c r="AQ420" s="131"/>
      <c r="AR420" s="131"/>
      <c r="AS420" s="131"/>
      <c r="AT420" s="131"/>
      <c r="AU420" s="131"/>
      <c r="AV420" s="131"/>
      <c r="AW420" s="131"/>
      <c r="AX420" s="132"/>
    </row>
    <row r="421" spans="1:251" ht="12" customHeight="1">
      <c r="A421" s="8"/>
      <c r="B421" s="130"/>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c r="AA421" s="131"/>
      <c r="AB421" s="131"/>
      <c r="AC421" s="131"/>
      <c r="AD421" s="131"/>
      <c r="AE421" s="131"/>
      <c r="AF421" s="131"/>
      <c r="AG421" s="131"/>
      <c r="AH421" s="131"/>
      <c r="AI421" s="131"/>
      <c r="AJ421" s="131"/>
      <c r="AK421" s="131"/>
      <c r="AL421" s="131"/>
      <c r="AM421" s="131"/>
      <c r="AN421" s="131"/>
      <c r="AO421" s="131"/>
      <c r="AP421" s="131"/>
      <c r="AQ421" s="131"/>
      <c r="AR421" s="131"/>
      <c r="AS421" s="131"/>
      <c r="AT421" s="131"/>
      <c r="AU421" s="131"/>
      <c r="AV421" s="131"/>
      <c r="AW421" s="131"/>
      <c r="AX421" s="132"/>
    </row>
    <row r="422" spans="1:251" ht="15" thickBot="1">
      <c r="A422" s="17"/>
      <c r="B422" s="18"/>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20"/>
    </row>
    <row r="423" spans="1:251">
      <c r="B423" s="21"/>
    </row>
    <row r="424" spans="1:251" ht="14.4">
      <c r="B424" s="10" t="s">
        <v>4</v>
      </c>
      <c r="C424" s="8"/>
      <c r="D424" s="8"/>
      <c r="E424" s="8"/>
      <c r="F424" s="8"/>
      <c r="G424" s="8"/>
      <c r="H424" s="8"/>
      <c r="I424" s="8"/>
      <c r="J424" s="8"/>
      <c r="K424" s="8"/>
      <c r="L424" s="9"/>
      <c r="M424" s="9"/>
      <c r="N424" s="9"/>
      <c r="O424" s="9"/>
      <c r="P424" s="8"/>
      <c r="Q424" s="8"/>
      <c r="R424" s="8"/>
      <c r="S424" s="8"/>
      <c r="T424" s="8"/>
      <c r="U424" s="8"/>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row>
    <row r="425" spans="1:251" ht="15" thickBot="1">
      <c r="B425" s="8"/>
      <c r="C425" s="8"/>
      <c r="D425" s="8"/>
      <c r="E425" s="8"/>
      <c r="F425" s="8"/>
      <c r="G425" s="8"/>
      <c r="H425" s="8"/>
      <c r="I425" s="8"/>
      <c r="J425" s="8"/>
      <c r="K425" s="8"/>
      <c r="L425" s="9"/>
      <c r="M425" s="9"/>
      <c r="N425" s="9"/>
      <c r="O425" s="9"/>
      <c r="P425" s="8"/>
      <c r="Q425" s="8"/>
      <c r="R425" s="8"/>
      <c r="S425" s="8"/>
      <c r="T425" s="8"/>
      <c r="U425" s="8"/>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22" t="s">
        <v>5</v>
      </c>
    </row>
    <row r="426" spans="1:251" s="16" customFormat="1" ht="13.5" customHeight="1">
      <c r="A426" s="8"/>
      <c r="B426" s="133" t="s">
        <v>6</v>
      </c>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34"/>
      <c r="AA426" s="124" t="s">
        <v>12</v>
      </c>
      <c r="AB426" s="125"/>
      <c r="AC426" s="125"/>
      <c r="AD426" s="125"/>
      <c r="AE426" s="125"/>
      <c r="AF426" s="125"/>
      <c r="AG426" s="125"/>
      <c r="AH426" s="125"/>
      <c r="AI426" s="134"/>
      <c r="AJ426" s="124" t="s">
        <v>13</v>
      </c>
      <c r="AK426" s="125"/>
      <c r="AL426" s="125"/>
      <c r="AM426" s="125"/>
      <c r="AN426" s="125"/>
      <c r="AO426" s="125"/>
      <c r="AP426" s="125"/>
      <c r="AQ426" s="125"/>
      <c r="AR426" s="134"/>
      <c r="AS426" s="124" t="s">
        <v>7</v>
      </c>
      <c r="AT426" s="125"/>
      <c r="AU426" s="125"/>
      <c r="AV426" s="125"/>
      <c r="AW426" s="125"/>
      <c r="AX426" s="126"/>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row>
    <row r="427" spans="1:251" s="16" customFormat="1">
      <c r="A427" s="8"/>
      <c r="B427" s="135"/>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36"/>
      <c r="AA427" s="127"/>
      <c r="AB427" s="128"/>
      <c r="AC427" s="128"/>
      <c r="AD427" s="128"/>
      <c r="AE427" s="128"/>
      <c r="AF427" s="128"/>
      <c r="AG427" s="128"/>
      <c r="AH427" s="128"/>
      <c r="AI427" s="136"/>
      <c r="AJ427" s="127"/>
      <c r="AK427" s="128"/>
      <c r="AL427" s="128"/>
      <c r="AM427" s="128"/>
      <c r="AN427" s="128"/>
      <c r="AO427" s="128"/>
      <c r="AP427" s="128"/>
      <c r="AQ427" s="128"/>
      <c r="AR427" s="136"/>
      <c r="AS427" s="127"/>
      <c r="AT427" s="128"/>
      <c r="AU427" s="128"/>
      <c r="AV427" s="128"/>
      <c r="AW427" s="128"/>
      <c r="AX427" s="129"/>
      <c r="AY427" s="2"/>
      <c r="AZ427" s="2"/>
      <c r="BA427" s="2"/>
      <c r="BB427" s="23"/>
      <c r="BC427" s="24"/>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row>
    <row r="428" spans="1:251" s="16" customFormat="1" ht="18.75" customHeight="1">
      <c r="A428" s="8"/>
      <c r="B428" s="25"/>
      <c r="C428" s="115" t="s">
        <v>154</v>
      </c>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7"/>
      <c r="AA428" s="118">
        <v>258716</v>
      </c>
      <c r="AB428" s="119"/>
      <c r="AC428" s="119"/>
      <c r="AD428" s="119"/>
      <c r="AE428" s="119"/>
      <c r="AF428" s="119"/>
      <c r="AG428" s="119"/>
      <c r="AH428" s="119"/>
      <c r="AI428" s="120"/>
      <c r="AJ428" s="118">
        <v>228944</v>
      </c>
      <c r="AK428" s="119"/>
      <c r="AL428" s="119"/>
      <c r="AM428" s="119"/>
      <c r="AN428" s="119"/>
      <c r="AO428" s="119"/>
      <c r="AP428" s="119"/>
      <c r="AQ428" s="119"/>
      <c r="AR428" s="120"/>
      <c r="AS428" s="121"/>
      <c r="AT428" s="122"/>
      <c r="AU428" s="122"/>
      <c r="AV428" s="122"/>
      <c r="AW428" s="122"/>
      <c r="AX428" s="123"/>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row>
    <row r="429" spans="1:251" s="16" customFormat="1" ht="18.75" customHeight="1">
      <c r="A429" s="8"/>
      <c r="B429" s="25"/>
      <c r="C429" s="115" t="s">
        <v>80</v>
      </c>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7"/>
      <c r="AA429" s="118">
        <v>6369</v>
      </c>
      <c r="AB429" s="119"/>
      <c r="AC429" s="119"/>
      <c r="AD429" s="119"/>
      <c r="AE429" s="119"/>
      <c r="AF429" s="119"/>
      <c r="AG429" s="119"/>
      <c r="AH429" s="119"/>
      <c r="AI429" s="120"/>
      <c r="AJ429" s="118">
        <v>6369</v>
      </c>
      <c r="AK429" s="119"/>
      <c r="AL429" s="119"/>
      <c r="AM429" s="119"/>
      <c r="AN429" s="119"/>
      <c r="AO429" s="119"/>
      <c r="AP429" s="119"/>
      <c r="AQ429" s="119"/>
      <c r="AR429" s="120"/>
      <c r="AS429" s="121"/>
      <c r="AT429" s="122"/>
      <c r="AU429" s="122"/>
      <c r="AV429" s="122"/>
      <c r="AW429" s="122"/>
      <c r="AX429" s="123"/>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row>
    <row r="430" spans="1:251" s="16" customFormat="1" ht="18.75" customHeight="1">
      <c r="A430" s="8"/>
      <c r="B430" s="25"/>
      <c r="C430" s="115" t="s">
        <v>81</v>
      </c>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7"/>
      <c r="AA430" s="118">
        <v>4120</v>
      </c>
      <c r="AB430" s="119"/>
      <c r="AC430" s="119"/>
      <c r="AD430" s="119"/>
      <c r="AE430" s="119"/>
      <c r="AF430" s="119"/>
      <c r="AG430" s="119"/>
      <c r="AH430" s="119"/>
      <c r="AI430" s="120"/>
      <c r="AJ430" s="118">
        <v>4120</v>
      </c>
      <c r="AK430" s="119"/>
      <c r="AL430" s="119"/>
      <c r="AM430" s="119"/>
      <c r="AN430" s="119"/>
      <c r="AO430" s="119"/>
      <c r="AP430" s="119"/>
      <c r="AQ430" s="119"/>
      <c r="AR430" s="120"/>
      <c r="AS430" s="121"/>
      <c r="AT430" s="122"/>
      <c r="AU430" s="122"/>
      <c r="AV430" s="122"/>
      <c r="AW430" s="122"/>
      <c r="AX430" s="123"/>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ht="18.75" customHeight="1">
      <c r="A431" s="8"/>
      <c r="B431" s="25"/>
      <c r="C431" s="115" t="s">
        <v>84</v>
      </c>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7"/>
      <c r="AA431" s="118">
        <v>513</v>
      </c>
      <c r="AB431" s="119"/>
      <c r="AC431" s="119"/>
      <c r="AD431" s="119"/>
      <c r="AE431" s="119"/>
      <c r="AF431" s="119"/>
      <c r="AG431" s="119"/>
      <c r="AH431" s="119"/>
      <c r="AI431" s="120"/>
      <c r="AJ431" s="118">
        <v>527</v>
      </c>
      <c r="AK431" s="119"/>
      <c r="AL431" s="119"/>
      <c r="AM431" s="119"/>
      <c r="AN431" s="119"/>
      <c r="AO431" s="119"/>
      <c r="AP431" s="119"/>
      <c r="AQ431" s="119"/>
      <c r="AR431" s="120"/>
      <c r="AS431" s="121"/>
      <c r="AT431" s="122"/>
      <c r="AU431" s="122"/>
      <c r="AV431" s="122"/>
      <c r="AW431" s="122"/>
      <c r="AX431" s="123"/>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c r="A432" s="8"/>
      <c r="B432" s="25"/>
      <c r="C432" s="115" t="s">
        <v>85</v>
      </c>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7"/>
      <c r="AA432" s="118">
        <v>74</v>
      </c>
      <c r="AB432" s="119"/>
      <c r="AC432" s="119"/>
      <c r="AD432" s="119"/>
      <c r="AE432" s="119"/>
      <c r="AF432" s="119"/>
      <c r="AG432" s="119"/>
      <c r="AH432" s="119"/>
      <c r="AI432" s="120"/>
      <c r="AJ432" s="118">
        <v>74</v>
      </c>
      <c r="AK432" s="119"/>
      <c r="AL432" s="119"/>
      <c r="AM432" s="119"/>
      <c r="AN432" s="119"/>
      <c r="AO432" s="119"/>
      <c r="AP432" s="119"/>
      <c r="AQ432" s="119"/>
      <c r="AR432" s="120"/>
      <c r="AS432" s="121"/>
      <c r="AT432" s="122"/>
      <c r="AU432" s="122"/>
      <c r="AV432" s="122"/>
      <c r="AW432" s="122"/>
      <c r="AX432" s="123"/>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c r="A433" s="8"/>
      <c r="B433" s="25"/>
      <c r="C433" s="115" t="s">
        <v>82</v>
      </c>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7"/>
      <c r="AA433" s="118">
        <v>1423</v>
      </c>
      <c r="AB433" s="119"/>
      <c r="AC433" s="119"/>
      <c r="AD433" s="119"/>
      <c r="AE433" s="119"/>
      <c r="AF433" s="119"/>
      <c r="AG433" s="119"/>
      <c r="AH433" s="119"/>
      <c r="AI433" s="120"/>
      <c r="AJ433" s="118">
        <v>1698</v>
      </c>
      <c r="AK433" s="119"/>
      <c r="AL433" s="119"/>
      <c r="AM433" s="119"/>
      <c r="AN433" s="119"/>
      <c r="AO433" s="119"/>
      <c r="AP433" s="119"/>
      <c r="AQ433" s="119"/>
      <c r="AR433" s="120"/>
      <c r="AS433" s="121"/>
      <c r="AT433" s="122"/>
      <c r="AU433" s="122"/>
      <c r="AV433" s="122"/>
      <c r="AW433" s="122"/>
      <c r="AX433" s="123"/>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115" t="s">
        <v>83</v>
      </c>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7"/>
      <c r="AA434" s="118">
        <v>798</v>
      </c>
      <c r="AB434" s="119"/>
      <c r="AC434" s="119"/>
      <c r="AD434" s="119"/>
      <c r="AE434" s="119"/>
      <c r="AF434" s="119"/>
      <c r="AG434" s="119"/>
      <c r="AH434" s="119"/>
      <c r="AI434" s="120"/>
      <c r="AJ434" s="118">
        <v>1461</v>
      </c>
      <c r="AK434" s="119"/>
      <c r="AL434" s="119"/>
      <c r="AM434" s="119"/>
      <c r="AN434" s="119"/>
      <c r="AO434" s="119"/>
      <c r="AP434" s="119"/>
      <c r="AQ434" s="119"/>
      <c r="AR434" s="120"/>
      <c r="AS434" s="121"/>
      <c r="AT434" s="122"/>
      <c r="AU434" s="122"/>
      <c r="AV434" s="122"/>
      <c r="AW434" s="122"/>
      <c r="AX434" s="123"/>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thickBot="1">
      <c r="A435" s="17"/>
      <c r="B435" s="106" t="s">
        <v>16</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8"/>
      <c r="AA435" s="109">
        <f>SUM($AA$428:$AA$434)</f>
        <v>272013</v>
      </c>
      <c r="AB435" s="110"/>
      <c r="AC435" s="110"/>
      <c r="AD435" s="110"/>
      <c r="AE435" s="110"/>
      <c r="AF435" s="110"/>
      <c r="AG435" s="110"/>
      <c r="AH435" s="110"/>
      <c r="AI435" s="111"/>
      <c r="AJ435" s="109">
        <f>SUM($AJ$428:$AJ$434)</f>
        <v>243193</v>
      </c>
      <c r="AK435" s="110"/>
      <c r="AL435" s="110"/>
      <c r="AM435" s="110"/>
      <c r="AN435" s="110"/>
      <c r="AO435" s="110"/>
      <c r="AP435" s="110"/>
      <c r="AQ435" s="110"/>
      <c r="AR435" s="111"/>
      <c r="AS435" s="112"/>
      <c r="AT435" s="113"/>
      <c r="AU435" s="113"/>
      <c r="AV435" s="113"/>
      <c r="AW435" s="113"/>
      <c r="AX435" s="114"/>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7" spans="1:251" ht="19.2">
      <c r="A437" s="1" t="s">
        <v>0</v>
      </c>
      <c r="AW437" s="3"/>
      <c r="AX437" s="4"/>
      <c r="AY437" s="3"/>
    </row>
    <row r="439" spans="1:251" ht="18">
      <c r="B439" s="137" t="s">
        <v>8</v>
      </c>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row>
    <row r="440" spans="1:251">
      <c r="Z440" s="5"/>
      <c r="AD440" s="5"/>
      <c r="AE440" s="5"/>
      <c r="AF440" s="5"/>
      <c r="AG440" s="5"/>
      <c r="AH440" s="5"/>
      <c r="AI440" s="5"/>
      <c r="AO440" s="5"/>
    </row>
    <row r="441" spans="1:251" ht="13.8" thickBot="1">
      <c r="Z441" s="5"/>
      <c r="AD441" s="5"/>
      <c r="AE441" s="5"/>
      <c r="AF441" s="5"/>
      <c r="AG441" s="5"/>
      <c r="AH441" s="5"/>
      <c r="AI441" s="5"/>
      <c r="AO441" s="5"/>
      <c r="DI441" s="6"/>
    </row>
    <row r="442" spans="1:251" ht="24.75" customHeight="1" thickBot="1">
      <c r="B442" s="139" t="s">
        <v>1</v>
      </c>
      <c r="C442" s="140"/>
      <c r="D442" s="140"/>
      <c r="E442" s="140"/>
      <c r="F442" s="140"/>
      <c r="G442" s="140"/>
      <c r="H442" s="141" t="s">
        <v>26</v>
      </c>
      <c r="I442" s="142"/>
      <c r="J442" s="142"/>
      <c r="K442" s="142"/>
      <c r="L442" s="142"/>
      <c r="M442" s="142"/>
      <c r="N442" s="142"/>
      <c r="O442" s="142"/>
      <c r="P442" s="142"/>
      <c r="Q442" s="142"/>
      <c r="R442" s="142"/>
      <c r="S442" s="142"/>
      <c r="T442" s="142"/>
      <c r="U442" s="142"/>
      <c r="V442" s="142"/>
      <c r="W442" s="142"/>
      <c r="X442" s="142"/>
      <c r="Y442" s="142"/>
      <c r="Z442" s="1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3"/>
      <c r="DI442" s="6"/>
    </row>
    <row r="443" spans="1:251" ht="14.4">
      <c r="B443" s="7"/>
      <c r="C443" s="7"/>
      <c r="D443" s="7"/>
      <c r="E443" s="7"/>
      <c r="F443" s="7"/>
      <c r="G443" s="7"/>
      <c r="H443" s="8"/>
      <c r="I443" s="8"/>
      <c r="J443" s="8"/>
      <c r="K443" s="8"/>
      <c r="L443" s="9"/>
      <c r="M443" s="9"/>
      <c r="N443" s="9"/>
      <c r="O443" s="9"/>
      <c r="P443" s="8"/>
      <c r="Q443" s="8"/>
      <c r="R443" s="8"/>
      <c r="S443" s="8"/>
      <c r="T443" s="8"/>
      <c r="U443" s="8"/>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DI443" s="6"/>
    </row>
    <row r="444" spans="1:251" ht="15" thickBot="1">
      <c r="A444" s="11"/>
      <c r="B444" s="10" t="s">
        <v>2</v>
      </c>
      <c r="C444" s="8"/>
      <c r="D444" s="8"/>
      <c r="E444" s="8"/>
      <c r="F444" s="8"/>
      <c r="G444" s="8"/>
      <c r="H444" s="8"/>
      <c r="I444" s="8"/>
      <c r="J444" s="8"/>
      <c r="K444" s="8"/>
      <c r="L444" s="9"/>
      <c r="M444" s="9"/>
      <c r="N444" s="9"/>
      <c r="O444" s="9"/>
      <c r="P444" s="8"/>
      <c r="Q444" s="8"/>
      <c r="R444" s="8"/>
      <c r="S444" s="8"/>
      <c r="T444" s="8"/>
      <c r="U444" s="8"/>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DI444" s="6"/>
    </row>
    <row r="445" spans="1:251" ht="14.4">
      <c r="A445" s="8"/>
      <c r="B445" s="12"/>
      <c r="C445" s="7"/>
      <c r="D445" s="7"/>
      <c r="E445" s="7"/>
      <c r="F445" s="7"/>
      <c r="G445" s="7"/>
      <c r="H445" s="7"/>
      <c r="I445" s="7"/>
      <c r="J445" s="7"/>
      <c r="K445" s="7"/>
      <c r="L445" s="13"/>
      <c r="M445" s="13"/>
      <c r="N445" s="13"/>
      <c r="O445" s="13"/>
      <c r="P445" s="7"/>
      <c r="Q445" s="7"/>
      <c r="R445" s="7"/>
      <c r="S445" s="7"/>
      <c r="T445" s="7"/>
      <c r="U445" s="7"/>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5"/>
    </row>
    <row r="446" spans="1:251" ht="12" customHeight="1">
      <c r="A446" s="8"/>
      <c r="B446" s="130" t="s">
        <v>148</v>
      </c>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c r="AC446" s="131"/>
      <c r="AD446" s="131"/>
      <c r="AE446" s="131"/>
      <c r="AF446" s="131"/>
      <c r="AG446" s="131"/>
      <c r="AH446" s="131"/>
      <c r="AI446" s="131"/>
      <c r="AJ446" s="131"/>
      <c r="AK446" s="131"/>
      <c r="AL446" s="131"/>
      <c r="AM446" s="131"/>
      <c r="AN446" s="131"/>
      <c r="AO446" s="131"/>
      <c r="AP446" s="131"/>
      <c r="AQ446" s="131"/>
      <c r="AR446" s="131"/>
      <c r="AS446" s="131"/>
      <c r="AT446" s="131"/>
      <c r="AU446" s="131"/>
      <c r="AV446" s="131"/>
      <c r="AW446" s="131"/>
      <c r="AX446" s="132"/>
    </row>
    <row r="447" spans="1:251" ht="12" customHeight="1">
      <c r="A447" s="8"/>
      <c r="B447" s="130"/>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c r="AA447" s="131"/>
      <c r="AB447" s="131"/>
      <c r="AC447" s="131"/>
      <c r="AD447" s="131"/>
      <c r="AE447" s="131"/>
      <c r="AF447" s="131"/>
      <c r="AG447" s="131"/>
      <c r="AH447" s="131"/>
      <c r="AI447" s="131"/>
      <c r="AJ447" s="131"/>
      <c r="AK447" s="131"/>
      <c r="AL447" s="131"/>
      <c r="AM447" s="131"/>
      <c r="AN447" s="131"/>
      <c r="AO447" s="131"/>
      <c r="AP447" s="131"/>
      <c r="AQ447" s="131"/>
      <c r="AR447" s="131"/>
      <c r="AS447" s="131"/>
      <c r="AT447" s="131"/>
      <c r="AU447" s="131"/>
      <c r="AV447" s="131"/>
      <c r="AW447" s="131"/>
      <c r="AX447" s="132"/>
      <c r="BC447" s="16"/>
    </row>
    <row r="448" spans="1:251" ht="12" customHeight="1">
      <c r="A448" s="8"/>
      <c r="B448" s="130"/>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c r="AA448" s="131"/>
      <c r="AB448" s="131"/>
      <c r="AC448" s="131"/>
      <c r="AD448" s="131"/>
      <c r="AE448" s="131"/>
      <c r="AF448" s="131"/>
      <c r="AG448" s="131"/>
      <c r="AH448" s="131"/>
      <c r="AI448" s="131"/>
      <c r="AJ448" s="131"/>
      <c r="AK448" s="131"/>
      <c r="AL448" s="131"/>
      <c r="AM448" s="131"/>
      <c r="AN448" s="131"/>
      <c r="AO448" s="131"/>
      <c r="AP448" s="131"/>
      <c r="AQ448" s="131"/>
      <c r="AR448" s="131"/>
      <c r="AS448" s="131"/>
      <c r="AT448" s="131"/>
      <c r="AU448" s="131"/>
      <c r="AV448" s="131"/>
      <c r="AW448" s="131"/>
      <c r="AX448" s="132"/>
    </row>
    <row r="449" spans="1:251" ht="12" customHeight="1">
      <c r="A449" s="8"/>
      <c r="B449" s="130"/>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c r="AA449" s="131"/>
      <c r="AB449" s="131"/>
      <c r="AC449" s="131"/>
      <c r="AD449" s="131"/>
      <c r="AE449" s="131"/>
      <c r="AF449" s="131"/>
      <c r="AG449" s="131"/>
      <c r="AH449" s="131"/>
      <c r="AI449" s="131"/>
      <c r="AJ449" s="131"/>
      <c r="AK449" s="131"/>
      <c r="AL449" s="131"/>
      <c r="AM449" s="131"/>
      <c r="AN449" s="131"/>
      <c r="AO449" s="131"/>
      <c r="AP449" s="131"/>
      <c r="AQ449" s="131"/>
      <c r="AR449" s="131"/>
      <c r="AS449" s="131"/>
      <c r="AT449" s="131"/>
      <c r="AU449" s="131"/>
      <c r="AV449" s="131"/>
      <c r="AW449" s="131"/>
      <c r="AX449" s="132"/>
    </row>
    <row r="450" spans="1:251" ht="12" customHeight="1">
      <c r="A450" s="8"/>
      <c r="B450" s="130"/>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c r="AA450" s="131"/>
      <c r="AB450" s="131"/>
      <c r="AC450" s="131"/>
      <c r="AD450" s="131"/>
      <c r="AE450" s="131"/>
      <c r="AF450" s="131"/>
      <c r="AG450" s="131"/>
      <c r="AH450" s="131"/>
      <c r="AI450" s="131"/>
      <c r="AJ450" s="131"/>
      <c r="AK450" s="131"/>
      <c r="AL450" s="131"/>
      <c r="AM450" s="131"/>
      <c r="AN450" s="131"/>
      <c r="AO450" s="131"/>
      <c r="AP450" s="131"/>
      <c r="AQ450" s="131"/>
      <c r="AR450" s="131"/>
      <c r="AS450" s="131"/>
      <c r="AT450" s="131"/>
      <c r="AU450" s="131"/>
      <c r="AV450" s="131"/>
      <c r="AW450" s="131"/>
      <c r="AX450" s="132"/>
    </row>
    <row r="451" spans="1:251" ht="15" thickBot="1">
      <c r="A451" s="17"/>
      <c r="B451" s="18"/>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20"/>
    </row>
    <row r="452" spans="1:251">
      <c r="B452" s="21"/>
    </row>
    <row r="453" spans="1:251" ht="15" thickBot="1">
      <c r="A453" s="11"/>
      <c r="B453" s="10" t="s">
        <v>3</v>
      </c>
      <c r="C453" s="8"/>
      <c r="D453" s="8"/>
      <c r="E453" s="8"/>
      <c r="F453" s="8"/>
      <c r="G453" s="8"/>
      <c r="H453" s="8"/>
      <c r="I453" s="8"/>
      <c r="J453" s="8"/>
      <c r="K453" s="8"/>
      <c r="L453" s="9"/>
      <c r="M453" s="9"/>
      <c r="N453" s="9"/>
      <c r="O453" s="9"/>
      <c r="P453" s="8"/>
      <c r="Q453" s="8"/>
      <c r="R453" s="8"/>
      <c r="S453" s="8"/>
      <c r="T453" s="8"/>
      <c r="U453" s="8"/>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DI453" s="6"/>
    </row>
    <row r="454" spans="1:251" ht="14.4">
      <c r="A454" s="8"/>
      <c r="B454" s="12"/>
      <c r="C454" s="7"/>
      <c r="D454" s="7"/>
      <c r="E454" s="7"/>
      <c r="F454" s="7"/>
      <c r="G454" s="7"/>
      <c r="H454" s="7"/>
      <c r="I454" s="7"/>
      <c r="J454" s="7"/>
      <c r="K454" s="7"/>
      <c r="L454" s="13"/>
      <c r="M454" s="13"/>
      <c r="N454" s="13"/>
      <c r="O454" s="13"/>
      <c r="P454" s="7"/>
      <c r="Q454" s="7"/>
      <c r="R454" s="7"/>
      <c r="S454" s="7"/>
      <c r="T454" s="7"/>
      <c r="U454" s="7"/>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5"/>
    </row>
    <row r="455" spans="1:251" ht="12" customHeight="1">
      <c r="A455" s="8"/>
      <c r="B455" s="130" t="s">
        <v>149</v>
      </c>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c r="AA455" s="131"/>
      <c r="AB455" s="131"/>
      <c r="AC455" s="131"/>
      <c r="AD455" s="131"/>
      <c r="AE455" s="131"/>
      <c r="AF455" s="131"/>
      <c r="AG455" s="131"/>
      <c r="AH455" s="131"/>
      <c r="AI455" s="131"/>
      <c r="AJ455" s="131"/>
      <c r="AK455" s="131"/>
      <c r="AL455" s="131"/>
      <c r="AM455" s="131"/>
      <c r="AN455" s="131"/>
      <c r="AO455" s="131"/>
      <c r="AP455" s="131"/>
      <c r="AQ455" s="131"/>
      <c r="AR455" s="131"/>
      <c r="AS455" s="131"/>
      <c r="AT455" s="131"/>
      <c r="AU455" s="131"/>
      <c r="AV455" s="131"/>
      <c r="AW455" s="131"/>
      <c r="AX455" s="132"/>
    </row>
    <row r="456" spans="1:251" ht="12" customHeight="1">
      <c r="A456" s="8"/>
      <c r="B456" s="130"/>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c r="AA456" s="131"/>
      <c r="AB456" s="131"/>
      <c r="AC456" s="131"/>
      <c r="AD456" s="131"/>
      <c r="AE456" s="131"/>
      <c r="AF456" s="131"/>
      <c r="AG456" s="131"/>
      <c r="AH456" s="131"/>
      <c r="AI456" s="131"/>
      <c r="AJ456" s="131"/>
      <c r="AK456" s="131"/>
      <c r="AL456" s="131"/>
      <c r="AM456" s="131"/>
      <c r="AN456" s="131"/>
      <c r="AO456" s="131"/>
      <c r="AP456" s="131"/>
      <c r="AQ456" s="131"/>
      <c r="AR456" s="131"/>
      <c r="AS456" s="131"/>
      <c r="AT456" s="131"/>
      <c r="AU456" s="131"/>
      <c r="AV456" s="131"/>
      <c r="AW456" s="131"/>
      <c r="AX456" s="132"/>
      <c r="BC456" s="16"/>
    </row>
    <row r="457" spans="1:251" ht="12" customHeight="1">
      <c r="A457" s="8"/>
      <c r="B457" s="130"/>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c r="AA457" s="131"/>
      <c r="AB457" s="131"/>
      <c r="AC457" s="131"/>
      <c r="AD457" s="131"/>
      <c r="AE457" s="131"/>
      <c r="AF457" s="131"/>
      <c r="AG457" s="131"/>
      <c r="AH457" s="131"/>
      <c r="AI457" s="131"/>
      <c r="AJ457" s="131"/>
      <c r="AK457" s="131"/>
      <c r="AL457" s="131"/>
      <c r="AM457" s="131"/>
      <c r="AN457" s="131"/>
      <c r="AO457" s="131"/>
      <c r="AP457" s="131"/>
      <c r="AQ457" s="131"/>
      <c r="AR457" s="131"/>
      <c r="AS457" s="131"/>
      <c r="AT457" s="131"/>
      <c r="AU457" s="131"/>
      <c r="AV457" s="131"/>
      <c r="AW457" s="131"/>
      <c r="AX457" s="132"/>
    </row>
    <row r="458" spans="1:251" ht="12" customHeight="1">
      <c r="A458" s="8"/>
      <c r="B458" s="130"/>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c r="AA458" s="131"/>
      <c r="AB458" s="131"/>
      <c r="AC458" s="131"/>
      <c r="AD458" s="131"/>
      <c r="AE458" s="131"/>
      <c r="AF458" s="131"/>
      <c r="AG458" s="131"/>
      <c r="AH458" s="131"/>
      <c r="AI458" s="131"/>
      <c r="AJ458" s="131"/>
      <c r="AK458" s="131"/>
      <c r="AL458" s="131"/>
      <c r="AM458" s="131"/>
      <c r="AN458" s="131"/>
      <c r="AO458" s="131"/>
      <c r="AP458" s="131"/>
      <c r="AQ458" s="131"/>
      <c r="AR458" s="131"/>
      <c r="AS458" s="131"/>
      <c r="AT458" s="131"/>
      <c r="AU458" s="131"/>
      <c r="AV458" s="131"/>
      <c r="AW458" s="131"/>
      <c r="AX458" s="132"/>
    </row>
    <row r="459" spans="1:251" ht="12" customHeight="1">
      <c r="A459" s="8"/>
      <c r="B459" s="130"/>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c r="AC459" s="131"/>
      <c r="AD459" s="131"/>
      <c r="AE459" s="131"/>
      <c r="AF459" s="131"/>
      <c r="AG459" s="131"/>
      <c r="AH459" s="131"/>
      <c r="AI459" s="131"/>
      <c r="AJ459" s="131"/>
      <c r="AK459" s="131"/>
      <c r="AL459" s="131"/>
      <c r="AM459" s="131"/>
      <c r="AN459" s="131"/>
      <c r="AO459" s="131"/>
      <c r="AP459" s="131"/>
      <c r="AQ459" s="131"/>
      <c r="AR459" s="131"/>
      <c r="AS459" s="131"/>
      <c r="AT459" s="131"/>
      <c r="AU459" s="131"/>
      <c r="AV459" s="131"/>
      <c r="AW459" s="131"/>
      <c r="AX459" s="132"/>
    </row>
    <row r="460" spans="1:251" ht="15" thickBot="1">
      <c r="A460" s="17"/>
      <c r="B460" s="18"/>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20"/>
    </row>
    <row r="461" spans="1:251">
      <c r="B461" s="21"/>
    </row>
    <row r="462" spans="1:251" ht="14.4">
      <c r="B462" s="10" t="s">
        <v>4</v>
      </c>
      <c r="C462" s="8"/>
      <c r="D462" s="8"/>
      <c r="E462" s="8"/>
      <c r="F462" s="8"/>
      <c r="G462" s="8"/>
      <c r="H462" s="8"/>
      <c r="I462" s="8"/>
      <c r="J462" s="8"/>
      <c r="K462" s="8"/>
      <c r="L462" s="9"/>
      <c r="M462" s="9"/>
      <c r="N462" s="9"/>
      <c r="O462" s="9"/>
      <c r="P462" s="8"/>
      <c r="Q462" s="8"/>
      <c r="R462" s="8"/>
      <c r="S462" s="8"/>
      <c r="T462" s="8"/>
      <c r="U462" s="8"/>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row>
    <row r="463" spans="1:251" ht="15" thickBot="1">
      <c r="B463" s="8"/>
      <c r="C463" s="8"/>
      <c r="D463" s="8"/>
      <c r="E463" s="8"/>
      <c r="F463" s="8"/>
      <c r="G463" s="8"/>
      <c r="H463" s="8"/>
      <c r="I463" s="8"/>
      <c r="J463" s="8"/>
      <c r="K463" s="8"/>
      <c r="L463" s="9"/>
      <c r="M463" s="9"/>
      <c r="N463" s="9"/>
      <c r="O463" s="9"/>
      <c r="P463" s="8"/>
      <c r="Q463" s="8"/>
      <c r="R463" s="8"/>
      <c r="S463" s="8"/>
      <c r="T463" s="8"/>
      <c r="U463" s="8"/>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22" t="s">
        <v>5</v>
      </c>
    </row>
    <row r="464" spans="1:251" s="16" customFormat="1" ht="13.5" customHeight="1">
      <c r="A464" s="8"/>
      <c r="B464" s="133" t="s">
        <v>6</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34"/>
      <c r="AA464" s="124" t="s">
        <v>12</v>
      </c>
      <c r="AB464" s="125"/>
      <c r="AC464" s="125"/>
      <c r="AD464" s="125"/>
      <c r="AE464" s="125"/>
      <c r="AF464" s="125"/>
      <c r="AG464" s="125"/>
      <c r="AH464" s="125"/>
      <c r="AI464" s="134"/>
      <c r="AJ464" s="124" t="s">
        <v>13</v>
      </c>
      <c r="AK464" s="125"/>
      <c r="AL464" s="125"/>
      <c r="AM464" s="125"/>
      <c r="AN464" s="125"/>
      <c r="AO464" s="125"/>
      <c r="AP464" s="125"/>
      <c r="AQ464" s="125"/>
      <c r="AR464" s="134"/>
      <c r="AS464" s="124" t="s">
        <v>7</v>
      </c>
      <c r="AT464" s="125"/>
      <c r="AU464" s="125"/>
      <c r="AV464" s="125"/>
      <c r="AW464" s="125"/>
      <c r="AX464" s="126"/>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row>
    <row r="465" spans="1:251" s="16" customFormat="1">
      <c r="A465" s="8"/>
      <c r="B465" s="135"/>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36"/>
      <c r="AA465" s="127"/>
      <c r="AB465" s="128"/>
      <c r="AC465" s="128"/>
      <c r="AD465" s="128"/>
      <c r="AE465" s="128"/>
      <c r="AF465" s="128"/>
      <c r="AG465" s="128"/>
      <c r="AH465" s="128"/>
      <c r="AI465" s="136"/>
      <c r="AJ465" s="127"/>
      <c r="AK465" s="128"/>
      <c r="AL465" s="128"/>
      <c r="AM465" s="128"/>
      <c r="AN465" s="128"/>
      <c r="AO465" s="128"/>
      <c r="AP465" s="128"/>
      <c r="AQ465" s="128"/>
      <c r="AR465" s="136"/>
      <c r="AS465" s="127"/>
      <c r="AT465" s="128"/>
      <c r="AU465" s="128"/>
      <c r="AV465" s="128"/>
      <c r="AW465" s="128"/>
      <c r="AX465" s="129"/>
      <c r="AY465" s="2"/>
      <c r="AZ465" s="2"/>
      <c r="BA465" s="2"/>
      <c r="BB465" s="23"/>
      <c r="BC465" s="24"/>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6" spans="1:251" s="16" customFormat="1" ht="18.75" customHeight="1">
      <c r="A466" s="8"/>
      <c r="B466" s="25"/>
      <c r="C466" s="115" t="s">
        <v>28</v>
      </c>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7"/>
      <c r="AA466" s="118">
        <v>37918</v>
      </c>
      <c r="AB466" s="119"/>
      <c r="AC466" s="119"/>
      <c r="AD466" s="119"/>
      <c r="AE466" s="119"/>
      <c r="AF466" s="119"/>
      <c r="AG466" s="119"/>
      <c r="AH466" s="119"/>
      <c r="AI466" s="120"/>
      <c r="AJ466" s="118">
        <v>0</v>
      </c>
      <c r="AK466" s="119"/>
      <c r="AL466" s="119"/>
      <c r="AM466" s="119"/>
      <c r="AN466" s="119"/>
      <c r="AO466" s="119"/>
      <c r="AP466" s="119"/>
      <c r="AQ466" s="119"/>
      <c r="AR466" s="120"/>
      <c r="AS466" s="121"/>
      <c r="AT466" s="122"/>
      <c r="AU466" s="122"/>
      <c r="AV466" s="122"/>
      <c r="AW466" s="122"/>
      <c r="AX466" s="123"/>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ht="18.75" customHeight="1">
      <c r="A467" s="8"/>
      <c r="B467" s="25"/>
      <c r="C467" s="115" t="s">
        <v>27</v>
      </c>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7"/>
      <c r="AA467" s="118">
        <v>6326</v>
      </c>
      <c r="AB467" s="119"/>
      <c r="AC467" s="119"/>
      <c r="AD467" s="119"/>
      <c r="AE467" s="119"/>
      <c r="AF467" s="119"/>
      <c r="AG467" s="119"/>
      <c r="AH467" s="119"/>
      <c r="AI467" s="120"/>
      <c r="AJ467" s="118">
        <v>0</v>
      </c>
      <c r="AK467" s="119"/>
      <c r="AL467" s="119"/>
      <c r="AM467" s="119"/>
      <c r="AN467" s="119"/>
      <c r="AO467" s="119"/>
      <c r="AP467" s="119"/>
      <c r="AQ467" s="119"/>
      <c r="AR467" s="120"/>
      <c r="AS467" s="121"/>
      <c r="AT467" s="122"/>
      <c r="AU467" s="122"/>
      <c r="AV467" s="122"/>
      <c r="AW467" s="122"/>
      <c r="AX467" s="123"/>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thickBot="1">
      <c r="A468" s="17"/>
      <c r="B468" s="106" t="s">
        <v>16</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8"/>
      <c r="AA468" s="109">
        <f>SUM($AA$466:$AI$467)</f>
        <v>44244</v>
      </c>
      <c r="AB468" s="110"/>
      <c r="AC468" s="110"/>
      <c r="AD468" s="110"/>
      <c r="AE468" s="110"/>
      <c r="AF468" s="110"/>
      <c r="AG468" s="110"/>
      <c r="AH468" s="110"/>
      <c r="AI468" s="111"/>
      <c r="AJ468" s="109">
        <f>SUM($AJ$466:$AR$467)</f>
        <v>0</v>
      </c>
      <c r="AK468" s="110"/>
      <c r="AL468" s="110"/>
      <c r="AM468" s="110"/>
      <c r="AN468" s="110"/>
      <c r="AO468" s="110"/>
      <c r="AP468" s="110"/>
      <c r="AQ468" s="110"/>
      <c r="AR468" s="111"/>
      <c r="AS468" s="112"/>
      <c r="AT468" s="113"/>
      <c r="AU468" s="113"/>
      <c r="AV468" s="113"/>
      <c r="AW468" s="113"/>
      <c r="AX468" s="114"/>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70" spans="1:251" ht="19.2">
      <c r="A470" s="1" t="s">
        <v>0</v>
      </c>
      <c r="AW470" s="3"/>
      <c r="AX470" s="4"/>
      <c r="AY470" s="3"/>
    </row>
    <row r="472" spans="1:251" ht="18">
      <c r="B472" s="137" t="s">
        <v>8</v>
      </c>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row>
    <row r="473" spans="1:251">
      <c r="Z473" s="5"/>
      <c r="AD473" s="5"/>
      <c r="AE473" s="5"/>
      <c r="AF473" s="5"/>
      <c r="AG473" s="5"/>
      <c r="AH473" s="5"/>
      <c r="AI473" s="5"/>
      <c r="AO473" s="5"/>
    </row>
    <row r="474" spans="1:251" ht="13.8" thickBot="1">
      <c r="Z474" s="5"/>
      <c r="AD474" s="5"/>
      <c r="AE474" s="5"/>
      <c r="AF474" s="5"/>
      <c r="AG474" s="5"/>
      <c r="AH474" s="5"/>
      <c r="AI474" s="5"/>
      <c r="AO474" s="5"/>
      <c r="DI474" s="6"/>
    </row>
    <row r="475" spans="1:251" ht="24.75" customHeight="1" thickBot="1">
      <c r="B475" s="139" t="s">
        <v>1</v>
      </c>
      <c r="C475" s="140"/>
      <c r="D475" s="140"/>
      <c r="E475" s="140"/>
      <c r="F475" s="140"/>
      <c r="G475" s="140"/>
      <c r="H475" s="141" t="s">
        <v>87</v>
      </c>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3"/>
      <c r="DI475" s="6"/>
    </row>
    <row r="476" spans="1:251" ht="14.4">
      <c r="B476" s="7"/>
      <c r="C476" s="7"/>
      <c r="D476" s="7"/>
      <c r="E476" s="7"/>
      <c r="F476" s="7"/>
      <c r="G476" s="7"/>
      <c r="H476" s="8"/>
      <c r="I476" s="8"/>
      <c r="J476" s="8"/>
      <c r="K476" s="8"/>
      <c r="L476" s="9"/>
      <c r="M476" s="9"/>
      <c r="N476" s="9"/>
      <c r="O476" s="9"/>
      <c r="P476" s="8"/>
      <c r="Q476" s="8"/>
      <c r="R476" s="8"/>
      <c r="S476" s="8"/>
      <c r="T476" s="8"/>
      <c r="U476" s="8"/>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DI476" s="6"/>
    </row>
    <row r="477" spans="1:251" ht="15" thickBot="1">
      <c r="A477" s="11"/>
      <c r="B477" s="10" t="s">
        <v>2</v>
      </c>
      <c r="C477" s="8"/>
      <c r="D477" s="8"/>
      <c r="E477" s="8"/>
      <c r="F477" s="8"/>
      <c r="G477" s="8"/>
      <c r="H477" s="8"/>
      <c r="I477" s="8"/>
      <c r="J477" s="8"/>
      <c r="K477" s="8"/>
      <c r="L477" s="9"/>
      <c r="M477" s="9"/>
      <c r="N477" s="9"/>
      <c r="O477" s="9"/>
      <c r="P477" s="8"/>
      <c r="Q477" s="8"/>
      <c r="R477" s="8"/>
      <c r="S477" s="8"/>
      <c r="T477" s="8"/>
      <c r="U477" s="8"/>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DI477" s="6"/>
    </row>
    <row r="478" spans="1:251" ht="14.4">
      <c r="A478" s="8"/>
      <c r="B478" s="12"/>
      <c r="C478" s="7"/>
      <c r="D478" s="7"/>
      <c r="E478" s="7"/>
      <c r="F478" s="7"/>
      <c r="G478" s="7"/>
      <c r="H478" s="7"/>
      <c r="I478" s="7"/>
      <c r="J478" s="7"/>
      <c r="K478" s="7"/>
      <c r="L478" s="13"/>
      <c r="M478" s="13"/>
      <c r="N478" s="13"/>
      <c r="O478" s="13"/>
      <c r="P478" s="7"/>
      <c r="Q478" s="7"/>
      <c r="R478" s="7"/>
      <c r="S478" s="7"/>
      <c r="T478" s="7"/>
      <c r="U478" s="7"/>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5"/>
    </row>
    <row r="479" spans="1:251" ht="12" customHeight="1">
      <c r="A479" s="8"/>
      <c r="B479" s="130" t="s">
        <v>88</v>
      </c>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c r="AC479" s="131"/>
      <c r="AD479" s="131"/>
      <c r="AE479" s="131"/>
      <c r="AF479" s="131"/>
      <c r="AG479" s="131"/>
      <c r="AH479" s="131"/>
      <c r="AI479" s="131"/>
      <c r="AJ479" s="131"/>
      <c r="AK479" s="131"/>
      <c r="AL479" s="131"/>
      <c r="AM479" s="131"/>
      <c r="AN479" s="131"/>
      <c r="AO479" s="131"/>
      <c r="AP479" s="131"/>
      <c r="AQ479" s="131"/>
      <c r="AR479" s="131"/>
      <c r="AS479" s="131"/>
      <c r="AT479" s="131"/>
      <c r="AU479" s="131"/>
      <c r="AV479" s="131"/>
      <c r="AW479" s="131"/>
      <c r="AX479" s="132"/>
    </row>
    <row r="480" spans="1:251" ht="12" customHeight="1">
      <c r="A480" s="8"/>
      <c r="B480" s="130"/>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c r="AA480" s="131"/>
      <c r="AB480" s="131"/>
      <c r="AC480" s="131"/>
      <c r="AD480" s="131"/>
      <c r="AE480" s="131"/>
      <c r="AF480" s="131"/>
      <c r="AG480" s="131"/>
      <c r="AH480" s="131"/>
      <c r="AI480" s="131"/>
      <c r="AJ480" s="131"/>
      <c r="AK480" s="131"/>
      <c r="AL480" s="131"/>
      <c r="AM480" s="131"/>
      <c r="AN480" s="131"/>
      <c r="AO480" s="131"/>
      <c r="AP480" s="131"/>
      <c r="AQ480" s="131"/>
      <c r="AR480" s="131"/>
      <c r="AS480" s="131"/>
      <c r="AT480" s="131"/>
      <c r="AU480" s="131"/>
      <c r="AV480" s="131"/>
      <c r="AW480" s="131"/>
      <c r="AX480" s="132"/>
      <c r="BC480" s="16"/>
    </row>
    <row r="481" spans="1:113" ht="12" customHeight="1">
      <c r="A481" s="8"/>
      <c r="B481" s="130"/>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c r="AC481" s="131"/>
      <c r="AD481" s="131"/>
      <c r="AE481" s="131"/>
      <c r="AF481" s="131"/>
      <c r="AG481" s="131"/>
      <c r="AH481" s="131"/>
      <c r="AI481" s="131"/>
      <c r="AJ481" s="131"/>
      <c r="AK481" s="131"/>
      <c r="AL481" s="131"/>
      <c r="AM481" s="131"/>
      <c r="AN481" s="131"/>
      <c r="AO481" s="131"/>
      <c r="AP481" s="131"/>
      <c r="AQ481" s="131"/>
      <c r="AR481" s="131"/>
      <c r="AS481" s="131"/>
      <c r="AT481" s="131"/>
      <c r="AU481" s="131"/>
      <c r="AV481" s="131"/>
      <c r="AW481" s="131"/>
      <c r="AX481" s="132"/>
    </row>
    <row r="482" spans="1:113" ht="12" customHeight="1">
      <c r="A482" s="8"/>
      <c r="B482" s="130"/>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c r="AA482" s="131"/>
      <c r="AB482" s="131"/>
      <c r="AC482" s="131"/>
      <c r="AD482" s="131"/>
      <c r="AE482" s="131"/>
      <c r="AF482" s="131"/>
      <c r="AG482" s="131"/>
      <c r="AH482" s="131"/>
      <c r="AI482" s="131"/>
      <c r="AJ482" s="131"/>
      <c r="AK482" s="131"/>
      <c r="AL482" s="131"/>
      <c r="AM482" s="131"/>
      <c r="AN482" s="131"/>
      <c r="AO482" s="131"/>
      <c r="AP482" s="131"/>
      <c r="AQ482" s="131"/>
      <c r="AR482" s="131"/>
      <c r="AS482" s="131"/>
      <c r="AT482" s="131"/>
      <c r="AU482" s="131"/>
      <c r="AV482" s="131"/>
      <c r="AW482" s="131"/>
      <c r="AX482" s="132"/>
    </row>
    <row r="483" spans="1:113" ht="12" customHeight="1">
      <c r="A483" s="8"/>
      <c r="B483" s="130"/>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c r="AC483" s="131"/>
      <c r="AD483" s="131"/>
      <c r="AE483" s="131"/>
      <c r="AF483" s="131"/>
      <c r="AG483" s="131"/>
      <c r="AH483" s="131"/>
      <c r="AI483" s="131"/>
      <c r="AJ483" s="131"/>
      <c r="AK483" s="131"/>
      <c r="AL483" s="131"/>
      <c r="AM483" s="131"/>
      <c r="AN483" s="131"/>
      <c r="AO483" s="131"/>
      <c r="AP483" s="131"/>
      <c r="AQ483" s="131"/>
      <c r="AR483" s="131"/>
      <c r="AS483" s="131"/>
      <c r="AT483" s="131"/>
      <c r="AU483" s="131"/>
      <c r="AV483" s="131"/>
      <c r="AW483" s="131"/>
      <c r="AX483" s="132"/>
    </row>
    <row r="484" spans="1:113" ht="15" thickBot="1">
      <c r="A484" s="17"/>
      <c r="B484" s="18"/>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20"/>
    </row>
    <row r="485" spans="1:113">
      <c r="B485" s="21"/>
    </row>
    <row r="486" spans="1:113" ht="15" thickBot="1">
      <c r="A486" s="11"/>
      <c r="B486" s="10" t="s">
        <v>3</v>
      </c>
      <c r="C486" s="8"/>
      <c r="D486" s="8"/>
      <c r="E486" s="8"/>
      <c r="F486" s="8"/>
      <c r="G486" s="8"/>
      <c r="H486" s="8"/>
      <c r="I486" s="8"/>
      <c r="J486" s="8"/>
      <c r="K486" s="8"/>
      <c r="L486" s="9"/>
      <c r="M486" s="9"/>
      <c r="N486" s="9"/>
      <c r="O486" s="9"/>
      <c r="P486" s="8"/>
      <c r="Q486" s="8"/>
      <c r="R486" s="8"/>
      <c r="S486" s="8"/>
      <c r="T486" s="8"/>
      <c r="U486" s="8"/>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DI486" s="6"/>
    </row>
    <row r="487" spans="1:113" ht="14.4">
      <c r="A487" s="8"/>
      <c r="B487" s="12"/>
      <c r="C487" s="7"/>
      <c r="D487" s="7"/>
      <c r="E487" s="7"/>
      <c r="F487" s="7"/>
      <c r="G487" s="7"/>
      <c r="H487" s="7"/>
      <c r="I487" s="7"/>
      <c r="J487" s="7"/>
      <c r="K487" s="7"/>
      <c r="L487" s="13"/>
      <c r="M487" s="13"/>
      <c r="N487" s="13"/>
      <c r="O487" s="13"/>
      <c r="P487" s="7"/>
      <c r="Q487" s="7"/>
      <c r="R487" s="7"/>
      <c r="S487" s="7"/>
      <c r="T487" s="7"/>
      <c r="U487" s="7"/>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5"/>
    </row>
    <row r="488" spans="1:113" ht="12" customHeight="1">
      <c r="A488" s="8"/>
      <c r="B488" s="130" t="s">
        <v>89</v>
      </c>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c r="AA488" s="131"/>
      <c r="AB488" s="131"/>
      <c r="AC488" s="131"/>
      <c r="AD488" s="131"/>
      <c r="AE488" s="131"/>
      <c r="AF488" s="131"/>
      <c r="AG488" s="131"/>
      <c r="AH488" s="131"/>
      <c r="AI488" s="131"/>
      <c r="AJ488" s="131"/>
      <c r="AK488" s="131"/>
      <c r="AL488" s="131"/>
      <c r="AM488" s="131"/>
      <c r="AN488" s="131"/>
      <c r="AO488" s="131"/>
      <c r="AP488" s="131"/>
      <c r="AQ488" s="131"/>
      <c r="AR488" s="131"/>
      <c r="AS488" s="131"/>
      <c r="AT488" s="131"/>
      <c r="AU488" s="131"/>
      <c r="AV488" s="131"/>
      <c r="AW488" s="131"/>
      <c r="AX488" s="132"/>
    </row>
    <row r="489" spans="1:113" ht="12" customHeight="1">
      <c r="A489" s="8"/>
      <c r="B489" s="130"/>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c r="AA489" s="131"/>
      <c r="AB489" s="131"/>
      <c r="AC489" s="131"/>
      <c r="AD489" s="131"/>
      <c r="AE489" s="131"/>
      <c r="AF489" s="131"/>
      <c r="AG489" s="131"/>
      <c r="AH489" s="131"/>
      <c r="AI489" s="131"/>
      <c r="AJ489" s="131"/>
      <c r="AK489" s="131"/>
      <c r="AL489" s="131"/>
      <c r="AM489" s="131"/>
      <c r="AN489" s="131"/>
      <c r="AO489" s="131"/>
      <c r="AP489" s="131"/>
      <c r="AQ489" s="131"/>
      <c r="AR489" s="131"/>
      <c r="AS489" s="131"/>
      <c r="AT489" s="131"/>
      <c r="AU489" s="131"/>
      <c r="AV489" s="131"/>
      <c r="AW489" s="131"/>
      <c r="AX489" s="132"/>
      <c r="BC489" s="16"/>
    </row>
    <row r="490" spans="1:113" ht="12" customHeight="1">
      <c r="A490" s="8"/>
      <c r="B490" s="130"/>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c r="AA490" s="131"/>
      <c r="AB490" s="131"/>
      <c r="AC490" s="131"/>
      <c r="AD490" s="131"/>
      <c r="AE490" s="131"/>
      <c r="AF490" s="131"/>
      <c r="AG490" s="131"/>
      <c r="AH490" s="131"/>
      <c r="AI490" s="131"/>
      <c r="AJ490" s="131"/>
      <c r="AK490" s="131"/>
      <c r="AL490" s="131"/>
      <c r="AM490" s="131"/>
      <c r="AN490" s="131"/>
      <c r="AO490" s="131"/>
      <c r="AP490" s="131"/>
      <c r="AQ490" s="131"/>
      <c r="AR490" s="131"/>
      <c r="AS490" s="131"/>
      <c r="AT490" s="131"/>
      <c r="AU490" s="131"/>
      <c r="AV490" s="131"/>
      <c r="AW490" s="131"/>
      <c r="AX490" s="132"/>
    </row>
    <row r="491" spans="1:113" ht="12" customHeight="1">
      <c r="A491" s="8"/>
      <c r="B491" s="130"/>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c r="AH491" s="131"/>
      <c r="AI491" s="131"/>
      <c r="AJ491" s="131"/>
      <c r="AK491" s="131"/>
      <c r="AL491" s="131"/>
      <c r="AM491" s="131"/>
      <c r="AN491" s="131"/>
      <c r="AO491" s="131"/>
      <c r="AP491" s="131"/>
      <c r="AQ491" s="131"/>
      <c r="AR491" s="131"/>
      <c r="AS491" s="131"/>
      <c r="AT491" s="131"/>
      <c r="AU491" s="131"/>
      <c r="AV491" s="131"/>
      <c r="AW491" s="131"/>
      <c r="AX491" s="132"/>
    </row>
    <row r="492" spans="1:113" ht="12" customHeight="1">
      <c r="A492" s="8"/>
      <c r="B492" s="130"/>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c r="AH492" s="131"/>
      <c r="AI492" s="131"/>
      <c r="AJ492" s="131"/>
      <c r="AK492" s="131"/>
      <c r="AL492" s="131"/>
      <c r="AM492" s="131"/>
      <c r="AN492" s="131"/>
      <c r="AO492" s="131"/>
      <c r="AP492" s="131"/>
      <c r="AQ492" s="131"/>
      <c r="AR492" s="131"/>
      <c r="AS492" s="131"/>
      <c r="AT492" s="131"/>
      <c r="AU492" s="131"/>
      <c r="AV492" s="131"/>
      <c r="AW492" s="131"/>
      <c r="AX492" s="132"/>
    </row>
    <row r="493" spans="1:113" ht="15" thickBot="1">
      <c r="A493" s="17"/>
      <c r="B493" s="18"/>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20"/>
    </row>
    <row r="494" spans="1:113">
      <c r="B494" s="21"/>
    </row>
    <row r="495" spans="1:113" ht="14.4">
      <c r="B495" s="10" t="s">
        <v>4</v>
      </c>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row>
    <row r="496" spans="1:113" ht="15" thickBot="1">
      <c r="B496" s="8"/>
      <c r="C496" s="8"/>
      <c r="D496" s="8"/>
      <c r="E496" s="8"/>
      <c r="F496" s="8"/>
      <c r="G496" s="8"/>
      <c r="H496" s="8"/>
      <c r="I496" s="8"/>
      <c r="J496" s="8"/>
      <c r="K496" s="8"/>
      <c r="L496" s="9"/>
      <c r="M496" s="9"/>
      <c r="N496" s="9"/>
      <c r="O496" s="9"/>
      <c r="P496" s="8"/>
      <c r="Q496" s="8"/>
      <c r="R496" s="8"/>
      <c r="S496" s="8"/>
      <c r="T496" s="8"/>
      <c r="U496" s="8"/>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22" t="s">
        <v>5</v>
      </c>
    </row>
    <row r="497" spans="1:251" s="16" customFormat="1" ht="13.5" customHeight="1">
      <c r="A497" s="8"/>
      <c r="B497" s="133" t="s">
        <v>6</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34"/>
      <c r="AA497" s="124" t="s">
        <v>12</v>
      </c>
      <c r="AB497" s="125"/>
      <c r="AC497" s="125"/>
      <c r="AD497" s="125"/>
      <c r="AE497" s="125"/>
      <c r="AF497" s="125"/>
      <c r="AG497" s="125"/>
      <c r="AH497" s="125"/>
      <c r="AI497" s="134"/>
      <c r="AJ497" s="124" t="s">
        <v>13</v>
      </c>
      <c r="AK497" s="125"/>
      <c r="AL497" s="125"/>
      <c r="AM497" s="125"/>
      <c r="AN497" s="125"/>
      <c r="AO497" s="125"/>
      <c r="AP497" s="125"/>
      <c r="AQ497" s="125"/>
      <c r="AR497" s="134"/>
      <c r="AS497" s="124" t="s">
        <v>7</v>
      </c>
      <c r="AT497" s="125"/>
      <c r="AU497" s="125"/>
      <c r="AV497" s="125"/>
      <c r="AW497" s="125"/>
      <c r="AX497" s="126"/>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c r="A498" s="8"/>
      <c r="B498" s="135"/>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36"/>
      <c r="AA498" s="127"/>
      <c r="AB498" s="128"/>
      <c r="AC498" s="128"/>
      <c r="AD498" s="128"/>
      <c r="AE498" s="128"/>
      <c r="AF498" s="128"/>
      <c r="AG498" s="128"/>
      <c r="AH498" s="128"/>
      <c r="AI498" s="136"/>
      <c r="AJ498" s="127"/>
      <c r="AK498" s="128"/>
      <c r="AL498" s="128"/>
      <c r="AM498" s="128"/>
      <c r="AN498" s="128"/>
      <c r="AO498" s="128"/>
      <c r="AP498" s="128"/>
      <c r="AQ498" s="128"/>
      <c r="AR498" s="136"/>
      <c r="AS498" s="127"/>
      <c r="AT498" s="128"/>
      <c r="AU498" s="128"/>
      <c r="AV498" s="128"/>
      <c r="AW498" s="128"/>
      <c r="AX498" s="129"/>
      <c r="AY498" s="2"/>
      <c r="AZ498" s="2"/>
      <c r="BA498" s="2"/>
      <c r="BB498" s="23"/>
      <c r="BC498" s="24"/>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115" t="s">
        <v>86</v>
      </c>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7"/>
      <c r="AA499" s="118">
        <v>11900</v>
      </c>
      <c r="AB499" s="119"/>
      <c r="AC499" s="119"/>
      <c r="AD499" s="119"/>
      <c r="AE499" s="119"/>
      <c r="AF499" s="119"/>
      <c r="AG499" s="119"/>
      <c r="AH499" s="119"/>
      <c r="AI499" s="120"/>
      <c r="AJ499" s="118">
        <v>12140</v>
      </c>
      <c r="AK499" s="119"/>
      <c r="AL499" s="119"/>
      <c r="AM499" s="119"/>
      <c r="AN499" s="119"/>
      <c r="AO499" s="119"/>
      <c r="AP499" s="119"/>
      <c r="AQ499" s="119"/>
      <c r="AR499" s="120"/>
      <c r="AS499" s="121"/>
      <c r="AT499" s="122"/>
      <c r="AU499" s="122"/>
      <c r="AV499" s="122"/>
      <c r="AW499" s="122"/>
      <c r="AX499" s="123"/>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c r="A500" s="8"/>
      <c r="B500" s="25"/>
      <c r="C500" s="115" t="s">
        <v>155</v>
      </c>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7"/>
      <c r="AA500" s="118">
        <v>20087</v>
      </c>
      <c r="AB500" s="119"/>
      <c r="AC500" s="119"/>
      <c r="AD500" s="119"/>
      <c r="AE500" s="119"/>
      <c r="AF500" s="119"/>
      <c r="AG500" s="119"/>
      <c r="AH500" s="119"/>
      <c r="AI500" s="120"/>
      <c r="AJ500" s="118">
        <v>19952</v>
      </c>
      <c r="AK500" s="119"/>
      <c r="AL500" s="119"/>
      <c r="AM500" s="119"/>
      <c r="AN500" s="119"/>
      <c r="AO500" s="119"/>
      <c r="AP500" s="119"/>
      <c r="AQ500" s="119"/>
      <c r="AR500" s="120"/>
      <c r="AS500" s="121"/>
      <c r="AT500" s="122"/>
      <c r="AU500" s="122"/>
      <c r="AV500" s="122"/>
      <c r="AW500" s="122"/>
      <c r="AX500" s="123"/>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1" spans="1:251" s="16" customFormat="1" ht="18.75" customHeight="1" thickBot="1">
      <c r="A501" s="17"/>
      <c r="B501" s="106" t="s">
        <v>16</v>
      </c>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8"/>
      <c r="AA501" s="109">
        <f>SUM($AA$499:$AI$500)</f>
        <v>31987</v>
      </c>
      <c r="AB501" s="110"/>
      <c r="AC501" s="110"/>
      <c r="AD501" s="110"/>
      <c r="AE501" s="110"/>
      <c r="AF501" s="110"/>
      <c r="AG501" s="110"/>
      <c r="AH501" s="110"/>
      <c r="AI501" s="111"/>
      <c r="AJ501" s="109">
        <f>SUM($AJ$499:$AR$500)</f>
        <v>32092</v>
      </c>
      <c r="AK501" s="110"/>
      <c r="AL501" s="110"/>
      <c r="AM501" s="110"/>
      <c r="AN501" s="110"/>
      <c r="AO501" s="110"/>
      <c r="AP501" s="110"/>
      <c r="AQ501" s="110"/>
      <c r="AR501" s="111"/>
      <c r="AS501" s="112"/>
      <c r="AT501" s="113"/>
      <c r="AU501" s="113"/>
      <c r="AV501" s="113"/>
      <c r="AW501" s="113"/>
      <c r="AX501" s="114"/>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3" spans="1:251" ht="19.2">
      <c r="A503" s="1" t="s">
        <v>0</v>
      </c>
      <c r="AW503" s="3"/>
      <c r="AX503" s="4"/>
      <c r="AY503" s="3"/>
    </row>
    <row r="505" spans="1:251" ht="18">
      <c r="B505" s="137" t="s">
        <v>8</v>
      </c>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row>
    <row r="506" spans="1:251">
      <c r="Z506" s="5"/>
      <c r="AD506" s="5"/>
      <c r="AE506" s="5"/>
      <c r="AF506" s="5"/>
      <c r="AG506" s="5"/>
      <c r="AH506" s="5"/>
      <c r="AI506" s="5"/>
      <c r="AO506" s="5"/>
    </row>
    <row r="507" spans="1:251" ht="13.8" thickBot="1">
      <c r="Z507" s="5"/>
      <c r="AD507" s="5"/>
      <c r="AE507" s="5"/>
      <c r="AF507" s="5"/>
      <c r="AG507" s="5"/>
      <c r="AH507" s="5"/>
      <c r="AI507" s="5"/>
      <c r="AO507" s="5"/>
      <c r="DI507" s="6"/>
    </row>
    <row r="508" spans="1:251" ht="24.75" customHeight="1" thickBot="1">
      <c r="B508" s="139" t="s">
        <v>1</v>
      </c>
      <c r="C508" s="140"/>
      <c r="D508" s="140"/>
      <c r="E508" s="140"/>
      <c r="F508" s="140"/>
      <c r="G508" s="140"/>
      <c r="H508" s="141" t="s">
        <v>90</v>
      </c>
      <c r="I508" s="142"/>
      <c r="J508" s="142"/>
      <c r="K508" s="142"/>
      <c r="L508" s="142"/>
      <c r="M508" s="142"/>
      <c r="N508" s="142"/>
      <c r="O508" s="142"/>
      <c r="P508" s="142"/>
      <c r="Q508" s="142"/>
      <c r="R508" s="142"/>
      <c r="S508" s="142"/>
      <c r="T508" s="142"/>
      <c r="U508" s="142"/>
      <c r="V508" s="142"/>
      <c r="W508" s="142"/>
      <c r="X508" s="142"/>
      <c r="Y508" s="142"/>
      <c r="Z508" s="14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3"/>
      <c r="DI508" s="6"/>
    </row>
    <row r="509" spans="1:251" ht="14.4">
      <c r="B509" s="7"/>
      <c r="C509" s="7"/>
      <c r="D509" s="7"/>
      <c r="E509" s="7"/>
      <c r="F509" s="7"/>
      <c r="G509" s="7"/>
      <c r="H509" s="8"/>
      <c r="I509" s="8"/>
      <c r="J509" s="8"/>
      <c r="K509" s="8"/>
      <c r="L509" s="9"/>
      <c r="M509" s="9"/>
      <c r="N509" s="9"/>
      <c r="O509" s="9"/>
      <c r="P509" s="8"/>
      <c r="Q509" s="8"/>
      <c r="R509" s="8"/>
      <c r="S509" s="8"/>
      <c r="T509" s="8"/>
      <c r="U509" s="8"/>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DI509" s="6"/>
    </row>
    <row r="510" spans="1:251" ht="15" thickBot="1">
      <c r="A510" s="11"/>
      <c r="B510" s="10" t="s">
        <v>2</v>
      </c>
      <c r="C510" s="8"/>
      <c r="D510" s="8"/>
      <c r="E510" s="8"/>
      <c r="F510" s="8"/>
      <c r="G510" s="8"/>
      <c r="H510" s="8"/>
      <c r="I510" s="8"/>
      <c r="J510" s="8"/>
      <c r="K510" s="8"/>
      <c r="L510" s="9"/>
      <c r="M510" s="9"/>
      <c r="N510" s="9"/>
      <c r="O510" s="9"/>
      <c r="P510" s="8"/>
      <c r="Q510" s="8"/>
      <c r="R510" s="8"/>
      <c r="S510" s="8"/>
      <c r="T510" s="8"/>
      <c r="U510" s="8"/>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DI510" s="6"/>
    </row>
    <row r="511" spans="1:251" ht="14.4">
      <c r="A511" s="8"/>
      <c r="B511" s="12"/>
      <c r="C511" s="7"/>
      <c r="D511" s="7"/>
      <c r="E511" s="7"/>
      <c r="F511" s="7"/>
      <c r="G511" s="7"/>
      <c r="H511" s="7"/>
      <c r="I511" s="7"/>
      <c r="J511" s="7"/>
      <c r="K511" s="7"/>
      <c r="L511" s="13"/>
      <c r="M511" s="13"/>
      <c r="N511" s="13"/>
      <c r="O511" s="13"/>
      <c r="P511" s="7"/>
      <c r="Q511" s="7"/>
      <c r="R511" s="7"/>
      <c r="S511" s="7"/>
      <c r="T511" s="7"/>
      <c r="U511" s="7"/>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5"/>
    </row>
    <row r="512" spans="1:251" ht="12" customHeight="1">
      <c r="A512" s="8"/>
      <c r="B512" s="130" t="s">
        <v>91</v>
      </c>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c r="AA512" s="131"/>
      <c r="AB512" s="131"/>
      <c r="AC512" s="131"/>
      <c r="AD512" s="131"/>
      <c r="AE512" s="131"/>
      <c r="AF512" s="131"/>
      <c r="AG512" s="131"/>
      <c r="AH512" s="131"/>
      <c r="AI512" s="131"/>
      <c r="AJ512" s="131"/>
      <c r="AK512" s="131"/>
      <c r="AL512" s="131"/>
      <c r="AM512" s="131"/>
      <c r="AN512" s="131"/>
      <c r="AO512" s="131"/>
      <c r="AP512" s="131"/>
      <c r="AQ512" s="131"/>
      <c r="AR512" s="131"/>
      <c r="AS512" s="131"/>
      <c r="AT512" s="131"/>
      <c r="AU512" s="131"/>
      <c r="AV512" s="131"/>
      <c r="AW512" s="131"/>
      <c r="AX512" s="132"/>
    </row>
    <row r="513" spans="1:113" ht="12" customHeight="1">
      <c r="A513" s="8"/>
      <c r="B513" s="130"/>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c r="AA513" s="131"/>
      <c r="AB513" s="131"/>
      <c r="AC513" s="131"/>
      <c r="AD513" s="131"/>
      <c r="AE513" s="131"/>
      <c r="AF513" s="131"/>
      <c r="AG513" s="131"/>
      <c r="AH513" s="131"/>
      <c r="AI513" s="131"/>
      <c r="AJ513" s="131"/>
      <c r="AK513" s="131"/>
      <c r="AL513" s="131"/>
      <c r="AM513" s="131"/>
      <c r="AN513" s="131"/>
      <c r="AO513" s="131"/>
      <c r="AP513" s="131"/>
      <c r="AQ513" s="131"/>
      <c r="AR513" s="131"/>
      <c r="AS513" s="131"/>
      <c r="AT513" s="131"/>
      <c r="AU513" s="131"/>
      <c r="AV513" s="131"/>
      <c r="AW513" s="131"/>
      <c r="AX513" s="132"/>
    </row>
    <row r="514" spans="1:113" ht="12" customHeight="1">
      <c r="A514" s="8"/>
      <c r="B514" s="130"/>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c r="AA514" s="131"/>
      <c r="AB514" s="131"/>
      <c r="AC514" s="131"/>
      <c r="AD514" s="131"/>
      <c r="AE514" s="131"/>
      <c r="AF514" s="131"/>
      <c r="AG514" s="131"/>
      <c r="AH514" s="131"/>
      <c r="AI514" s="131"/>
      <c r="AJ514" s="131"/>
      <c r="AK514" s="131"/>
      <c r="AL514" s="131"/>
      <c r="AM514" s="131"/>
      <c r="AN514" s="131"/>
      <c r="AO514" s="131"/>
      <c r="AP514" s="131"/>
      <c r="AQ514" s="131"/>
      <c r="AR514" s="131"/>
      <c r="AS514" s="131"/>
      <c r="AT514" s="131"/>
      <c r="AU514" s="131"/>
      <c r="AV514" s="131"/>
      <c r="AW514" s="131"/>
      <c r="AX514" s="132"/>
      <c r="BC514" s="16"/>
    </row>
    <row r="515" spans="1:113" ht="12" customHeight="1">
      <c r="A515" s="8"/>
      <c r="B515" s="130"/>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31"/>
      <c r="AK515" s="131"/>
      <c r="AL515" s="131"/>
      <c r="AM515" s="131"/>
      <c r="AN515" s="131"/>
      <c r="AO515" s="131"/>
      <c r="AP515" s="131"/>
      <c r="AQ515" s="131"/>
      <c r="AR515" s="131"/>
      <c r="AS515" s="131"/>
      <c r="AT515" s="131"/>
      <c r="AU515" s="131"/>
      <c r="AV515" s="131"/>
      <c r="AW515" s="131"/>
      <c r="AX515" s="132"/>
    </row>
    <row r="516" spans="1:113" ht="12" customHeight="1">
      <c r="A516" s="8"/>
      <c r="B516" s="130"/>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c r="AA516" s="131"/>
      <c r="AB516" s="131"/>
      <c r="AC516" s="131"/>
      <c r="AD516" s="131"/>
      <c r="AE516" s="131"/>
      <c r="AF516" s="131"/>
      <c r="AG516" s="131"/>
      <c r="AH516" s="131"/>
      <c r="AI516" s="131"/>
      <c r="AJ516" s="131"/>
      <c r="AK516" s="131"/>
      <c r="AL516" s="131"/>
      <c r="AM516" s="131"/>
      <c r="AN516" s="131"/>
      <c r="AO516" s="131"/>
      <c r="AP516" s="131"/>
      <c r="AQ516" s="131"/>
      <c r="AR516" s="131"/>
      <c r="AS516" s="131"/>
      <c r="AT516" s="131"/>
      <c r="AU516" s="131"/>
      <c r="AV516" s="131"/>
      <c r="AW516" s="131"/>
      <c r="AX516" s="132"/>
    </row>
    <row r="517" spans="1:113" ht="12" customHeight="1">
      <c r="A517" s="8"/>
      <c r="B517" s="130"/>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c r="AA517" s="131"/>
      <c r="AB517" s="131"/>
      <c r="AC517" s="131"/>
      <c r="AD517" s="131"/>
      <c r="AE517" s="131"/>
      <c r="AF517" s="131"/>
      <c r="AG517" s="131"/>
      <c r="AH517" s="131"/>
      <c r="AI517" s="131"/>
      <c r="AJ517" s="131"/>
      <c r="AK517" s="131"/>
      <c r="AL517" s="131"/>
      <c r="AM517" s="131"/>
      <c r="AN517" s="131"/>
      <c r="AO517" s="131"/>
      <c r="AP517" s="131"/>
      <c r="AQ517" s="131"/>
      <c r="AR517" s="131"/>
      <c r="AS517" s="131"/>
      <c r="AT517" s="131"/>
      <c r="AU517" s="131"/>
      <c r="AV517" s="131"/>
      <c r="AW517" s="131"/>
      <c r="AX517" s="132"/>
    </row>
    <row r="518" spans="1:113" ht="15" thickBot="1">
      <c r="A518" s="17"/>
      <c r="B518" s="18"/>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20"/>
    </row>
    <row r="519" spans="1:113">
      <c r="B519" s="21"/>
    </row>
    <row r="520" spans="1:113" ht="15" thickBot="1">
      <c r="A520" s="11"/>
      <c r="B520" s="10" t="s">
        <v>3</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4.4">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30" t="s">
        <v>92</v>
      </c>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c r="AA522" s="131"/>
      <c r="AB522" s="131"/>
      <c r="AC522" s="131"/>
      <c r="AD522" s="131"/>
      <c r="AE522" s="131"/>
      <c r="AF522" s="131"/>
      <c r="AG522" s="131"/>
      <c r="AH522" s="131"/>
      <c r="AI522" s="131"/>
      <c r="AJ522" s="131"/>
      <c r="AK522" s="131"/>
      <c r="AL522" s="131"/>
      <c r="AM522" s="131"/>
      <c r="AN522" s="131"/>
      <c r="AO522" s="131"/>
      <c r="AP522" s="131"/>
      <c r="AQ522" s="131"/>
      <c r="AR522" s="131"/>
      <c r="AS522" s="131"/>
      <c r="AT522" s="131"/>
      <c r="AU522" s="131"/>
      <c r="AV522" s="131"/>
      <c r="AW522" s="131"/>
      <c r="AX522" s="132"/>
    </row>
    <row r="523" spans="1:113" ht="12" customHeight="1">
      <c r="A523" s="8"/>
      <c r="B523" s="130"/>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c r="AA523" s="131"/>
      <c r="AB523" s="131"/>
      <c r="AC523" s="131"/>
      <c r="AD523" s="131"/>
      <c r="AE523" s="131"/>
      <c r="AF523" s="131"/>
      <c r="AG523" s="131"/>
      <c r="AH523" s="131"/>
      <c r="AI523" s="131"/>
      <c r="AJ523" s="131"/>
      <c r="AK523" s="131"/>
      <c r="AL523" s="131"/>
      <c r="AM523" s="131"/>
      <c r="AN523" s="131"/>
      <c r="AO523" s="131"/>
      <c r="AP523" s="131"/>
      <c r="AQ523" s="131"/>
      <c r="AR523" s="131"/>
      <c r="AS523" s="131"/>
      <c r="AT523" s="131"/>
      <c r="AU523" s="131"/>
      <c r="AV523" s="131"/>
      <c r="AW523" s="131"/>
      <c r="AX523" s="132"/>
    </row>
    <row r="524" spans="1:113" ht="12" customHeight="1">
      <c r="A524" s="8"/>
      <c r="B524" s="130"/>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c r="AA524" s="131"/>
      <c r="AB524" s="131"/>
      <c r="AC524" s="131"/>
      <c r="AD524" s="131"/>
      <c r="AE524" s="131"/>
      <c r="AF524" s="131"/>
      <c r="AG524" s="131"/>
      <c r="AH524" s="131"/>
      <c r="AI524" s="131"/>
      <c r="AJ524" s="131"/>
      <c r="AK524" s="131"/>
      <c r="AL524" s="131"/>
      <c r="AM524" s="131"/>
      <c r="AN524" s="131"/>
      <c r="AO524" s="131"/>
      <c r="AP524" s="131"/>
      <c r="AQ524" s="131"/>
      <c r="AR524" s="131"/>
      <c r="AS524" s="131"/>
      <c r="AT524" s="131"/>
      <c r="AU524" s="131"/>
      <c r="AV524" s="131"/>
      <c r="AW524" s="131"/>
      <c r="AX524" s="132"/>
      <c r="BC524" s="16"/>
    </row>
    <row r="525" spans="1:113" ht="12" customHeight="1">
      <c r="A525" s="8"/>
      <c r="B525" s="130"/>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c r="AA525" s="131"/>
      <c r="AB525" s="131"/>
      <c r="AC525" s="131"/>
      <c r="AD525" s="131"/>
      <c r="AE525" s="131"/>
      <c r="AF525" s="131"/>
      <c r="AG525" s="131"/>
      <c r="AH525" s="131"/>
      <c r="AI525" s="131"/>
      <c r="AJ525" s="131"/>
      <c r="AK525" s="131"/>
      <c r="AL525" s="131"/>
      <c r="AM525" s="131"/>
      <c r="AN525" s="131"/>
      <c r="AO525" s="131"/>
      <c r="AP525" s="131"/>
      <c r="AQ525" s="131"/>
      <c r="AR525" s="131"/>
      <c r="AS525" s="131"/>
      <c r="AT525" s="131"/>
      <c r="AU525" s="131"/>
      <c r="AV525" s="131"/>
      <c r="AW525" s="131"/>
      <c r="AX525" s="132"/>
    </row>
    <row r="526" spans="1:113" ht="12" customHeight="1">
      <c r="A526" s="8"/>
      <c r="B526" s="130"/>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c r="AA526" s="131"/>
      <c r="AB526" s="131"/>
      <c r="AC526" s="131"/>
      <c r="AD526" s="131"/>
      <c r="AE526" s="131"/>
      <c r="AF526" s="131"/>
      <c r="AG526" s="131"/>
      <c r="AH526" s="131"/>
      <c r="AI526" s="131"/>
      <c r="AJ526" s="131"/>
      <c r="AK526" s="131"/>
      <c r="AL526" s="131"/>
      <c r="AM526" s="131"/>
      <c r="AN526" s="131"/>
      <c r="AO526" s="131"/>
      <c r="AP526" s="131"/>
      <c r="AQ526" s="131"/>
      <c r="AR526" s="131"/>
      <c r="AS526" s="131"/>
      <c r="AT526" s="131"/>
      <c r="AU526" s="131"/>
      <c r="AV526" s="131"/>
      <c r="AW526" s="131"/>
      <c r="AX526" s="132"/>
    </row>
    <row r="527" spans="1:113" ht="12" customHeight="1">
      <c r="A527" s="8"/>
      <c r="B527" s="130"/>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c r="AA527" s="131"/>
      <c r="AB527" s="131"/>
      <c r="AC527" s="131"/>
      <c r="AD527" s="131"/>
      <c r="AE527" s="131"/>
      <c r="AF527" s="131"/>
      <c r="AG527" s="131"/>
      <c r="AH527" s="131"/>
      <c r="AI527" s="131"/>
      <c r="AJ527" s="131"/>
      <c r="AK527" s="131"/>
      <c r="AL527" s="131"/>
      <c r="AM527" s="131"/>
      <c r="AN527" s="131"/>
      <c r="AO527" s="131"/>
      <c r="AP527" s="131"/>
      <c r="AQ527" s="131"/>
      <c r="AR527" s="131"/>
      <c r="AS527" s="131"/>
      <c r="AT527" s="131"/>
      <c r="AU527" s="131"/>
      <c r="AV527" s="131"/>
      <c r="AW527" s="131"/>
      <c r="AX527" s="132"/>
    </row>
    <row r="528" spans="1:113" ht="15" thickBot="1">
      <c r="A528" s="17"/>
      <c r="B528" s="18"/>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20"/>
    </row>
    <row r="529" spans="1:251">
      <c r="B529" s="21"/>
    </row>
    <row r="530" spans="1:251" ht="14.4">
      <c r="B530" s="10" t="s">
        <v>4</v>
      </c>
      <c r="C530" s="8"/>
      <c r="D530" s="8"/>
      <c r="E530" s="8"/>
      <c r="F530" s="8"/>
      <c r="G530" s="8"/>
      <c r="H530" s="8"/>
      <c r="I530" s="8"/>
      <c r="J530" s="8"/>
      <c r="K530" s="8"/>
      <c r="L530" s="9"/>
      <c r="M530" s="9"/>
      <c r="N530" s="9"/>
      <c r="O530" s="9"/>
      <c r="P530" s="8"/>
      <c r="Q530" s="8"/>
      <c r="R530" s="8"/>
      <c r="S530" s="8"/>
      <c r="T530" s="8"/>
      <c r="U530" s="8"/>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row>
    <row r="531" spans="1:251" ht="15" thickBot="1">
      <c r="B531" s="8"/>
      <c r="C531" s="8"/>
      <c r="D531" s="8"/>
      <c r="E531" s="8"/>
      <c r="F531" s="8"/>
      <c r="G531" s="8"/>
      <c r="H531" s="8"/>
      <c r="I531" s="8"/>
      <c r="J531" s="8"/>
      <c r="K531" s="8"/>
      <c r="L531" s="9"/>
      <c r="M531" s="9"/>
      <c r="N531" s="9"/>
      <c r="O531" s="9"/>
      <c r="P531" s="8"/>
      <c r="Q531" s="8"/>
      <c r="R531" s="8"/>
      <c r="S531" s="8"/>
      <c r="T531" s="8"/>
      <c r="U531" s="8"/>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22" t="s">
        <v>5</v>
      </c>
    </row>
    <row r="532" spans="1:251" s="16" customFormat="1" ht="13.5" customHeight="1">
      <c r="A532" s="8"/>
      <c r="B532" s="133" t="s">
        <v>6</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34"/>
      <c r="AA532" s="124" t="s">
        <v>12</v>
      </c>
      <c r="AB532" s="125"/>
      <c r="AC532" s="125"/>
      <c r="AD532" s="125"/>
      <c r="AE532" s="125"/>
      <c r="AF532" s="125"/>
      <c r="AG532" s="125"/>
      <c r="AH532" s="125"/>
      <c r="AI532" s="134"/>
      <c r="AJ532" s="124" t="s">
        <v>13</v>
      </c>
      <c r="AK532" s="125"/>
      <c r="AL532" s="125"/>
      <c r="AM532" s="125"/>
      <c r="AN532" s="125"/>
      <c r="AO532" s="125"/>
      <c r="AP532" s="125"/>
      <c r="AQ532" s="125"/>
      <c r="AR532" s="134"/>
      <c r="AS532" s="124" t="s">
        <v>7</v>
      </c>
      <c r="AT532" s="125"/>
      <c r="AU532" s="125"/>
      <c r="AV532" s="125"/>
      <c r="AW532" s="125"/>
      <c r="AX532" s="126"/>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row>
    <row r="533" spans="1:251" s="16" customFormat="1">
      <c r="A533" s="8"/>
      <c r="B533" s="135"/>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36"/>
      <c r="AA533" s="127"/>
      <c r="AB533" s="128"/>
      <c r="AC533" s="128"/>
      <c r="AD533" s="128"/>
      <c r="AE533" s="128"/>
      <c r="AF533" s="128"/>
      <c r="AG533" s="128"/>
      <c r="AH533" s="128"/>
      <c r="AI533" s="136"/>
      <c r="AJ533" s="127"/>
      <c r="AK533" s="128"/>
      <c r="AL533" s="128"/>
      <c r="AM533" s="128"/>
      <c r="AN533" s="128"/>
      <c r="AO533" s="128"/>
      <c r="AP533" s="128"/>
      <c r="AQ533" s="128"/>
      <c r="AR533" s="136"/>
      <c r="AS533" s="127"/>
      <c r="AT533" s="128"/>
      <c r="AU533" s="128"/>
      <c r="AV533" s="128"/>
      <c r="AW533" s="128"/>
      <c r="AX533" s="129"/>
      <c r="AY533" s="2"/>
      <c r="AZ533" s="2"/>
      <c r="BA533" s="2"/>
      <c r="BB533" s="23"/>
      <c r="BC533" s="24"/>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c r="FE533" s="2"/>
      <c r="FF533" s="2"/>
      <c r="FG533" s="2"/>
      <c r="FH533" s="2"/>
      <c r="FI533" s="2"/>
      <c r="FJ533" s="2"/>
      <c r="FK533" s="2"/>
      <c r="FL533" s="2"/>
      <c r="FM533" s="2"/>
      <c r="FN533" s="2"/>
      <c r="FO533" s="2"/>
      <c r="FP533" s="2"/>
      <c r="FQ533" s="2"/>
      <c r="FR533" s="2"/>
      <c r="FS533" s="2"/>
      <c r="FT533" s="2"/>
      <c r="FU533" s="2"/>
      <c r="FV533" s="2"/>
      <c r="FW533" s="2"/>
      <c r="FX533" s="2"/>
      <c r="FY533" s="2"/>
      <c r="FZ533" s="2"/>
      <c r="GA533" s="2"/>
      <c r="GB533" s="2"/>
      <c r="GC533" s="2"/>
      <c r="GD533" s="2"/>
      <c r="GE533" s="2"/>
      <c r="GF533" s="2"/>
      <c r="GG533" s="2"/>
      <c r="GH533" s="2"/>
      <c r="GI533" s="2"/>
      <c r="GJ533" s="2"/>
      <c r="GK533" s="2"/>
      <c r="GL533" s="2"/>
      <c r="GM533" s="2"/>
      <c r="GN533" s="2"/>
      <c r="GO533" s="2"/>
      <c r="GP533" s="2"/>
      <c r="GQ533" s="2"/>
      <c r="GR533" s="2"/>
      <c r="GS533" s="2"/>
      <c r="GT533" s="2"/>
      <c r="GU533" s="2"/>
      <c r="GV533" s="2"/>
      <c r="GW533" s="2"/>
      <c r="GX533" s="2"/>
      <c r="GY533" s="2"/>
      <c r="GZ533" s="2"/>
      <c r="HA533" s="2"/>
      <c r="HB533" s="2"/>
      <c r="HC533" s="2"/>
      <c r="HD533" s="2"/>
      <c r="HE533" s="2"/>
      <c r="HF533" s="2"/>
      <c r="HG533" s="2"/>
      <c r="HH533" s="2"/>
      <c r="HI533" s="2"/>
      <c r="HJ533" s="2"/>
      <c r="HK533" s="2"/>
      <c r="HL533" s="2"/>
      <c r="HM533" s="2"/>
      <c r="HN533" s="2"/>
      <c r="HO533" s="2"/>
      <c r="HP533" s="2"/>
      <c r="HQ533" s="2"/>
      <c r="HR533" s="2"/>
      <c r="HS533" s="2"/>
      <c r="HT533" s="2"/>
      <c r="HU533" s="2"/>
      <c r="HV533" s="2"/>
      <c r="HW533" s="2"/>
      <c r="HX533" s="2"/>
      <c r="HY533" s="2"/>
      <c r="HZ533" s="2"/>
      <c r="IA533" s="2"/>
      <c r="IB533" s="2"/>
      <c r="IC533" s="2"/>
      <c r="ID533" s="2"/>
      <c r="IE533" s="2"/>
      <c r="IF533" s="2"/>
      <c r="IG533" s="2"/>
      <c r="IH533" s="2"/>
      <c r="II533" s="2"/>
      <c r="IJ533" s="2"/>
      <c r="IK533" s="2"/>
      <c r="IL533" s="2"/>
      <c r="IM533" s="2"/>
      <c r="IN533" s="2"/>
      <c r="IO533" s="2"/>
      <c r="IP533" s="2"/>
      <c r="IQ533" s="2"/>
    </row>
    <row r="534" spans="1:251" s="16" customFormat="1" ht="18.75" customHeight="1">
      <c r="A534" s="8"/>
      <c r="B534" s="25"/>
      <c r="C534" s="115" t="s">
        <v>93</v>
      </c>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7"/>
      <c r="AA534" s="118">
        <v>180500</v>
      </c>
      <c r="AB534" s="119"/>
      <c r="AC534" s="119"/>
      <c r="AD534" s="119"/>
      <c r="AE534" s="119"/>
      <c r="AF534" s="119"/>
      <c r="AG534" s="119"/>
      <c r="AH534" s="119"/>
      <c r="AI534" s="120"/>
      <c r="AJ534" s="118">
        <v>121000</v>
      </c>
      <c r="AK534" s="119"/>
      <c r="AL534" s="119"/>
      <c r="AM534" s="119"/>
      <c r="AN534" s="119"/>
      <c r="AO534" s="119"/>
      <c r="AP534" s="119"/>
      <c r="AQ534" s="119"/>
      <c r="AR534" s="120"/>
      <c r="AS534" s="121"/>
      <c r="AT534" s="122"/>
      <c r="AU534" s="122"/>
      <c r="AV534" s="122"/>
      <c r="AW534" s="122"/>
      <c r="AX534" s="123"/>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c r="GQ534" s="2"/>
      <c r="GR534" s="2"/>
      <c r="GS534" s="2"/>
      <c r="GT534" s="2"/>
      <c r="GU534" s="2"/>
      <c r="GV534" s="2"/>
      <c r="GW534" s="2"/>
      <c r="GX534" s="2"/>
      <c r="GY534" s="2"/>
      <c r="GZ534" s="2"/>
      <c r="HA534" s="2"/>
      <c r="HB534" s="2"/>
      <c r="HC534" s="2"/>
      <c r="HD534" s="2"/>
      <c r="HE534" s="2"/>
      <c r="HF534" s="2"/>
      <c r="HG534" s="2"/>
      <c r="HH534" s="2"/>
      <c r="HI534" s="2"/>
      <c r="HJ534" s="2"/>
      <c r="HK534" s="2"/>
      <c r="HL534" s="2"/>
      <c r="HM534" s="2"/>
      <c r="HN534" s="2"/>
      <c r="HO534" s="2"/>
      <c r="HP534" s="2"/>
      <c r="HQ534" s="2"/>
      <c r="HR534" s="2"/>
      <c r="HS534" s="2"/>
      <c r="HT534" s="2"/>
      <c r="HU534" s="2"/>
      <c r="HV534" s="2"/>
      <c r="HW534" s="2"/>
      <c r="HX534" s="2"/>
      <c r="HY534" s="2"/>
      <c r="HZ534" s="2"/>
      <c r="IA534" s="2"/>
      <c r="IB534" s="2"/>
      <c r="IC534" s="2"/>
      <c r="ID534" s="2"/>
      <c r="IE534" s="2"/>
      <c r="IF534" s="2"/>
      <c r="IG534" s="2"/>
      <c r="IH534" s="2"/>
      <c r="II534" s="2"/>
      <c r="IJ534" s="2"/>
      <c r="IK534" s="2"/>
      <c r="IL534" s="2"/>
      <c r="IM534" s="2"/>
      <c r="IN534" s="2"/>
      <c r="IO534" s="2"/>
      <c r="IP534" s="2"/>
      <c r="IQ534" s="2"/>
    </row>
    <row r="535" spans="1:251" s="16" customFormat="1" ht="18.75" customHeight="1">
      <c r="A535" s="8"/>
      <c r="B535" s="25"/>
      <c r="C535" s="115" t="s">
        <v>94</v>
      </c>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7"/>
      <c r="AA535" s="118">
        <v>3152</v>
      </c>
      <c r="AB535" s="119"/>
      <c r="AC535" s="119"/>
      <c r="AD535" s="119"/>
      <c r="AE535" s="119"/>
      <c r="AF535" s="119"/>
      <c r="AG535" s="119"/>
      <c r="AH535" s="119"/>
      <c r="AI535" s="120"/>
      <c r="AJ535" s="118">
        <v>5792</v>
      </c>
      <c r="AK535" s="119"/>
      <c r="AL535" s="119"/>
      <c r="AM535" s="119"/>
      <c r="AN535" s="119"/>
      <c r="AO535" s="119"/>
      <c r="AP535" s="119"/>
      <c r="AQ535" s="119"/>
      <c r="AR535" s="120"/>
      <c r="AS535" s="121"/>
      <c r="AT535" s="122"/>
      <c r="AU535" s="122"/>
      <c r="AV535" s="122"/>
      <c r="AW535" s="122"/>
      <c r="AX535" s="123"/>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c r="FE535" s="2"/>
      <c r="FF535" s="2"/>
      <c r="FG535" s="2"/>
      <c r="FH535" s="2"/>
      <c r="FI535" s="2"/>
      <c r="FJ535" s="2"/>
      <c r="FK535" s="2"/>
      <c r="FL535" s="2"/>
      <c r="FM535" s="2"/>
      <c r="FN535" s="2"/>
      <c r="FO535" s="2"/>
      <c r="FP535" s="2"/>
      <c r="FQ535" s="2"/>
      <c r="FR535" s="2"/>
      <c r="FS535" s="2"/>
      <c r="FT535" s="2"/>
      <c r="FU535" s="2"/>
      <c r="FV535" s="2"/>
      <c r="FW535" s="2"/>
      <c r="FX535" s="2"/>
      <c r="FY535" s="2"/>
      <c r="FZ535" s="2"/>
      <c r="GA535" s="2"/>
      <c r="GB535" s="2"/>
      <c r="GC535" s="2"/>
      <c r="GD535" s="2"/>
      <c r="GE535" s="2"/>
      <c r="GF535" s="2"/>
      <c r="GG535" s="2"/>
      <c r="GH535" s="2"/>
      <c r="GI535" s="2"/>
      <c r="GJ535" s="2"/>
      <c r="GK535" s="2"/>
      <c r="GL535" s="2"/>
      <c r="GM535" s="2"/>
      <c r="GN535" s="2"/>
      <c r="GO535" s="2"/>
      <c r="GP535" s="2"/>
      <c r="GQ535" s="2"/>
      <c r="GR535" s="2"/>
      <c r="GS535" s="2"/>
      <c r="GT535" s="2"/>
      <c r="GU535" s="2"/>
      <c r="GV535" s="2"/>
      <c r="GW535" s="2"/>
      <c r="GX535" s="2"/>
      <c r="GY535" s="2"/>
      <c r="GZ535" s="2"/>
      <c r="HA535" s="2"/>
      <c r="HB535" s="2"/>
      <c r="HC535" s="2"/>
      <c r="HD535" s="2"/>
      <c r="HE535" s="2"/>
      <c r="HF535" s="2"/>
      <c r="HG535" s="2"/>
      <c r="HH535" s="2"/>
      <c r="HI535" s="2"/>
      <c r="HJ535" s="2"/>
      <c r="HK535" s="2"/>
      <c r="HL535" s="2"/>
      <c r="HM535" s="2"/>
      <c r="HN535" s="2"/>
      <c r="HO535" s="2"/>
      <c r="HP535" s="2"/>
      <c r="HQ535" s="2"/>
      <c r="HR535" s="2"/>
      <c r="HS535" s="2"/>
      <c r="HT535" s="2"/>
      <c r="HU535" s="2"/>
      <c r="HV535" s="2"/>
      <c r="HW535" s="2"/>
      <c r="HX535" s="2"/>
      <c r="HY535" s="2"/>
      <c r="HZ535" s="2"/>
      <c r="IA535" s="2"/>
      <c r="IB535" s="2"/>
      <c r="IC535" s="2"/>
      <c r="ID535" s="2"/>
      <c r="IE535" s="2"/>
      <c r="IF535" s="2"/>
      <c r="IG535" s="2"/>
      <c r="IH535" s="2"/>
      <c r="II535" s="2"/>
      <c r="IJ535" s="2"/>
      <c r="IK535" s="2"/>
      <c r="IL535" s="2"/>
      <c r="IM535" s="2"/>
      <c r="IN535" s="2"/>
      <c r="IO535" s="2"/>
      <c r="IP535" s="2"/>
      <c r="IQ535" s="2"/>
    </row>
    <row r="536" spans="1:251" s="16" customFormat="1" ht="18.75" customHeight="1" thickBot="1">
      <c r="A536" s="17"/>
      <c r="B536" s="106" t="s">
        <v>16</v>
      </c>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8"/>
      <c r="AA536" s="109">
        <f>SUM($AA$534:$AA$535)</f>
        <v>183652</v>
      </c>
      <c r="AB536" s="110"/>
      <c r="AC536" s="110"/>
      <c r="AD536" s="110"/>
      <c r="AE536" s="110"/>
      <c r="AF536" s="110"/>
      <c r="AG536" s="110"/>
      <c r="AH536" s="110"/>
      <c r="AI536" s="111"/>
      <c r="AJ536" s="109">
        <f>SUM($AJ$534:$AJ$535)</f>
        <v>126792</v>
      </c>
      <c r="AK536" s="110"/>
      <c r="AL536" s="110"/>
      <c r="AM536" s="110"/>
      <c r="AN536" s="110"/>
      <c r="AO536" s="110"/>
      <c r="AP536" s="110"/>
      <c r="AQ536" s="110"/>
      <c r="AR536" s="111"/>
      <c r="AS536" s="112"/>
      <c r="AT536" s="113"/>
      <c r="AU536" s="113"/>
      <c r="AV536" s="113"/>
      <c r="AW536" s="113"/>
      <c r="AX536" s="114"/>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c r="GQ536" s="2"/>
      <c r="GR536" s="2"/>
      <c r="GS536" s="2"/>
      <c r="GT536" s="2"/>
      <c r="GU536" s="2"/>
      <c r="GV536" s="2"/>
      <c r="GW536" s="2"/>
      <c r="GX536" s="2"/>
      <c r="GY536" s="2"/>
      <c r="GZ536" s="2"/>
      <c r="HA536" s="2"/>
      <c r="HB536" s="2"/>
      <c r="HC536" s="2"/>
      <c r="HD536" s="2"/>
      <c r="HE536" s="2"/>
      <c r="HF536" s="2"/>
      <c r="HG536" s="2"/>
      <c r="HH536" s="2"/>
      <c r="HI536" s="2"/>
      <c r="HJ536" s="2"/>
      <c r="HK536" s="2"/>
      <c r="HL536" s="2"/>
      <c r="HM536" s="2"/>
      <c r="HN536" s="2"/>
      <c r="HO536" s="2"/>
      <c r="HP536" s="2"/>
      <c r="HQ536" s="2"/>
      <c r="HR536" s="2"/>
      <c r="HS536" s="2"/>
      <c r="HT536" s="2"/>
      <c r="HU536" s="2"/>
      <c r="HV536" s="2"/>
      <c r="HW536" s="2"/>
      <c r="HX536" s="2"/>
      <c r="HY536" s="2"/>
      <c r="HZ536" s="2"/>
      <c r="IA536" s="2"/>
      <c r="IB536" s="2"/>
      <c r="IC536" s="2"/>
      <c r="ID536" s="2"/>
      <c r="IE536" s="2"/>
      <c r="IF536" s="2"/>
      <c r="IG536" s="2"/>
      <c r="IH536" s="2"/>
      <c r="II536" s="2"/>
      <c r="IJ536" s="2"/>
      <c r="IK536" s="2"/>
      <c r="IL536" s="2"/>
      <c r="IM536" s="2"/>
      <c r="IN536" s="2"/>
      <c r="IO536" s="2"/>
      <c r="IP536" s="2"/>
      <c r="IQ536" s="2"/>
    </row>
  </sheetData>
  <mergeCells count="379">
    <mergeCell ref="C31:Z31"/>
    <mergeCell ref="AA31:AI31"/>
    <mergeCell ref="AJ31:AR31"/>
    <mergeCell ref="AS31:AX31"/>
    <mergeCell ref="B3:AX3"/>
    <mergeCell ref="B6:G6"/>
    <mergeCell ref="H6:AX6"/>
    <mergeCell ref="B10:AX14"/>
    <mergeCell ref="B19:AX24"/>
    <mergeCell ref="B29:Z30"/>
    <mergeCell ref="AA29:AI30"/>
    <mergeCell ref="AJ29:AR30"/>
    <mergeCell ref="AS29:AX30"/>
    <mergeCell ref="B33:Z33"/>
    <mergeCell ref="AA33:AI33"/>
    <mergeCell ref="AJ33:AR33"/>
    <mergeCell ref="AS33:AX33"/>
    <mergeCell ref="B37:AX37"/>
    <mergeCell ref="B40:G40"/>
    <mergeCell ref="H40:AX40"/>
    <mergeCell ref="C32:Z32"/>
    <mergeCell ref="AA32:AI32"/>
    <mergeCell ref="AJ32:AR32"/>
    <mergeCell ref="AS32:AX32"/>
    <mergeCell ref="C64:Z64"/>
    <mergeCell ref="AA64:AI64"/>
    <mergeCell ref="AJ64:AR64"/>
    <mergeCell ref="AS64:AX64"/>
    <mergeCell ref="C65:Z65"/>
    <mergeCell ref="AA65:AI65"/>
    <mergeCell ref="AJ65:AR65"/>
    <mergeCell ref="AS65:AX65"/>
    <mergeCell ref="B44:AX48"/>
    <mergeCell ref="B53:AX57"/>
    <mergeCell ref="B62:Z63"/>
    <mergeCell ref="AA62:AI63"/>
    <mergeCell ref="AJ62:AR63"/>
    <mergeCell ref="AS62:AX63"/>
    <mergeCell ref="B77:AX81"/>
    <mergeCell ref="B86:AX91"/>
    <mergeCell ref="B96:Z97"/>
    <mergeCell ref="AA96:AI97"/>
    <mergeCell ref="AJ96:AR97"/>
    <mergeCell ref="AS96:AX97"/>
    <mergeCell ref="B66:Z66"/>
    <mergeCell ref="AA66:AI66"/>
    <mergeCell ref="AJ66:AR66"/>
    <mergeCell ref="AS66:AX66"/>
    <mergeCell ref="B70:AX70"/>
    <mergeCell ref="B73:G73"/>
    <mergeCell ref="H73:AX73"/>
    <mergeCell ref="B100:Z100"/>
    <mergeCell ref="AA100:AI100"/>
    <mergeCell ref="AJ100:AR100"/>
    <mergeCell ref="AS100:AX100"/>
    <mergeCell ref="B439:AX439"/>
    <mergeCell ref="B442:G442"/>
    <mergeCell ref="H442:AX442"/>
    <mergeCell ref="C98:Z98"/>
    <mergeCell ref="AA98:AI98"/>
    <mergeCell ref="AJ98:AR98"/>
    <mergeCell ref="AS98:AX98"/>
    <mergeCell ref="C99:Z99"/>
    <mergeCell ref="AA99:AI99"/>
    <mergeCell ref="AJ99:AR99"/>
    <mergeCell ref="AS99:AX99"/>
    <mergeCell ref="B138:AX138"/>
    <mergeCell ref="B141:G141"/>
    <mergeCell ref="H141:AX141"/>
    <mergeCell ref="B145:AX149"/>
    <mergeCell ref="B154:AX158"/>
    <mergeCell ref="B163:Z164"/>
    <mergeCell ref="AA163:AI164"/>
    <mergeCell ref="AJ163:AR164"/>
    <mergeCell ref="AS163:AX164"/>
    <mergeCell ref="C467:Z467"/>
    <mergeCell ref="AA467:AI467"/>
    <mergeCell ref="AJ467:AR467"/>
    <mergeCell ref="AS467:AX467"/>
    <mergeCell ref="C466:Z466"/>
    <mergeCell ref="AA466:AI466"/>
    <mergeCell ref="AJ466:AR466"/>
    <mergeCell ref="AS466:AX466"/>
    <mergeCell ref="B446:AX450"/>
    <mergeCell ref="B455:AX459"/>
    <mergeCell ref="B464:Z465"/>
    <mergeCell ref="AA464:AI465"/>
    <mergeCell ref="AJ464:AR465"/>
    <mergeCell ref="AS464:AX465"/>
    <mergeCell ref="B468:Z468"/>
    <mergeCell ref="AA468:AI468"/>
    <mergeCell ref="AJ468:AR468"/>
    <mergeCell ref="AS468:AX468"/>
    <mergeCell ref="B211:AX215"/>
    <mergeCell ref="B220:AX227"/>
    <mergeCell ref="B232:Z233"/>
    <mergeCell ref="AA232:AI233"/>
    <mergeCell ref="AJ232:AR233"/>
    <mergeCell ref="AS232:AX233"/>
    <mergeCell ref="B299:AX303"/>
    <mergeCell ref="B308:Z309"/>
    <mergeCell ref="AA308:AI309"/>
    <mergeCell ref="AJ308:AR309"/>
    <mergeCell ref="AS308:AX309"/>
    <mergeCell ref="AS236:AX236"/>
    <mergeCell ref="C235:Z235"/>
    <mergeCell ref="AA235:AI235"/>
    <mergeCell ref="C274:Z274"/>
    <mergeCell ref="AA274:AI274"/>
    <mergeCell ref="AJ274:AR274"/>
    <mergeCell ref="AS274:AX274"/>
    <mergeCell ref="B250:AX254"/>
    <mergeCell ref="B259:AX267"/>
    <mergeCell ref="C165:Z165"/>
    <mergeCell ref="AA165:AI165"/>
    <mergeCell ref="AJ165:AR165"/>
    <mergeCell ref="AS165:AX165"/>
    <mergeCell ref="B166:Z166"/>
    <mergeCell ref="AA166:AI166"/>
    <mergeCell ref="AJ166:AR166"/>
    <mergeCell ref="AS166:AX166"/>
    <mergeCell ref="B290:AX294"/>
    <mergeCell ref="C234:Z234"/>
    <mergeCell ref="AA234:AI234"/>
    <mergeCell ref="AJ234:AR234"/>
    <mergeCell ref="AS234:AX234"/>
    <mergeCell ref="B239:Z239"/>
    <mergeCell ref="AA239:AI239"/>
    <mergeCell ref="AJ239:AR239"/>
    <mergeCell ref="AS239:AX239"/>
    <mergeCell ref="C237:Z237"/>
    <mergeCell ref="AA237:AI237"/>
    <mergeCell ref="AJ237:AR237"/>
    <mergeCell ref="AS237:AX237"/>
    <mergeCell ref="C236:Z236"/>
    <mergeCell ref="AA236:AI236"/>
    <mergeCell ref="AJ236:AR236"/>
    <mergeCell ref="B104:AX104"/>
    <mergeCell ref="B107:G107"/>
    <mergeCell ref="H107:AX107"/>
    <mergeCell ref="B111:AX115"/>
    <mergeCell ref="B120:AX125"/>
    <mergeCell ref="B130:Z131"/>
    <mergeCell ref="AA130:AI131"/>
    <mergeCell ref="AJ130:AR131"/>
    <mergeCell ref="AS130:AX131"/>
    <mergeCell ref="B134:Z134"/>
    <mergeCell ref="AA134:AI134"/>
    <mergeCell ref="AJ134:AR134"/>
    <mergeCell ref="AS134:AX134"/>
    <mergeCell ref="B243:AX243"/>
    <mergeCell ref="B246:G246"/>
    <mergeCell ref="H246:AX246"/>
    <mergeCell ref="C132:Z132"/>
    <mergeCell ref="AA132:AI132"/>
    <mergeCell ref="AJ132:AR132"/>
    <mergeCell ref="AS132:AX132"/>
    <mergeCell ref="C133:Z133"/>
    <mergeCell ref="AA133:AI133"/>
    <mergeCell ref="AJ133:AR133"/>
    <mergeCell ref="AS133:AX133"/>
    <mergeCell ref="AJ235:AR235"/>
    <mergeCell ref="AS235:AX235"/>
    <mergeCell ref="C238:Z238"/>
    <mergeCell ref="AA238:AI238"/>
    <mergeCell ref="AJ238:AR238"/>
    <mergeCell ref="AS238:AX238"/>
    <mergeCell ref="B204:AX204"/>
    <mergeCell ref="B207:G207"/>
    <mergeCell ref="H207:AX207"/>
    <mergeCell ref="B272:Z273"/>
    <mergeCell ref="AA272:AI273"/>
    <mergeCell ref="AJ272:AR273"/>
    <mergeCell ref="AS272:AX273"/>
    <mergeCell ref="C275:Z275"/>
    <mergeCell ref="AA275:AI275"/>
    <mergeCell ref="AJ275:AR275"/>
    <mergeCell ref="AS275:AX275"/>
    <mergeCell ref="B279:Z279"/>
    <mergeCell ref="AA279:AI279"/>
    <mergeCell ref="AJ279:AR279"/>
    <mergeCell ref="AS279:AX279"/>
    <mergeCell ref="C278:Z278"/>
    <mergeCell ref="AA278:AI278"/>
    <mergeCell ref="AJ278:AR278"/>
    <mergeCell ref="AS278:AX278"/>
    <mergeCell ref="C276:Z276"/>
    <mergeCell ref="AA276:AI276"/>
    <mergeCell ref="AJ276:AR276"/>
    <mergeCell ref="AS276:AX276"/>
    <mergeCell ref="C277:Z277"/>
    <mergeCell ref="AA277:AI277"/>
    <mergeCell ref="AJ277:AR277"/>
    <mergeCell ref="AS277:AX277"/>
    <mergeCell ref="C199:Z199"/>
    <mergeCell ref="AA199:AI199"/>
    <mergeCell ref="AJ199:AR199"/>
    <mergeCell ref="AS199:AX199"/>
    <mergeCell ref="C198:Z198"/>
    <mergeCell ref="AA198:AI198"/>
    <mergeCell ref="AJ198:AR198"/>
    <mergeCell ref="AS198:AX198"/>
    <mergeCell ref="B170:AX170"/>
    <mergeCell ref="B173:G173"/>
    <mergeCell ref="H173:AX173"/>
    <mergeCell ref="B177:AX181"/>
    <mergeCell ref="B186:AX191"/>
    <mergeCell ref="B196:Z197"/>
    <mergeCell ref="AA196:AI197"/>
    <mergeCell ref="AJ196:AR197"/>
    <mergeCell ref="AS196:AX197"/>
    <mergeCell ref="B322:AX326"/>
    <mergeCell ref="B331:AX340"/>
    <mergeCell ref="B345:Z346"/>
    <mergeCell ref="AA345:AI346"/>
    <mergeCell ref="AJ345:AR346"/>
    <mergeCell ref="AS345:AX346"/>
    <mergeCell ref="B200:Z200"/>
    <mergeCell ref="AA200:AI200"/>
    <mergeCell ref="AJ200:AR200"/>
    <mergeCell ref="AS200:AX200"/>
    <mergeCell ref="B315:AX315"/>
    <mergeCell ref="B318:G318"/>
    <mergeCell ref="H318:AX318"/>
    <mergeCell ref="C310:Z310"/>
    <mergeCell ref="AA310:AI310"/>
    <mergeCell ref="AJ310:AR310"/>
    <mergeCell ref="AS310:AX310"/>
    <mergeCell ref="B311:Z311"/>
    <mergeCell ref="AA311:AI311"/>
    <mergeCell ref="AJ311:AR311"/>
    <mergeCell ref="AS311:AX311"/>
    <mergeCell ref="B283:AX283"/>
    <mergeCell ref="B286:G286"/>
    <mergeCell ref="H286:AX286"/>
    <mergeCell ref="C348:Z348"/>
    <mergeCell ref="AA348:AI348"/>
    <mergeCell ref="AJ348:AR348"/>
    <mergeCell ref="AS348:AX348"/>
    <mergeCell ref="C351:Z351"/>
    <mergeCell ref="AA351:AI351"/>
    <mergeCell ref="AJ351:AR351"/>
    <mergeCell ref="AS351:AX351"/>
    <mergeCell ref="C347:Z347"/>
    <mergeCell ref="AA347:AI347"/>
    <mergeCell ref="AJ347:AR347"/>
    <mergeCell ref="AS347:AX347"/>
    <mergeCell ref="C349:Z349"/>
    <mergeCell ref="AA349:AI349"/>
    <mergeCell ref="AJ349:AR349"/>
    <mergeCell ref="AS349:AX349"/>
    <mergeCell ref="B355:Z355"/>
    <mergeCell ref="AA355:AI355"/>
    <mergeCell ref="AJ355:AR355"/>
    <mergeCell ref="AS355:AX355"/>
    <mergeCell ref="B359:AX359"/>
    <mergeCell ref="B362:G362"/>
    <mergeCell ref="H362:AX362"/>
    <mergeCell ref="C350:Z350"/>
    <mergeCell ref="AA350:AI350"/>
    <mergeCell ref="AJ350:AR350"/>
    <mergeCell ref="AS350:AX350"/>
    <mergeCell ref="C354:Z354"/>
    <mergeCell ref="AA354:AI354"/>
    <mergeCell ref="AJ354:AR354"/>
    <mergeCell ref="AS354:AX354"/>
    <mergeCell ref="C352:Z352"/>
    <mergeCell ref="AA352:AI352"/>
    <mergeCell ref="AJ352:AR352"/>
    <mergeCell ref="AS352:AX352"/>
    <mergeCell ref="C353:Z353"/>
    <mergeCell ref="AA353:AI353"/>
    <mergeCell ref="AJ353:AR353"/>
    <mergeCell ref="AS353:AX353"/>
    <mergeCell ref="C388:Z388"/>
    <mergeCell ref="AA388:AI388"/>
    <mergeCell ref="AJ388:AR388"/>
    <mergeCell ref="AS388:AX388"/>
    <mergeCell ref="B366:AX370"/>
    <mergeCell ref="B375:AX381"/>
    <mergeCell ref="B386:Z387"/>
    <mergeCell ref="AA386:AI387"/>
    <mergeCell ref="AJ386:AR387"/>
    <mergeCell ref="AS386:AX387"/>
    <mergeCell ref="C390:Z390"/>
    <mergeCell ref="AA390:AI390"/>
    <mergeCell ref="AJ390:AR390"/>
    <mergeCell ref="AS390:AX390"/>
    <mergeCell ref="B391:Z391"/>
    <mergeCell ref="AA391:AI391"/>
    <mergeCell ref="AJ391:AR391"/>
    <mergeCell ref="AS391:AX391"/>
    <mergeCell ref="C389:Z389"/>
    <mergeCell ref="AA389:AI389"/>
    <mergeCell ref="AJ389:AR389"/>
    <mergeCell ref="AS389:AX389"/>
    <mergeCell ref="C428:Z428"/>
    <mergeCell ref="AA428:AI428"/>
    <mergeCell ref="AJ428:AR428"/>
    <mergeCell ref="AS428:AX428"/>
    <mergeCell ref="C429:Z429"/>
    <mergeCell ref="AA429:AI429"/>
    <mergeCell ref="AJ429:AR429"/>
    <mergeCell ref="AS429:AX429"/>
    <mergeCell ref="B395:AX395"/>
    <mergeCell ref="B398:G398"/>
    <mergeCell ref="H398:AX398"/>
    <mergeCell ref="B402:AX406"/>
    <mergeCell ref="B411:AX421"/>
    <mergeCell ref="B426:Z427"/>
    <mergeCell ref="AA426:AI427"/>
    <mergeCell ref="AJ426:AR427"/>
    <mergeCell ref="AS426:AX427"/>
    <mergeCell ref="C431:Z431"/>
    <mergeCell ref="AA431:AI431"/>
    <mergeCell ref="AJ431:AR431"/>
    <mergeCell ref="AS431:AX431"/>
    <mergeCell ref="C430:Z430"/>
    <mergeCell ref="AA430:AI430"/>
    <mergeCell ref="AJ430:AR430"/>
    <mergeCell ref="AS430:AX430"/>
    <mergeCell ref="C433:Z433"/>
    <mergeCell ref="AA433:AI433"/>
    <mergeCell ref="AJ433:AR433"/>
    <mergeCell ref="AS433:AX433"/>
    <mergeCell ref="C432:Z432"/>
    <mergeCell ref="AA432:AI432"/>
    <mergeCell ref="AJ432:AR432"/>
    <mergeCell ref="AS432:AX432"/>
    <mergeCell ref="B435:Z435"/>
    <mergeCell ref="AA435:AI435"/>
    <mergeCell ref="AJ435:AR435"/>
    <mergeCell ref="AS435:AX435"/>
    <mergeCell ref="C434:Z434"/>
    <mergeCell ref="AA434:AI434"/>
    <mergeCell ref="AJ434:AR434"/>
    <mergeCell ref="AS434:AX434"/>
    <mergeCell ref="C500:Z500"/>
    <mergeCell ref="AA500:AI500"/>
    <mergeCell ref="AJ500:AR500"/>
    <mergeCell ref="AS500:AX500"/>
    <mergeCell ref="C499:Z499"/>
    <mergeCell ref="AA499:AI499"/>
    <mergeCell ref="AJ499:AR499"/>
    <mergeCell ref="AS499:AX499"/>
    <mergeCell ref="B472:AX472"/>
    <mergeCell ref="B475:G475"/>
    <mergeCell ref="H475:AX475"/>
    <mergeCell ref="B479:AX483"/>
    <mergeCell ref="B488:AX492"/>
    <mergeCell ref="B497:Z498"/>
    <mergeCell ref="AA497:AI498"/>
    <mergeCell ref="AJ497:AR498"/>
    <mergeCell ref="AS497:AX498"/>
    <mergeCell ref="B512:AX517"/>
    <mergeCell ref="B522:AX527"/>
    <mergeCell ref="B532:Z533"/>
    <mergeCell ref="AA532:AI533"/>
    <mergeCell ref="AJ532:AR533"/>
    <mergeCell ref="AS532:AX533"/>
    <mergeCell ref="B501:Z501"/>
    <mergeCell ref="AA501:AI501"/>
    <mergeCell ref="AJ501:AR501"/>
    <mergeCell ref="AS501:AX501"/>
    <mergeCell ref="B505:AX505"/>
    <mergeCell ref="B508:G508"/>
    <mergeCell ref="H508:AX508"/>
    <mergeCell ref="B536:Z536"/>
    <mergeCell ref="AA536:AI536"/>
    <mergeCell ref="AJ536:AR536"/>
    <mergeCell ref="AS536:AX536"/>
    <mergeCell ref="C534:Z534"/>
    <mergeCell ref="AA534:AI534"/>
    <mergeCell ref="AJ534:AR534"/>
    <mergeCell ref="AS534:AX534"/>
    <mergeCell ref="C535:Z535"/>
    <mergeCell ref="AA535:AI535"/>
    <mergeCell ref="AJ535:AR535"/>
    <mergeCell ref="AS535:AX535"/>
  </mergeCells>
  <phoneticPr fontId="4"/>
  <dataValidations count="1">
    <dataValidation type="list" allowBlank="1" showInputMessage="1" showErrorMessage="1" sqref="WWR983066:WWZ983067 AJ65562:AR65563 KF65562:KN65563 UB65562:UJ65563 ADX65562:AEF65563 ANT65562:AOB65563 AXP65562:AXX65563 BHL65562:BHT65563 BRH65562:BRP65563 CBD65562:CBL65563 CKZ65562:CLH65563 CUV65562:CVD65563 DER65562:DEZ65563 DON65562:DOV65563 DYJ65562:DYR65563 EIF65562:EIN65563 ESB65562:ESJ65563 FBX65562:FCF65563 FLT65562:FMB65563 FVP65562:FVX65563 GFL65562:GFT65563 GPH65562:GPP65563 GZD65562:GZL65563 HIZ65562:HJH65563 HSV65562:HTD65563 ICR65562:ICZ65563 IMN65562:IMV65563 IWJ65562:IWR65563 JGF65562:JGN65563 JQB65562:JQJ65563 JZX65562:KAF65563 KJT65562:KKB65563 KTP65562:KTX65563 LDL65562:LDT65563 LNH65562:LNP65563 LXD65562:LXL65563 MGZ65562:MHH65563 MQV65562:MRD65563 NAR65562:NAZ65563 NKN65562:NKV65563 NUJ65562:NUR65563 OEF65562:OEN65563 OOB65562:OOJ65563 OXX65562:OYF65563 PHT65562:PIB65563 PRP65562:PRX65563 QBL65562:QBT65563 QLH65562:QLP65563 QVD65562:QVL65563 REZ65562:RFH65563 ROV65562:RPD65563 RYR65562:RYZ65563 SIN65562:SIV65563 SSJ65562:SSR65563 TCF65562:TCN65563 TMB65562:TMJ65563 TVX65562:TWF65563 UFT65562:UGB65563 UPP65562:UPX65563 UZL65562:UZT65563 VJH65562:VJP65563 VTD65562:VTL65563 WCZ65562:WDH65563 WMV65562:WND65563 WWR65562:WWZ65563 AJ131098:AR131099 KF131098:KN131099 UB131098:UJ131099 ADX131098:AEF131099 ANT131098:AOB131099 AXP131098:AXX131099 BHL131098:BHT131099 BRH131098:BRP131099 CBD131098:CBL131099 CKZ131098:CLH131099 CUV131098:CVD131099 DER131098:DEZ131099 DON131098:DOV131099 DYJ131098:DYR131099 EIF131098:EIN131099 ESB131098:ESJ131099 FBX131098:FCF131099 FLT131098:FMB131099 FVP131098:FVX131099 GFL131098:GFT131099 GPH131098:GPP131099 GZD131098:GZL131099 HIZ131098:HJH131099 HSV131098:HTD131099 ICR131098:ICZ131099 IMN131098:IMV131099 IWJ131098:IWR131099 JGF131098:JGN131099 JQB131098:JQJ131099 JZX131098:KAF131099 KJT131098:KKB131099 KTP131098:KTX131099 LDL131098:LDT131099 LNH131098:LNP131099 LXD131098:LXL131099 MGZ131098:MHH131099 MQV131098:MRD131099 NAR131098:NAZ131099 NKN131098:NKV131099 NUJ131098:NUR131099 OEF131098:OEN131099 OOB131098:OOJ131099 OXX131098:OYF131099 PHT131098:PIB131099 PRP131098:PRX131099 QBL131098:QBT131099 QLH131098:QLP131099 QVD131098:QVL131099 REZ131098:RFH131099 ROV131098:RPD131099 RYR131098:RYZ131099 SIN131098:SIV131099 SSJ131098:SSR131099 TCF131098:TCN131099 TMB131098:TMJ131099 TVX131098:TWF131099 UFT131098:UGB131099 UPP131098:UPX131099 UZL131098:UZT131099 VJH131098:VJP131099 VTD131098:VTL131099 WCZ131098:WDH131099 WMV131098:WND131099 WWR131098:WWZ131099 AJ196634:AR196635 KF196634:KN196635 UB196634:UJ196635 ADX196634:AEF196635 ANT196634:AOB196635 AXP196634:AXX196635 BHL196634:BHT196635 BRH196634:BRP196635 CBD196634:CBL196635 CKZ196634:CLH196635 CUV196634:CVD196635 DER196634:DEZ196635 DON196634:DOV196635 DYJ196634:DYR196635 EIF196634:EIN196635 ESB196634:ESJ196635 FBX196634:FCF196635 FLT196634:FMB196635 FVP196634:FVX196635 GFL196634:GFT196635 GPH196634:GPP196635 GZD196634:GZL196635 HIZ196634:HJH196635 HSV196634:HTD196635 ICR196634:ICZ196635 IMN196634:IMV196635 IWJ196634:IWR196635 JGF196634:JGN196635 JQB196634:JQJ196635 JZX196634:KAF196635 KJT196634:KKB196635 KTP196634:KTX196635 LDL196634:LDT196635 LNH196634:LNP196635 LXD196634:LXL196635 MGZ196634:MHH196635 MQV196634:MRD196635 NAR196634:NAZ196635 NKN196634:NKV196635 NUJ196634:NUR196635 OEF196634:OEN196635 OOB196634:OOJ196635 OXX196634:OYF196635 PHT196634:PIB196635 PRP196634:PRX196635 QBL196634:QBT196635 QLH196634:QLP196635 QVD196634:QVL196635 REZ196634:RFH196635 ROV196634:RPD196635 RYR196634:RYZ196635 SIN196634:SIV196635 SSJ196634:SSR196635 TCF196634:TCN196635 TMB196634:TMJ196635 TVX196634:TWF196635 UFT196634:UGB196635 UPP196634:UPX196635 UZL196634:UZT196635 VJH196634:VJP196635 VTD196634:VTL196635 WCZ196634:WDH196635 WMV196634:WND196635 WWR196634:WWZ196635 AJ262170:AR262171 KF262170:KN262171 UB262170:UJ262171 ADX262170:AEF262171 ANT262170:AOB262171 AXP262170:AXX262171 BHL262170:BHT262171 BRH262170:BRP262171 CBD262170:CBL262171 CKZ262170:CLH262171 CUV262170:CVD262171 DER262170:DEZ262171 DON262170:DOV262171 DYJ262170:DYR262171 EIF262170:EIN262171 ESB262170:ESJ262171 FBX262170:FCF262171 FLT262170:FMB262171 FVP262170:FVX262171 GFL262170:GFT262171 GPH262170:GPP262171 GZD262170:GZL262171 HIZ262170:HJH262171 HSV262170:HTD262171 ICR262170:ICZ262171 IMN262170:IMV262171 IWJ262170:IWR262171 JGF262170:JGN262171 JQB262170:JQJ262171 JZX262170:KAF262171 KJT262170:KKB262171 KTP262170:KTX262171 LDL262170:LDT262171 LNH262170:LNP262171 LXD262170:LXL262171 MGZ262170:MHH262171 MQV262170:MRD262171 NAR262170:NAZ262171 NKN262170:NKV262171 NUJ262170:NUR262171 OEF262170:OEN262171 OOB262170:OOJ262171 OXX262170:OYF262171 PHT262170:PIB262171 PRP262170:PRX262171 QBL262170:QBT262171 QLH262170:QLP262171 QVD262170:QVL262171 REZ262170:RFH262171 ROV262170:RPD262171 RYR262170:RYZ262171 SIN262170:SIV262171 SSJ262170:SSR262171 TCF262170:TCN262171 TMB262170:TMJ262171 TVX262170:TWF262171 UFT262170:UGB262171 UPP262170:UPX262171 UZL262170:UZT262171 VJH262170:VJP262171 VTD262170:VTL262171 WCZ262170:WDH262171 WMV262170:WND262171 WWR262170:WWZ262171 AJ327706:AR327707 KF327706:KN327707 UB327706:UJ327707 ADX327706:AEF327707 ANT327706:AOB327707 AXP327706:AXX327707 BHL327706:BHT327707 BRH327706:BRP327707 CBD327706:CBL327707 CKZ327706:CLH327707 CUV327706:CVD327707 DER327706:DEZ327707 DON327706:DOV327707 DYJ327706:DYR327707 EIF327706:EIN327707 ESB327706:ESJ327707 FBX327706:FCF327707 FLT327706:FMB327707 FVP327706:FVX327707 GFL327706:GFT327707 GPH327706:GPP327707 GZD327706:GZL327707 HIZ327706:HJH327707 HSV327706:HTD327707 ICR327706:ICZ327707 IMN327706:IMV327707 IWJ327706:IWR327707 JGF327706:JGN327707 JQB327706:JQJ327707 JZX327706:KAF327707 KJT327706:KKB327707 KTP327706:KTX327707 LDL327706:LDT327707 LNH327706:LNP327707 LXD327706:LXL327707 MGZ327706:MHH327707 MQV327706:MRD327707 NAR327706:NAZ327707 NKN327706:NKV327707 NUJ327706:NUR327707 OEF327706:OEN327707 OOB327706:OOJ327707 OXX327706:OYF327707 PHT327706:PIB327707 PRP327706:PRX327707 QBL327706:QBT327707 QLH327706:QLP327707 QVD327706:QVL327707 REZ327706:RFH327707 ROV327706:RPD327707 RYR327706:RYZ327707 SIN327706:SIV327707 SSJ327706:SSR327707 TCF327706:TCN327707 TMB327706:TMJ327707 TVX327706:TWF327707 UFT327706:UGB327707 UPP327706:UPX327707 UZL327706:UZT327707 VJH327706:VJP327707 VTD327706:VTL327707 WCZ327706:WDH327707 WMV327706:WND327707 WWR327706:WWZ327707 AJ393242:AR393243 KF393242:KN393243 UB393242:UJ393243 ADX393242:AEF393243 ANT393242:AOB393243 AXP393242:AXX393243 BHL393242:BHT393243 BRH393242:BRP393243 CBD393242:CBL393243 CKZ393242:CLH393243 CUV393242:CVD393243 DER393242:DEZ393243 DON393242:DOV393243 DYJ393242:DYR393243 EIF393242:EIN393243 ESB393242:ESJ393243 FBX393242:FCF393243 FLT393242:FMB393243 FVP393242:FVX393243 GFL393242:GFT393243 GPH393242:GPP393243 GZD393242:GZL393243 HIZ393242:HJH393243 HSV393242:HTD393243 ICR393242:ICZ393243 IMN393242:IMV393243 IWJ393242:IWR393243 JGF393242:JGN393243 JQB393242:JQJ393243 JZX393242:KAF393243 KJT393242:KKB393243 KTP393242:KTX393243 LDL393242:LDT393243 LNH393242:LNP393243 LXD393242:LXL393243 MGZ393242:MHH393243 MQV393242:MRD393243 NAR393242:NAZ393243 NKN393242:NKV393243 NUJ393242:NUR393243 OEF393242:OEN393243 OOB393242:OOJ393243 OXX393242:OYF393243 PHT393242:PIB393243 PRP393242:PRX393243 QBL393242:QBT393243 QLH393242:QLP393243 QVD393242:QVL393243 REZ393242:RFH393243 ROV393242:RPD393243 RYR393242:RYZ393243 SIN393242:SIV393243 SSJ393242:SSR393243 TCF393242:TCN393243 TMB393242:TMJ393243 TVX393242:TWF393243 UFT393242:UGB393243 UPP393242:UPX393243 UZL393242:UZT393243 VJH393242:VJP393243 VTD393242:VTL393243 WCZ393242:WDH393243 WMV393242:WND393243 WWR393242:WWZ393243 AJ458778:AR458779 KF458778:KN458779 UB458778:UJ458779 ADX458778:AEF458779 ANT458778:AOB458779 AXP458778:AXX458779 BHL458778:BHT458779 BRH458778:BRP458779 CBD458778:CBL458779 CKZ458778:CLH458779 CUV458778:CVD458779 DER458778:DEZ458779 DON458778:DOV458779 DYJ458778:DYR458779 EIF458778:EIN458779 ESB458778:ESJ458779 FBX458778:FCF458779 FLT458778:FMB458779 FVP458778:FVX458779 GFL458778:GFT458779 GPH458778:GPP458779 GZD458778:GZL458779 HIZ458778:HJH458779 HSV458778:HTD458779 ICR458778:ICZ458779 IMN458778:IMV458779 IWJ458778:IWR458779 JGF458778:JGN458779 JQB458778:JQJ458779 JZX458778:KAF458779 KJT458778:KKB458779 KTP458778:KTX458779 LDL458778:LDT458779 LNH458778:LNP458779 LXD458778:LXL458779 MGZ458778:MHH458779 MQV458778:MRD458779 NAR458778:NAZ458779 NKN458778:NKV458779 NUJ458778:NUR458779 OEF458778:OEN458779 OOB458778:OOJ458779 OXX458778:OYF458779 PHT458778:PIB458779 PRP458778:PRX458779 QBL458778:QBT458779 QLH458778:QLP458779 QVD458778:QVL458779 REZ458778:RFH458779 ROV458778:RPD458779 RYR458778:RYZ458779 SIN458778:SIV458779 SSJ458778:SSR458779 TCF458778:TCN458779 TMB458778:TMJ458779 TVX458778:TWF458779 UFT458778:UGB458779 UPP458778:UPX458779 UZL458778:UZT458779 VJH458778:VJP458779 VTD458778:VTL458779 WCZ458778:WDH458779 WMV458778:WND458779 WWR458778:WWZ458779 AJ524314:AR524315 KF524314:KN524315 UB524314:UJ524315 ADX524314:AEF524315 ANT524314:AOB524315 AXP524314:AXX524315 BHL524314:BHT524315 BRH524314:BRP524315 CBD524314:CBL524315 CKZ524314:CLH524315 CUV524314:CVD524315 DER524314:DEZ524315 DON524314:DOV524315 DYJ524314:DYR524315 EIF524314:EIN524315 ESB524314:ESJ524315 FBX524314:FCF524315 FLT524314:FMB524315 FVP524314:FVX524315 GFL524314:GFT524315 GPH524314:GPP524315 GZD524314:GZL524315 HIZ524314:HJH524315 HSV524314:HTD524315 ICR524314:ICZ524315 IMN524314:IMV524315 IWJ524314:IWR524315 JGF524314:JGN524315 JQB524314:JQJ524315 JZX524314:KAF524315 KJT524314:KKB524315 KTP524314:KTX524315 LDL524314:LDT524315 LNH524314:LNP524315 LXD524314:LXL524315 MGZ524314:MHH524315 MQV524314:MRD524315 NAR524314:NAZ524315 NKN524314:NKV524315 NUJ524314:NUR524315 OEF524314:OEN524315 OOB524314:OOJ524315 OXX524314:OYF524315 PHT524314:PIB524315 PRP524314:PRX524315 QBL524314:QBT524315 QLH524314:QLP524315 QVD524314:QVL524315 REZ524314:RFH524315 ROV524314:RPD524315 RYR524314:RYZ524315 SIN524314:SIV524315 SSJ524314:SSR524315 TCF524314:TCN524315 TMB524314:TMJ524315 TVX524314:TWF524315 UFT524314:UGB524315 UPP524314:UPX524315 UZL524314:UZT524315 VJH524314:VJP524315 VTD524314:VTL524315 WCZ524314:WDH524315 WMV524314:WND524315 WWR524314:WWZ524315 AJ589850:AR589851 KF589850:KN589851 UB589850:UJ589851 ADX589850:AEF589851 ANT589850:AOB589851 AXP589850:AXX589851 BHL589850:BHT589851 BRH589850:BRP589851 CBD589850:CBL589851 CKZ589850:CLH589851 CUV589850:CVD589851 DER589850:DEZ589851 DON589850:DOV589851 DYJ589850:DYR589851 EIF589850:EIN589851 ESB589850:ESJ589851 FBX589850:FCF589851 FLT589850:FMB589851 FVP589850:FVX589851 GFL589850:GFT589851 GPH589850:GPP589851 GZD589850:GZL589851 HIZ589850:HJH589851 HSV589850:HTD589851 ICR589850:ICZ589851 IMN589850:IMV589851 IWJ589850:IWR589851 JGF589850:JGN589851 JQB589850:JQJ589851 JZX589850:KAF589851 KJT589850:KKB589851 KTP589850:KTX589851 LDL589850:LDT589851 LNH589850:LNP589851 LXD589850:LXL589851 MGZ589850:MHH589851 MQV589850:MRD589851 NAR589850:NAZ589851 NKN589850:NKV589851 NUJ589850:NUR589851 OEF589850:OEN589851 OOB589850:OOJ589851 OXX589850:OYF589851 PHT589850:PIB589851 PRP589850:PRX589851 QBL589850:QBT589851 QLH589850:QLP589851 QVD589850:QVL589851 REZ589850:RFH589851 ROV589850:RPD589851 RYR589850:RYZ589851 SIN589850:SIV589851 SSJ589850:SSR589851 TCF589850:TCN589851 TMB589850:TMJ589851 TVX589850:TWF589851 UFT589850:UGB589851 UPP589850:UPX589851 UZL589850:UZT589851 VJH589850:VJP589851 VTD589850:VTL589851 WCZ589850:WDH589851 WMV589850:WND589851 WWR589850:WWZ589851 AJ655386:AR655387 KF655386:KN655387 UB655386:UJ655387 ADX655386:AEF655387 ANT655386:AOB655387 AXP655386:AXX655387 BHL655386:BHT655387 BRH655386:BRP655387 CBD655386:CBL655387 CKZ655386:CLH655387 CUV655386:CVD655387 DER655386:DEZ655387 DON655386:DOV655387 DYJ655386:DYR655387 EIF655386:EIN655387 ESB655386:ESJ655387 FBX655386:FCF655387 FLT655386:FMB655387 FVP655386:FVX655387 GFL655386:GFT655387 GPH655386:GPP655387 GZD655386:GZL655387 HIZ655386:HJH655387 HSV655386:HTD655387 ICR655386:ICZ655387 IMN655386:IMV655387 IWJ655386:IWR655387 JGF655386:JGN655387 JQB655386:JQJ655387 JZX655386:KAF655387 KJT655386:KKB655387 KTP655386:KTX655387 LDL655386:LDT655387 LNH655386:LNP655387 LXD655386:LXL655387 MGZ655386:MHH655387 MQV655386:MRD655387 NAR655386:NAZ655387 NKN655386:NKV655387 NUJ655386:NUR655387 OEF655386:OEN655387 OOB655386:OOJ655387 OXX655386:OYF655387 PHT655386:PIB655387 PRP655386:PRX655387 QBL655386:QBT655387 QLH655386:QLP655387 QVD655386:QVL655387 REZ655386:RFH655387 ROV655386:RPD655387 RYR655386:RYZ655387 SIN655386:SIV655387 SSJ655386:SSR655387 TCF655386:TCN655387 TMB655386:TMJ655387 TVX655386:TWF655387 UFT655386:UGB655387 UPP655386:UPX655387 UZL655386:UZT655387 VJH655386:VJP655387 VTD655386:VTL655387 WCZ655386:WDH655387 WMV655386:WND655387 WWR655386:WWZ655387 AJ720922:AR720923 KF720922:KN720923 UB720922:UJ720923 ADX720922:AEF720923 ANT720922:AOB720923 AXP720922:AXX720923 BHL720922:BHT720923 BRH720922:BRP720923 CBD720922:CBL720923 CKZ720922:CLH720923 CUV720922:CVD720923 DER720922:DEZ720923 DON720922:DOV720923 DYJ720922:DYR720923 EIF720922:EIN720923 ESB720922:ESJ720923 FBX720922:FCF720923 FLT720922:FMB720923 FVP720922:FVX720923 GFL720922:GFT720923 GPH720922:GPP720923 GZD720922:GZL720923 HIZ720922:HJH720923 HSV720922:HTD720923 ICR720922:ICZ720923 IMN720922:IMV720923 IWJ720922:IWR720923 JGF720922:JGN720923 JQB720922:JQJ720923 JZX720922:KAF720923 KJT720922:KKB720923 KTP720922:KTX720923 LDL720922:LDT720923 LNH720922:LNP720923 LXD720922:LXL720923 MGZ720922:MHH720923 MQV720922:MRD720923 NAR720922:NAZ720923 NKN720922:NKV720923 NUJ720922:NUR720923 OEF720922:OEN720923 OOB720922:OOJ720923 OXX720922:OYF720923 PHT720922:PIB720923 PRP720922:PRX720923 QBL720922:QBT720923 QLH720922:QLP720923 QVD720922:QVL720923 REZ720922:RFH720923 ROV720922:RPD720923 RYR720922:RYZ720923 SIN720922:SIV720923 SSJ720922:SSR720923 TCF720922:TCN720923 TMB720922:TMJ720923 TVX720922:TWF720923 UFT720922:UGB720923 UPP720922:UPX720923 UZL720922:UZT720923 VJH720922:VJP720923 VTD720922:VTL720923 WCZ720922:WDH720923 WMV720922:WND720923 WWR720922:WWZ720923 AJ786458:AR786459 KF786458:KN786459 UB786458:UJ786459 ADX786458:AEF786459 ANT786458:AOB786459 AXP786458:AXX786459 BHL786458:BHT786459 BRH786458:BRP786459 CBD786458:CBL786459 CKZ786458:CLH786459 CUV786458:CVD786459 DER786458:DEZ786459 DON786458:DOV786459 DYJ786458:DYR786459 EIF786458:EIN786459 ESB786458:ESJ786459 FBX786458:FCF786459 FLT786458:FMB786459 FVP786458:FVX786459 GFL786458:GFT786459 GPH786458:GPP786459 GZD786458:GZL786459 HIZ786458:HJH786459 HSV786458:HTD786459 ICR786458:ICZ786459 IMN786458:IMV786459 IWJ786458:IWR786459 JGF786458:JGN786459 JQB786458:JQJ786459 JZX786458:KAF786459 KJT786458:KKB786459 KTP786458:KTX786459 LDL786458:LDT786459 LNH786458:LNP786459 LXD786458:LXL786459 MGZ786458:MHH786459 MQV786458:MRD786459 NAR786458:NAZ786459 NKN786458:NKV786459 NUJ786458:NUR786459 OEF786458:OEN786459 OOB786458:OOJ786459 OXX786458:OYF786459 PHT786458:PIB786459 PRP786458:PRX786459 QBL786458:QBT786459 QLH786458:QLP786459 QVD786458:QVL786459 REZ786458:RFH786459 ROV786458:RPD786459 RYR786458:RYZ786459 SIN786458:SIV786459 SSJ786458:SSR786459 TCF786458:TCN786459 TMB786458:TMJ786459 TVX786458:TWF786459 UFT786458:UGB786459 UPP786458:UPX786459 UZL786458:UZT786459 VJH786458:VJP786459 VTD786458:VTL786459 WCZ786458:WDH786459 WMV786458:WND786459 WWR786458:WWZ786459 AJ851994:AR851995 KF851994:KN851995 UB851994:UJ851995 ADX851994:AEF851995 ANT851994:AOB851995 AXP851994:AXX851995 BHL851994:BHT851995 BRH851994:BRP851995 CBD851994:CBL851995 CKZ851994:CLH851995 CUV851994:CVD851995 DER851994:DEZ851995 DON851994:DOV851995 DYJ851994:DYR851995 EIF851994:EIN851995 ESB851994:ESJ851995 FBX851994:FCF851995 FLT851994:FMB851995 FVP851994:FVX851995 GFL851994:GFT851995 GPH851994:GPP851995 GZD851994:GZL851995 HIZ851994:HJH851995 HSV851994:HTD851995 ICR851994:ICZ851995 IMN851994:IMV851995 IWJ851994:IWR851995 JGF851994:JGN851995 JQB851994:JQJ851995 JZX851994:KAF851995 KJT851994:KKB851995 KTP851994:KTX851995 LDL851994:LDT851995 LNH851994:LNP851995 LXD851994:LXL851995 MGZ851994:MHH851995 MQV851994:MRD851995 NAR851994:NAZ851995 NKN851994:NKV851995 NUJ851994:NUR851995 OEF851994:OEN851995 OOB851994:OOJ851995 OXX851994:OYF851995 PHT851994:PIB851995 PRP851994:PRX851995 QBL851994:QBT851995 QLH851994:QLP851995 QVD851994:QVL851995 REZ851994:RFH851995 ROV851994:RPD851995 RYR851994:RYZ851995 SIN851994:SIV851995 SSJ851994:SSR851995 TCF851994:TCN851995 TMB851994:TMJ851995 TVX851994:TWF851995 UFT851994:UGB851995 UPP851994:UPX851995 UZL851994:UZT851995 VJH851994:VJP851995 VTD851994:VTL851995 WCZ851994:WDH851995 WMV851994:WND851995 WWR851994:WWZ851995 AJ917530:AR917531 KF917530:KN917531 UB917530:UJ917531 ADX917530:AEF917531 ANT917530:AOB917531 AXP917530:AXX917531 BHL917530:BHT917531 BRH917530:BRP917531 CBD917530:CBL917531 CKZ917530:CLH917531 CUV917530:CVD917531 DER917530:DEZ917531 DON917530:DOV917531 DYJ917530:DYR917531 EIF917530:EIN917531 ESB917530:ESJ917531 FBX917530:FCF917531 FLT917530:FMB917531 FVP917530:FVX917531 GFL917530:GFT917531 GPH917530:GPP917531 GZD917530:GZL917531 HIZ917530:HJH917531 HSV917530:HTD917531 ICR917530:ICZ917531 IMN917530:IMV917531 IWJ917530:IWR917531 JGF917530:JGN917531 JQB917530:JQJ917531 JZX917530:KAF917531 KJT917530:KKB917531 KTP917530:KTX917531 LDL917530:LDT917531 LNH917530:LNP917531 LXD917530:LXL917531 MGZ917530:MHH917531 MQV917530:MRD917531 NAR917530:NAZ917531 NKN917530:NKV917531 NUJ917530:NUR917531 OEF917530:OEN917531 OOB917530:OOJ917531 OXX917530:OYF917531 PHT917530:PIB917531 PRP917530:PRX917531 QBL917530:QBT917531 QLH917530:QLP917531 QVD917530:QVL917531 REZ917530:RFH917531 ROV917530:RPD917531 RYR917530:RYZ917531 SIN917530:SIV917531 SSJ917530:SSR917531 TCF917530:TCN917531 TMB917530:TMJ917531 TVX917530:TWF917531 UFT917530:UGB917531 UPP917530:UPX917531 UZL917530:UZT917531 VJH917530:VJP917531 VTD917530:VTL917531 WCZ917530:WDH917531 WMV917530:WND917531 WWR917530:WWZ917531 AJ983066:AR983067 KF983066:KN983067 UB983066:UJ983067 ADX983066:AEF983067 ANT983066:AOB983067 AXP983066:AXX983067 BHL983066:BHT983067 BRH983066:BRP983067 CBD983066:CBL983067 CKZ983066:CLH983067 CUV983066:CVD983067 DER983066:DEZ983067 DON983066:DOV983067 DYJ983066:DYR983067 EIF983066:EIN983067 ESB983066:ESJ983067 FBX983066:FCF983067 FLT983066:FMB983067 FVP983066:FVX983067 GFL983066:GFT983067 GPH983066:GPP983067 GZD983066:GZL983067 HIZ983066:HJH983067 HSV983066:HTD983067 ICR983066:ICZ983067 IMN983066:IMV983067 IWJ983066:IWR983067 JGF983066:JGN983067 JQB983066:JQJ983067 JZX983066:KAF983067 KJT983066:KKB983067 KTP983066:KTX983067 LDL983066:LDT983067 LNH983066:LNP983067 LXD983066:LXL983067 MGZ983066:MHH983067 MQV983066:MRD983067 NAR983066:NAZ983067 NKN983066:NKV983067 NUJ983066:NUR983067 OEF983066:OEN983067 OOB983066:OOJ983067 OXX983066:OYF983067 PHT983066:PIB983067 PRP983066:PRX983067 QBL983066:QBT983067 QLH983066:QLP983067 QVD983066:QVL983067 REZ983066:RFH983067 ROV983066:RPD983067 RYR983066:RYZ983067 SIN983066:SIV983067 SSJ983066:SSR983067 TCF983066:TCN983067 TMB983066:TMJ983067 TVX983066:TWF983067 UFT983066:UGB983067 UPP983066:UPX983067 UZL983066:UZT983067 VJH983066:VJP983067 VTD983066:VTL983067 WCZ983066:WDH983067 WMV983066:WND983067 KF62:KN66 UB62:UJ66 ADX62:AEF66 ANT62:AOB66 AXP62:AXX66 BHL62:BHT66 BRH62:BRP66 CBD62:CBL66 CKZ62:CLH66 CUV62:CVD66 DER62:DEZ66 DON62:DOV66 DYJ62:DYR66 EIF62:EIN66 ESB62:ESJ66 FBX62:FCF66 FLT62:FMB66 FVP62:FVX66 GFL62:GFT66 GPH62:GPP66 GZD62:GZL66 HIZ62:HJH66 HSV62:HTD66 ICR62:ICZ66 IMN62:IMV66 IWJ62:IWR66 JGF62:JGN66 JQB62:JQJ66 JZX62:KAF66 KJT62:KKB66 KTP62:KTX66 LDL62:LDT66 LNH62:LNP66 LXD62:LXL66 MGZ62:MHH66 MQV62:MRD66 NAR62:NAZ66 NKN62:NKV66 NUJ62:NUR66 OEF62:OEN66 OOB62:OOJ66 OXX62:OYF66 PHT62:PIB66 PRP62:PRX66 QBL62:QBT66 QLH62:QLP66 QVD62:QVL66 REZ62:RFH66 ROV62:RPD66 RYR62:RYZ66 SIN62:SIV66 SSJ62:SSR66 TCF62:TCN66 TMB62:TMJ66 TVX62:TWF66 UFT62:UGB66 UPP62:UPX66 UZL62:UZT66 VJH62:VJP66 VTD62:VTL66 WCZ62:WDH66 WMV62:WND66 WWR62:WWZ66 KF96:KN100 UB96:UJ100 ADX96:AEF100 ANT96:AOB100 AXP96:AXX100 BHL96:BHT100 BRH96:BRP100 CBD96:CBL100 CKZ96:CLH100 CUV96:CVD100 DER96:DEZ100 DON96:DOV100 DYJ96:DYR100 EIF96:EIN100 ESB96:ESJ100 FBX96:FCF100 FLT96:FMB100 FVP96:FVX100 GFL96:GFT100 GPH96:GPP100 GZD96:GZL100 HIZ96:HJH100 HSV96:HTD100 ICR96:ICZ100 IMN96:IMV100 IWJ96:IWR100 JGF96:JGN100 JQB96:JQJ100 JZX96:KAF100 KJT96:KKB100 KTP96:KTX100 LDL96:LDT100 LNH96:LNP100 LXD96:LXL100 MGZ96:MHH100 MQV96:MRD100 NAR96:NAZ100 NKN96:NKV100 NUJ96:NUR100 OEF96:OEN100 OOB96:OOJ100 OXX96:OYF100 PHT96:PIB100 PRP96:PRX100 QBL96:QBT100 QLH96:QLP100 QVD96:QVL100 REZ96:RFH100 ROV96:RPD100 RYR96:RYZ100 SIN96:SIV100 SSJ96:SSR100 TCF96:TCN100 TMB96:TMJ100 TVX96:TWF100 UFT96:UGB100 UPP96:UPX100 UZL96:UZT100 VJH96:VJP100 VTD96:VTL100 WCZ96:WDH100 WMV96:WND100 WWR96:WWZ100 KF163:KN166 UB163:UJ166 ADX163:AEF166 ANT163:AOB166 AXP163:AXX166 BHL163:BHT166 BRH163:BRP166 CBD163:CBL166 CKZ163:CLH166 CUV163:CVD166 DER163:DEZ166 DON163:DOV166 DYJ163:DYR166 EIF163:EIN166 ESB163:ESJ166 FBX163:FCF166 FLT163:FMB166 FVP163:FVX166 GFL163:GFT166 GPH163:GPP166 GZD163:GZL166 HIZ163:HJH166 HSV163:HTD166 ICR163:ICZ166 IMN163:IMV166 IWJ163:IWR166 JGF163:JGN166 JQB163:JQJ166 JZX163:KAF166 KJT163:KKB166 KTP163:KTX166 LDL163:LDT166 LNH163:LNP166 LXD163:LXL166 MGZ163:MHH166 MQV163:MRD166 NAR163:NAZ166 NKN163:NKV166 NUJ163:NUR166 OEF163:OEN166 OOB163:OOJ166 OXX163:OYF166 PHT163:PIB166 PRP163:PRX166 QBL163:QBT166 QLH163:QLP166 QVD163:QVL166 REZ163:RFH166 ROV163:RPD166 RYR163:RYZ166 SIN163:SIV166 SSJ163:SSR166 TCF163:TCN166 TMB163:TMJ166 TVX163:TWF166 UFT163:UGB166 UPP163:UPX166 UZL163:UZT166 VJH163:VJP166 VTD163:VTL166 WCZ163:WDH166 WMV163:WND166 WWR163:WWZ166 KF308:KN311 UB308:UJ311 ADX308:AEF311 ANT308:AOB311 AXP308:AXX311 BHL308:BHT311 BRH308:BRP311 CBD308:CBL311 CKZ308:CLH311 CUV308:CVD311 DER308:DEZ311 DON308:DOV311 DYJ308:DYR311 EIF308:EIN311 ESB308:ESJ311 FBX308:FCF311 FLT308:FMB311 FVP308:FVX311 GFL308:GFT311 GPH308:GPP311 GZD308:GZL311 HIZ308:HJH311 HSV308:HTD311 ICR308:ICZ311 IMN308:IMV311 IWJ308:IWR311 JGF308:JGN311 JQB308:JQJ311 JZX308:KAF311 KJT308:KKB311 KTP308:KTX311 LDL308:LDT311 LNH308:LNP311 LXD308:LXL311 MGZ308:MHH311 MQV308:MRD311 NAR308:NAZ311 NKN308:NKV311 NUJ308:NUR311 OEF308:OEN311 OOB308:OOJ311 OXX308:OYF311 PHT308:PIB311 PRP308:PRX311 QBL308:QBT311 QLH308:QLP311 QVD308:QVL311 REZ308:RFH311 ROV308:RPD311 RYR308:RYZ311 SIN308:SIV311 SSJ308:SSR311 TCF308:TCN311 TMB308:TMJ311 TVX308:TWF311 UFT308:UGB311 UPP308:UPX311 UZL308:UZT311 VJH308:VJP311 VTD308:VTL311 WCZ308:WDH311 WMV308:WND311 WWR308:WWZ311 KF130:KN134 UB130:UJ134 ADX130:AEF134 ANT130:AOB134 AXP130:AXX134 BHL130:BHT134 BRH130:BRP134 CBD130:CBL134 CKZ130:CLH134 CUV130:CVD134 DER130:DEZ134 DON130:DOV134 DYJ130:DYR134 EIF130:EIN134 ESB130:ESJ134 FBX130:FCF134 FLT130:FMB134 FVP130:FVX134 GFL130:GFT134 GPH130:GPP134 GZD130:GZL134 HIZ130:HJH134 HSV130:HTD134 ICR130:ICZ134 IMN130:IMV134 IWJ130:IWR134 JGF130:JGN134 JQB130:JQJ134 JZX130:KAF134 KJT130:KKB134 KTP130:KTX134 LDL130:LDT134 LNH130:LNP134 LXD130:LXL134 MGZ130:MHH134 MQV130:MRD134 NAR130:NAZ134 NKN130:NKV134 NUJ130:NUR134 OEF130:OEN134 OOB130:OOJ134 OXX130:OYF134 PHT130:PIB134 PRP130:PRX134 QBL130:QBT134 QLH130:QLP134 QVD130:QVL134 REZ130:RFH134 ROV130:RPD134 RYR130:RYZ134 SIN130:SIV134 SSJ130:SSR134 TCF130:TCN134 TMB130:TMJ134 TVX130:TWF134 UFT130:UGB134 UPP130:UPX134 UZL130:UZT134 VJH130:VJP134 VTD130:VTL134 WCZ130:WDH134 WMV130:WND134 WWR130:WWZ134 KF532:KN536 UB532:UJ536 ADX532:AEF536 ANT532:AOB536 AXP532:AXX536 BHL532:BHT536 BRH532:BRP536 CBD532:CBL536 CKZ532:CLH536 CUV532:CVD536 DER532:DEZ536 DON532:DOV536 DYJ532:DYR536 EIF532:EIN536 ESB532:ESJ536 FBX532:FCF536 FLT532:FMB536 FVP532:FVX536 GFL532:GFT536 GPH532:GPP536 GZD532:GZL536 HIZ532:HJH536 HSV532:HTD536 ICR532:ICZ536 IMN532:IMV536 IWJ532:IWR536 JGF532:JGN536 JQB532:JQJ536 JZX532:KAF536 KJT532:KKB536 KTP532:KTX536 LDL532:LDT536 LNH532:LNP536 LXD532:LXL536 MGZ532:MHH536 MQV532:MRD536 NAR532:NAZ536 NKN532:NKV536 NUJ532:NUR536 OEF532:OEN536 OOB532:OOJ536 OXX532:OYF536 PHT532:PIB536 PRP532:PRX536 QBL532:QBT536 QLH532:QLP536 QVD532:QVL536 REZ532:RFH536 ROV532:RPD536 RYR532:RYZ536 SIN532:SIV536 SSJ532:SSR536 TCF532:TCN536 TMB532:TMJ536 TVX532:TWF536 UFT532:UGB536 UPP532:UPX536 UZL532:UZT536 VJH532:VJP536 VTD532:VTL536 WCZ532:WDH536 WMV532:WND536 WWR532:WWZ536 KF345:KN355 UB345:UJ355 ADX345:AEF355 ANT345:AOB355 AXP345:AXX355 BHL345:BHT355 BRH345:BRP355 CBD345:CBL355 CKZ345:CLH355 CUV345:CVD355 DER345:DEZ355 DON345:DOV355 DYJ345:DYR355 EIF345:EIN355 ESB345:ESJ355 FBX345:FCF355 FLT345:FMB355 FVP345:FVX355 GFL345:GFT355 GPH345:GPP355 GZD345:GZL355 HIZ345:HJH355 HSV345:HTD355 ICR345:ICZ355 IMN345:IMV355 IWJ345:IWR355 JGF345:JGN355 JQB345:JQJ355 JZX345:KAF355 KJT345:KKB355 KTP345:KTX355 LDL345:LDT355 LNH345:LNP355 LXD345:LXL355 MGZ345:MHH355 MQV345:MRD355 NAR345:NAZ355 NKN345:NKV355 NUJ345:NUR355 OEF345:OEN355 OOB345:OOJ355 OXX345:OYF355 PHT345:PIB355 PRP345:PRX355 QBL345:QBT355 QLH345:QLP355 QVD345:QVL355 REZ345:RFH355 ROV345:RPD355 RYR345:RYZ355 SIN345:SIV355 SSJ345:SSR355 TCF345:TCN355 TMB345:TMJ355 TVX345:TWF355 UFT345:UGB355 UPP345:UPX355 UZL345:UZT355 VJH345:VJP355 VTD345:VTL355 WCZ345:WDH355 WMV345:WND355 WWR345:WWZ355 WWR29:WWZ33 WMV29:WND33 WCZ29:WDH33 VTD29:VTL33 VJH29:VJP33 UZL29:UZT33 UPP29:UPX33 UFT29:UGB33 TVX29:TWF33 TMB29:TMJ33 TCF29:TCN33 SSJ29:SSR33 SIN29:SIV33 RYR29:RYZ33 ROV29:RPD33 REZ29:RFH33 QVD29:QVL33 QLH29:QLP33 QBL29:QBT33 PRP29:PRX33 PHT29:PIB33 OXX29:OYF33 OOB29:OOJ33 OEF29:OEN33 NUJ29:NUR33 NKN29:NKV33 NAR29:NAZ33 MQV29:MRD33 MGZ29:MHH33 LXD29:LXL33 LNH29:LNP33 LDL29:LDT33 KTP29:KTX33 KJT29:KKB33 JZX29:KAF33 JQB29:JQJ33 JGF29:JGN33 IWJ29:IWR33 IMN29:IMV33 ICR29:ICZ33 HSV29:HTD33 HIZ29:HJH33 GZD29:GZL33 GPH29:GPP33 GFL29:GFT33 FVP29:FVX33 FLT29:FMB33 FBX29:FCF33 ESB29:ESJ33 EIF29:EIN33 DYJ29:DYR33 DON29:DOV33 DER29:DEZ33 CUV29:CVD33 CKZ29:CLH33 CBD29:CBL33 BRH29:BRP33 BHL29:BHT33 AXP29:AXX33 ANT29:AOB33 ADX29:AEF33 UB29:UJ33 KF29:KN33 WWR464:WWZ468 WMV464:WND468 WCZ464:WDH468 VTD464:VTL468 VJH464:VJP468 UZL464:UZT468 UPP464:UPX468 UFT464:UGB468 TVX464:TWF468 TMB464:TMJ468 TCF464:TCN468 SSJ464:SSR468 SIN464:SIV468 RYR464:RYZ468 ROV464:RPD468 REZ464:RFH468 QVD464:QVL468 QLH464:QLP468 QBL464:QBT468 PRP464:PRX468 PHT464:PIB468 OXX464:OYF468 OOB464:OOJ468 OEF464:OEN468 NUJ464:NUR468 NKN464:NKV468 NAR464:NAZ468 MQV464:MRD468 MGZ464:MHH468 LXD464:LXL468 LNH464:LNP468 LDL464:LDT468 KTP464:KTX468 KJT464:KKB468 JZX464:KAF468 JQB464:JQJ468 JGF464:JGN468 IWJ464:IWR468 IMN464:IMV468 ICR464:ICZ468 HSV464:HTD468 HIZ464:HJH468 GZD464:GZL468 GPH464:GPP468 GFL464:GFT468 FVP464:FVX468 FLT464:FMB468 FBX464:FCF468 ESB464:ESJ468 EIF464:EIN468 DYJ464:DYR468 DON464:DOV468 DER464:DEZ468 CUV464:CVD468 CKZ464:CLH468 CBD464:CBL468 BRH464:BRP468 BHL464:BHT468 AXP464:AXX468 ANT464:AOB468 ADX464:AEF468 UB464:UJ468 KF464:KN468 WWR232:WWZ239 WMV232:WND239 WCZ232:WDH239 VTD232:VTL239 VJH232:VJP239 UZL232:UZT239 UPP232:UPX239 UFT232:UGB239 TVX232:TWF239 TMB232:TMJ239 TCF232:TCN239 SSJ232:SSR239 SIN232:SIV239 RYR232:RYZ239 ROV232:RPD239 REZ232:RFH239 QVD232:QVL239 QLH232:QLP239 QBL232:QBT239 PRP232:PRX239 PHT232:PIB239 OXX232:OYF239 OOB232:OOJ239 OEF232:OEN239 NUJ232:NUR239 NKN232:NKV239 NAR232:NAZ239 MQV232:MRD239 MGZ232:MHH239 LXD232:LXL239 LNH232:LNP239 LDL232:LDT239 KTP232:KTX239 KJT232:KKB239 JZX232:KAF239 JQB232:JQJ239 JGF232:JGN239 IWJ232:IWR239 IMN232:IMV239 ICR232:ICZ239 HSV232:HTD239 HIZ232:HJH239 GZD232:GZL239 GPH232:GPP239 GFL232:GFT239 FVP232:FVX239 FLT232:FMB239 FBX232:FCF239 ESB232:ESJ239 EIF232:EIN239 DYJ232:DYR239 DON232:DOV239 DER232:DEZ239 CUV232:CVD239 CKZ232:CLH239 CBD232:CBL239 BRH232:BRP239 BHL232:BHT239 AXP232:AXX239 ANT232:AOB239 ADX232:AEF239 UB232:UJ239 KF232:KN239 WWR272:WWZ279 WMV272:WND279 WCZ272:WDH279 VTD272:VTL279 VJH272:VJP279 UZL272:UZT279 UPP272:UPX279 UFT272:UGB279 TVX272:TWF279 TMB272:TMJ279 TCF272:TCN279 SSJ272:SSR279 SIN272:SIV279 RYR272:RYZ279 ROV272:RPD279 REZ272:RFH279 QVD272:QVL279 QLH272:QLP279 QBL272:QBT279 PRP272:PRX279 PHT272:PIB279 OXX272:OYF279 OOB272:OOJ279 OEF272:OEN279 NUJ272:NUR279 NKN272:NKV279 NAR272:NAZ279 MQV272:MRD279 MGZ272:MHH279 LXD272:LXL279 LNH272:LNP279 LDL272:LDT279 KTP272:KTX279 KJT272:KKB279 JZX272:KAF279 JQB272:JQJ279 JGF272:JGN279 IWJ272:IWR279 IMN272:IMV279 ICR272:ICZ279 HSV272:HTD279 HIZ272:HJH279 GZD272:GZL279 GPH272:GPP279 GFL272:GFT279 FVP272:FVX279 FLT272:FMB279 FBX272:FCF279 ESB272:ESJ279 EIF272:EIN279 DYJ272:DYR279 DON272:DOV279 DER272:DEZ279 CUV272:CVD279 CKZ272:CLH279 CBD272:CBL279 BRH272:BRP279 BHL272:BHT279 AXP272:AXX279 ANT272:AOB279 ADX272:AEF279 UB272:UJ279 KF272:KN279 WWR196:WWZ200 WMV196:WND200 WCZ196:WDH200 VTD196:VTL200 VJH196:VJP200 UZL196:UZT200 UPP196:UPX200 UFT196:UGB200 TVX196:TWF200 TMB196:TMJ200 TCF196:TCN200 SSJ196:SSR200 SIN196:SIV200 RYR196:RYZ200 ROV196:RPD200 REZ196:RFH200 QVD196:QVL200 QLH196:QLP200 QBL196:QBT200 PRP196:PRX200 PHT196:PIB200 OXX196:OYF200 OOB196:OOJ200 OEF196:OEN200 NUJ196:NUR200 NKN196:NKV200 NAR196:NAZ200 MQV196:MRD200 MGZ196:MHH200 LXD196:LXL200 LNH196:LNP200 LDL196:LDT200 KTP196:KTX200 KJT196:KKB200 JZX196:KAF200 JQB196:JQJ200 JGF196:JGN200 IWJ196:IWR200 IMN196:IMV200 ICR196:ICZ200 HSV196:HTD200 HIZ196:HJH200 GZD196:GZL200 GPH196:GPP200 GFL196:GFT200 FVP196:FVX200 FLT196:FMB200 FBX196:FCF200 ESB196:ESJ200 EIF196:EIN200 DYJ196:DYR200 DON196:DOV200 DER196:DEZ200 CUV196:CVD200 CKZ196:CLH200 CBD196:CBL200 BRH196:BRP200 BHL196:BHT200 AXP196:AXX200 ANT196:AOB200 ADX196:AEF200 UB196:UJ200 KF196:KN200 WWR386:WWZ391 WMV386:WND391 WCZ386:WDH391 VTD386:VTL391 VJH386:VJP391 UZL386:UZT391 UPP386:UPX391 UFT386:UGB391 TVX386:TWF391 TMB386:TMJ391 TCF386:TCN391 SSJ386:SSR391 SIN386:SIV391 RYR386:RYZ391 ROV386:RPD391 REZ386:RFH391 QVD386:QVL391 QLH386:QLP391 QBL386:QBT391 PRP386:PRX391 PHT386:PIB391 OXX386:OYF391 OOB386:OOJ391 OEF386:OEN391 NUJ386:NUR391 NKN386:NKV391 NAR386:NAZ391 MQV386:MRD391 MGZ386:MHH391 LXD386:LXL391 LNH386:LNP391 LDL386:LDT391 KTP386:KTX391 KJT386:KKB391 JZX386:KAF391 JQB386:JQJ391 JGF386:JGN391 IWJ386:IWR391 IMN386:IMV391 ICR386:ICZ391 HSV386:HTD391 HIZ386:HJH391 GZD386:GZL391 GPH386:GPP391 GFL386:GFT391 FVP386:FVX391 FLT386:FMB391 FBX386:FCF391 ESB386:ESJ391 EIF386:EIN391 DYJ386:DYR391 DON386:DOV391 DER386:DEZ391 CUV386:CVD391 CKZ386:CLH391 CBD386:CBL391 BRH386:BRP391 BHL386:BHT391 AXP386:AXX391 ANT386:AOB391 ADX386:AEF391 UB386:UJ391 KF386:KN391 KF426:KN435 UB426:UJ435 ADX426:AEF435 ANT426:AOB435 AXP426:AXX435 BHL426:BHT435 BRH426:BRP435 CBD426:CBL435 CKZ426:CLH435 CUV426:CVD435 DER426:DEZ435 DON426:DOV435 DYJ426:DYR435 EIF426:EIN435 ESB426:ESJ435 FBX426:FCF435 FLT426:FMB435 FVP426:FVX435 GFL426:GFT435 GPH426:GPP435 GZD426:GZL435 HIZ426:HJH435 HSV426:HTD435 ICR426:ICZ435 IMN426:IMV435 IWJ426:IWR435 JGF426:JGN435 JQB426:JQJ435 JZX426:KAF435 KJT426:KKB435 KTP426:KTX435 LDL426:LDT435 LNH426:LNP435 LXD426:LXL435 MGZ426:MHH435 MQV426:MRD435 NAR426:NAZ435 NKN426:NKV435 NUJ426:NUR435 OEF426:OEN435 OOB426:OOJ435 OXX426:OYF435 PHT426:PIB435 PRP426:PRX435 QBL426:QBT435 QLH426:QLP435 QVD426:QVL435 REZ426:RFH435 ROV426:RPD435 RYR426:RYZ435 SIN426:SIV435 SSJ426:SSR435 TCF426:TCN435 TMB426:TMJ435 TVX426:TWF435 UFT426:UGB435 UPP426:UPX435 UZL426:UZT435 VJH426:VJP435 VTD426:VTL435 WCZ426:WDH435 WMV426:WND435 WWR426:WWZ435 WWR501:WWZ501 WWR497:WWZ500 WMV501:WND501 WMV497:WND500 WCZ501:WDH501 WCZ497:WDH500 VTD501:VTL501 VTD497:VTL500 VJH501:VJP501 VJH497:VJP500 UZL501:UZT501 UZL497:UZT500 UPP501:UPX501 UPP497:UPX500 UFT501:UGB501 UFT497:UGB500 TVX501:TWF501 TVX497:TWF500 TMB501:TMJ501 TMB497:TMJ500 TCF501:TCN501 TCF497:TCN500 SSJ501:SSR501 SSJ497:SSR500 SIN501:SIV501 SIN497:SIV500 RYR501:RYZ501 RYR497:RYZ500 ROV501:RPD501 ROV497:RPD500 REZ501:RFH501 REZ497:RFH500 QVD501:QVL501 QVD497:QVL500 QLH501:QLP501 QLH497:QLP500 QBL501:QBT501 QBL497:QBT500 PRP501:PRX501 PRP497:PRX500 PHT501:PIB501 PHT497:PIB500 OXX501:OYF501 OXX497:OYF500 OOB501:OOJ501 OOB497:OOJ500 OEF501:OEN501 OEF497:OEN500 NUJ501:NUR501 NUJ497:NUR500 NKN501:NKV501 NKN497:NKV500 NAR501:NAZ501 NAR497:NAZ500 MQV501:MRD501 MQV497:MRD500 MGZ501:MHH501 MGZ497:MHH500 LXD501:LXL501 LXD497:LXL500 LNH501:LNP501 LNH497:LNP500 LDL501:LDT501 LDL497:LDT500 KTP501:KTX501 KTP497:KTX500 KJT501:KKB501 KJT497:KKB500 JZX501:KAF501 JZX497:KAF500 JQB501:JQJ501 JQB497:JQJ500 JGF501:JGN501 JGF497:JGN500 IWJ501:IWR501 IWJ497:IWR500 IMN501:IMV501 IMN497:IMV500 ICR501:ICZ501 ICR497:ICZ500 HSV501:HTD501 HSV497:HTD500 HIZ501:HJH501 HIZ497:HJH500 GZD501:GZL501 GZD497:GZL500 GPH501:GPP501 GPH497:GPP500 GFL501:GFT501 GFL497:GFT500 FVP501:FVX501 FVP497:FVX500 FLT501:FMB501 FLT497:FMB500 FBX501:FCF501 FBX497:FCF500 ESB501:ESJ501 ESB497:ESJ500 EIF501:EIN501 EIF497:EIN500 DYJ501:DYR501 DYJ497:DYR500 DON501:DOV501 DON497:DOV500 DER501:DEZ501 DER497:DEZ500 CUV501:CVD501 CUV497:CVD500 CKZ501:CLH501 CKZ497:CLH500 CBD501:CBL501 CBD497:CBL500 BRH501:BRP501 BRH497:BRP500 BHL501:BHT501 BHL497:BHT500 AXP501:AXX501 AXP497:AXX500 ANT501:AOB501 ANT497:AOB500 ADX501:AEF501 ADX497:AEF500 UB501:UJ501 UB497:UJ500 KF501:KN501 KF497:KN500" xr:uid="{A4802975-155E-431C-BB0B-7B656BD0AB35}">
      <formula1>"5年度算定,5年度予算案,5年度予算"</formula1>
    </dataValidation>
  </dataValidations>
  <pageMargins left="0.62992125984251968" right="0.59055118110236227" top="0.74803149606299213" bottom="0.74803149606299213" header="0.31496062992125984" footer="0.31496062992125984"/>
  <pageSetup paperSize="9" scale="94" fitToHeight="0" orientation="portrait" r:id="rId1"/>
  <rowBreaks count="15" manualBreakCount="15">
    <brk id="34" max="16383" man="1"/>
    <brk id="67" max="16383" man="1"/>
    <brk id="101" max="16383" man="1"/>
    <brk id="135" max="16383" man="1"/>
    <brk id="167" max="16383" man="1"/>
    <brk id="201" max="16383" man="1"/>
    <brk id="240" max="16383" man="1"/>
    <brk id="280" max="16383" man="1"/>
    <brk id="312" max="16383" man="1"/>
    <brk id="356" max="16383" man="1"/>
    <brk id="392" max="16383" man="1"/>
    <brk id="436" max="16383" man="1"/>
    <brk id="469" max="16383" man="1"/>
    <brk id="502" max="16383" man="1"/>
    <brk id="5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18</vt:i4>
      </vt:variant>
    </vt:vector>
  </HeadingPairs>
  <TitlesOfParts>
    <vt:vector size="20" baseType="lpstr">
      <vt:lpstr>予算事業一覧 </vt:lpstr>
      <vt:lpstr>事業概要説明資料</vt:lpstr>
      <vt:lpstr>N_08af790fc31a6a10b72c372c0501315a</vt:lpstr>
      <vt:lpstr>N_0c72f54bc3966a10b72c372c05013189</vt:lpstr>
      <vt:lpstr>N_0db63d07c3d66a10b72c372c05013192</vt:lpstr>
      <vt:lpstr>N_1120028fc31a6a10b72c372c050131d0</vt:lpstr>
      <vt:lpstr>N_2692bd4bc3966a10b72c372c050131ca</vt:lpstr>
      <vt:lpstr>N_28e2b98bc3966a10b72c372c05013112</vt:lpstr>
      <vt:lpstr>N_3b0c3d83c31a6a10b72c372c050131f7</vt:lpstr>
      <vt:lpstr>N_53b139c7c3966a10b72c372c050131d8</vt:lpstr>
      <vt:lpstr>N_5501b947c3966a10b72c372c05013185</vt:lpstr>
      <vt:lpstr>N_56867507c3d66a10b72c372c050131c0</vt:lpstr>
      <vt:lpstr>N_7d364e4fc35a6a10b72c372c0501317f</vt:lpstr>
      <vt:lpstr>N_85e97a8ac3b636903c5a5f4c050131d9</vt:lpstr>
      <vt:lpstr>N_88822f0ec3fa36903c5a5f4c0501315c</vt:lpstr>
      <vt:lpstr>N_c68e3d4bc31a6a10b72c372c0501312b</vt:lpstr>
      <vt:lpstr>N_f3273187c3d66a10b72c372c0501311c</vt:lpstr>
      <vt:lpstr>事業概要説明資料!Print_Area</vt:lpstr>
      <vt:lpstr>'予算事業一覧 '!Print_Area</vt:lpstr>
      <vt:lpstr>'予算事業一覧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2026-02-16T07:36:01Z</dcterms:created>
  <dcterms:modified xsi:type="dcterms:W3CDTF">2026-02-18T05:16:25Z</dcterms:modified>
</cp:coreProperties>
</file>