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4024818\Desktop\平成30年度予算編成にかかる予算事業一覧（12月12日要求段階）の公表について\中央会計\"/>
    </mc:Choice>
  </mc:AlternateContent>
  <bookViews>
    <workbookView xWindow="0" yWindow="0" windowWidth="20490" windowHeight="7770"/>
  </bookViews>
  <sheets>
    <sheet name="様式5（準公会計）" sheetId="1" r:id="rId1"/>
  </sheets>
  <externalReferences>
    <externalReference r:id="rId2"/>
  </externalReferences>
  <definedNames>
    <definedName name="_xlnm.Print_Area" localSheetId="0">'様式5（準公会計）'!$A$1:$H$33</definedName>
    <definedName name="分類">'[1]様式17(見直し一覧)'!$A$38:$A$47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3" i="1" l="1"/>
  <c r="C33" i="1"/>
  <c r="D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32" i="1" l="1"/>
  <c r="F33" i="1"/>
</calcChain>
</file>

<file path=xl/sharedStrings.xml><?xml version="1.0" encoding="utf-8"?>
<sst xmlns="http://schemas.openxmlformats.org/spreadsheetml/2006/main" count="79" uniqueCount="37">
  <si>
    <t>予算事業一覧</t>
    <rPh sb="4" eb="6">
      <t>イチラン</t>
    </rPh>
    <phoneticPr fontId="4"/>
  </si>
  <si>
    <t>（様式5）</t>
    <rPh sb="1" eb="3">
      <t>ヨウシキ</t>
    </rPh>
    <phoneticPr fontId="6"/>
  </si>
  <si>
    <t>会計名　 中央卸売市場事業会計　　</t>
    <rPh sb="0" eb="2">
      <t>カイケイ</t>
    </rPh>
    <rPh sb="2" eb="3">
      <t>メイ</t>
    </rPh>
    <rPh sb="5" eb="7">
      <t>チュウオウ</t>
    </rPh>
    <rPh sb="7" eb="9">
      <t>オロシウリ</t>
    </rPh>
    <rPh sb="9" eb="11">
      <t>シジョウ</t>
    </rPh>
    <rPh sb="11" eb="13">
      <t>ジギョウ</t>
    </rPh>
    <rPh sb="13" eb="15">
      <t>カイケイ</t>
    </rPh>
    <phoneticPr fontId="4"/>
  </si>
  <si>
    <t>所属名　  中央卸売市場　　　</t>
    <rPh sb="0" eb="2">
      <t>ショゾク</t>
    </rPh>
    <rPh sb="2" eb="3">
      <t>メイ</t>
    </rPh>
    <rPh sb="6" eb="12">
      <t>チュウオウオロシウリシジョウ</t>
    </rPh>
    <phoneticPr fontId="4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</si>
  <si>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4"/>
  </si>
  <si>
    <t>(単位：千円)</t>
    <phoneticPr fontId="4"/>
  </si>
  <si>
    <t>事  業  名</t>
    <phoneticPr fontId="4"/>
  </si>
  <si>
    <t>担当課</t>
    <rPh sb="0" eb="2">
      <t>タントウ</t>
    </rPh>
    <rPh sb="2" eb="3">
      <t>カ</t>
    </rPh>
    <phoneticPr fontId="4"/>
  </si>
  <si>
    <t xml:space="preserve"> 29 年 度</t>
    <phoneticPr fontId="4"/>
  </si>
  <si>
    <t>30 年 度</t>
    <rPh sb="3" eb="4">
      <t>ネン</t>
    </rPh>
    <rPh sb="5" eb="6">
      <t>ド</t>
    </rPh>
    <phoneticPr fontId="6"/>
  </si>
  <si>
    <t>増減</t>
    <rPh sb="0" eb="2">
      <t>ゾウゲン</t>
    </rPh>
    <phoneticPr fontId="4"/>
  </si>
  <si>
    <t>備  考</t>
    <phoneticPr fontId="4"/>
  </si>
  <si>
    <t>当初①</t>
    <phoneticPr fontId="4"/>
  </si>
  <si>
    <t>算定②</t>
    <rPh sb="0" eb="2">
      <t>サンテイ</t>
    </rPh>
    <phoneticPr fontId="4"/>
  </si>
  <si>
    <t>調整③</t>
    <rPh sb="0" eb="2">
      <t>チョウセイ</t>
    </rPh>
    <phoneticPr fontId="4"/>
  </si>
  <si>
    <t>（②-①）</t>
    <phoneticPr fontId="4"/>
  </si>
  <si>
    <t>業務管理、施設維持修繕、取引指導監督等事業</t>
    <rPh sb="0" eb="2">
      <t>ギョウム</t>
    </rPh>
    <rPh sb="2" eb="4">
      <t>カンリ</t>
    </rPh>
    <rPh sb="5" eb="7">
      <t>シセツ</t>
    </rPh>
    <rPh sb="7" eb="9">
      <t>イジ</t>
    </rPh>
    <rPh sb="9" eb="11">
      <t>シュウゼン</t>
    </rPh>
    <rPh sb="12" eb="14">
      <t>トリヒキ</t>
    </rPh>
    <rPh sb="14" eb="16">
      <t>シドウ</t>
    </rPh>
    <rPh sb="16" eb="18">
      <t>カントク</t>
    </rPh>
    <rPh sb="18" eb="19">
      <t>トウ</t>
    </rPh>
    <rPh sb="19" eb="21">
      <t>ジギョウ</t>
    </rPh>
    <phoneticPr fontId="4"/>
  </si>
  <si>
    <t>総務担当　他</t>
    <rPh sb="0" eb="2">
      <t>ソウム</t>
    </rPh>
    <rPh sb="2" eb="4">
      <t>タントウ</t>
    </rPh>
    <rPh sb="5" eb="6">
      <t>ホカ</t>
    </rPh>
    <phoneticPr fontId="4"/>
  </si>
  <si>
    <t>　　</t>
  </si>
  <si>
    <t>出</t>
    <rPh sb="0" eb="1">
      <t>デ</t>
    </rPh>
    <phoneticPr fontId="4"/>
  </si>
  <si>
    <t>税</t>
    <rPh sb="0" eb="1">
      <t>ゼイ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</si>
  <si>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</si>
  <si>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総務担当</t>
    <rPh sb="0" eb="2">
      <t>ソウム</t>
    </rPh>
    <rPh sb="2" eb="4">
      <t>タントウ</t>
    </rPh>
    <phoneticPr fontId="4"/>
  </si>
  <si>
    <t>資産減耗費</t>
    <rPh sb="0" eb="2">
      <t>シサン</t>
    </rPh>
    <rPh sb="2" eb="4">
      <t>ゲンモウ</t>
    </rPh>
    <rPh sb="4" eb="5">
      <t>ヒ</t>
    </rPh>
    <phoneticPr fontId="4"/>
  </si>
  <si>
    <t>本場　他</t>
    <rPh sb="0" eb="2">
      <t>ホンジョウ</t>
    </rPh>
    <rPh sb="3" eb="4">
      <t>ホカ</t>
    </rPh>
    <phoneticPr fontId="4"/>
  </si>
  <si>
    <t>企業債支払利息等</t>
    <rPh sb="0" eb="2">
      <t>キギョウ</t>
    </rPh>
    <rPh sb="2" eb="3">
      <t>サイ</t>
    </rPh>
    <rPh sb="3" eb="5">
      <t>シハライ</t>
    </rPh>
    <rPh sb="5" eb="8">
      <t>リソクトウ</t>
    </rPh>
    <phoneticPr fontId="4"/>
  </si>
  <si>
    <t>企業発行差金償却</t>
    <rPh sb="0" eb="2">
      <t>キギョウ</t>
    </rPh>
    <rPh sb="2" eb="4">
      <t>ハッコウ</t>
    </rPh>
    <rPh sb="4" eb="6">
      <t>サキン</t>
    </rPh>
    <rPh sb="6" eb="8">
      <t>ショウキャク</t>
    </rPh>
    <phoneticPr fontId="4"/>
  </si>
  <si>
    <t>消費税及び地方消費税納付額</t>
    <rPh sb="0" eb="3">
      <t>ショウヒゼイ</t>
    </rPh>
    <rPh sb="3" eb="4">
      <t>オヨ</t>
    </rPh>
    <rPh sb="5" eb="7">
      <t>チホウ</t>
    </rPh>
    <rPh sb="7" eb="10">
      <t>ショウヒゼイ</t>
    </rPh>
    <rPh sb="10" eb="12">
      <t>ノウフ</t>
    </rPh>
    <rPh sb="12" eb="13">
      <t>ガク</t>
    </rPh>
    <phoneticPr fontId="4"/>
  </si>
  <si>
    <t>雑支出</t>
    <rPh sb="0" eb="1">
      <t>ザツ</t>
    </rPh>
    <rPh sb="1" eb="3">
      <t>シシュツ</t>
    </rPh>
    <phoneticPr fontId="4"/>
  </si>
  <si>
    <t>予備費</t>
    <rPh sb="0" eb="3">
      <t>ヨビヒ</t>
    </rPh>
    <phoneticPr fontId="4"/>
  </si>
  <si>
    <t>本場整備事業</t>
    <rPh sb="0" eb="2">
      <t>ホンジョウ</t>
    </rPh>
    <rPh sb="2" eb="4">
      <t>セイビ</t>
    </rPh>
    <rPh sb="4" eb="6">
      <t>ジギョウ</t>
    </rPh>
    <phoneticPr fontId="4"/>
  </si>
  <si>
    <t>本場</t>
    <rPh sb="0" eb="2">
      <t>ホンジョウ</t>
    </rPh>
    <phoneticPr fontId="4"/>
  </si>
  <si>
    <t>東部市場整備事業</t>
    <rPh sb="0" eb="2">
      <t>トウブ</t>
    </rPh>
    <rPh sb="2" eb="4">
      <t>シジョウ</t>
    </rPh>
    <rPh sb="4" eb="6">
      <t>セイビ</t>
    </rPh>
    <rPh sb="6" eb="8">
      <t>ジギョウ</t>
    </rPh>
    <phoneticPr fontId="4"/>
  </si>
  <si>
    <t>東部市場</t>
    <rPh sb="0" eb="2">
      <t>トウブ</t>
    </rPh>
    <rPh sb="2" eb="4">
      <t>シジョウ</t>
    </rPh>
    <phoneticPr fontId="4"/>
  </si>
  <si>
    <t>リース債務支払額</t>
    <rPh sb="3" eb="8">
      <t>サイムシハライガク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</si>
  <si>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</si>
  <si>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所属計</t>
    <rPh sb="0" eb="2">
      <t>ショゾク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</si>
</sst>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\(#,##0\)"/>
    <numFmt numFmtId="178" formatCode="\(#,##0\);\(&quot;△ &quot;#,##0\)"/>
  </numFmts>
  <fonts count="12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明朝体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7" fillId="0" borderId="0" xfId="1" applyNumberFormat="1" applyFont="1" applyFill="1" applyAlignment="1">
      <alignment horizontal="left" vertical="center"/>
    </xf>
    <xf numFmtId="0" fontId="5" fillId="0" borderId="0" xfId="1" applyNumberFormat="1" applyFont="1" applyFill="1" applyAlignment="1">
      <alignment horizontal="right" vertical="center"/>
    </xf>
    <xf numFmtId="0" fontId="8" fillId="0" borderId="0" xfId="1" applyNumberFormat="1" applyFont="1" applyFill="1" applyAlignment="1">
      <alignment horizontal="right" vertical="center"/>
    </xf>
    <xf numFmtId="0" fontId="5" fillId="0" borderId="4" xfId="1" applyNumberFormat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shrinkToFit="1"/>
    </xf>
    <xf numFmtId="0" fontId="5" fillId="0" borderId="8" xfId="1" applyNumberFormat="1" applyFont="1" applyFill="1" applyBorder="1" applyAlignment="1">
      <alignment horizontal="center" vertical="center"/>
    </xf>
    <xf numFmtId="176" fontId="5" fillId="0" borderId="14" xfId="1" applyNumberFormat="1" applyFont="1" applyFill="1" applyBorder="1" applyAlignment="1">
      <alignment vertical="center" shrinkToFit="1"/>
    </xf>
    <xf numFmtId="176" fontId="5" fillId="0" borderId="14" xfId="1" applyNumberFormat="1" applyFont="1" applyFill="1" applyBorder="1" applyAlignment="1">
      <alignment horizontal="right" vertical="center" shrinkToFit="1"/>
    </xf>
    <xf numFmtId="0" fontId="10" fillId="0" borderId="16" xfId="0" applyFont="1" applyFill="1" applyBorder="1" applyAlignment="1"/>
    <xf numFmtId="177" fontId="5" fillId="0" borderId="14" xfId="1" applyNumberFormat="1" applyFont="1" applyFill="1" applyBorder="1" applyAlignment="1">
      <alignment vertical="center" shrinkToFit="1"/>
    </xf>
    <xf numFmtId="178" fontId="5" fillId="0" borderId="8" xfId="1" applyNumberFormat="1" applyFont="1" applyFill="1" applyBorder="1" applyAlignment="1">
      <alignment vertical="center" shrinkToFit="1"/>
    </xf>
    <xf numFmtId="0" fontId="10" fillId="0" borderId="10" xfId="0" applyFont="1" applyFill="1" applyBorder="1" applyAlignment="1"/>
    <xf numFmtId="176" fontId="5" fillId="0" borderId="18" xfId="1" applyNumberFormat="1" applyFont="1" applyFill="1" applyBorder="1" applyAlignment="1">
      <alignment vertical="center" shrinkToFit="1"/>
    </xf>
    <xf numFmtId="176" fontId="5" fillId="0" borderId="18" xfId="1" applyNumberFormat="1" applyFont="1" applyFill="1" applyBorder="1" applyAlignment="1">
      <alignment horizontal="right" vertical="center" shrinkToFit="1"/>
    </xf>
    <xf numFmtId="0" fontId="10" fillId="0" borderId="12" xfId="0" applyFont="1" applyFill="1" applyBorder="1" applyAlignment="1"/>
    <xf numFmtId="177" fontId="5" fillId="0" borderId="8" xfId="1" applyNumberFormat="1" applyFont="1" applyFill="1" applyBorder="1" applyAlignment="1">
      <alignment vertical="center" shrinkToFit="1"/>
    </xf>
    <xf numFmtId="176" fontId="5" fillId="0" borderId="12" xfId="1" applyNumberFormat="1" applyFont="1" applyFill="1" applyBorder="1" applyAlignment="1">
      <alignment horizontal="right" vertical="center" shrinkToFit="1"/>
    </xf>
    <xf numFmtId="177" fontId="5" fillId="0" borderId="10" xfId="1" applyNumberFormat="1" applyFont="1" applyFill="1" applyBorder="1" applyAlignment="1">
      <alignment vertical="center" shrinkToFit="1"/>
    </xf>
    <xf numFmtId="177" fontId="5" fillId="0" borderId="21" xfId="1" applyNumberFormat="1" applyFont="1" applyFill="1" applyBorder="1" applyAlignment="1">
      <alignment vertical="center" shrinkToFit="1"/>
    </xf>
    <xf numFmtId="178" fontId="5" fillId="0" borderId="21" xfId="1" applyNumberFormat="1" applyFont="1" applyFill="1" applyBorder="1" applyAlignment="1">
      <alignment vertical="center" shrinkToFit="1"/>
    </xf>
    <xf numFmtId="0" fontId="5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9" fillId="0" borderId="0" xfId="1" applyNumberFormat="1" applyFont="1" applyFill="1" applyAlignment="1">
      <alignment vertical="center"/>
    </xf>
    <xf numFmtId="0" fontId="8" fillId="0" borderId="1" xfId="1" applyNumberFormat="1" applyFont="1" applyFill="1" applyBorder="1" applyAlignment="1">
      <alignment vertical="center" wrapText="1"/>
    </xf>
    <xf numFmtId="0" fontId="10" fillId="0" borderId="23" xfId="0" applyFont="1" applyFill="1" applyBorder="1" applyAlignment="1"/>
    <xf numFmtId="0" fontId="5" fillId="0" borderId="0" xfId="1" applyFont="1" applyFill="1" applyAlignment="1">
      <alignment horizontal="right" vertical="center"/>
    </xf>
    <xf numFmtId="0" fontId="9" fillId="0" borderId="2" xfId="1" applyNumberFormat="1" applyFont="1" applyFill="1" applyBorder="1" applyAlignment="1">
      <alignment horizontal="center" vertical="center"/>
    </xf>
    <xf numFmtId="0" fontId="9" fillId="0" borderId="7" xfId="1" applyNumberFormat="1" applyFont="1" applyFill="1" applyBorder="1" applyAlignment="1">
      <alignment horizontal="center" vertical="center"/>
    </xf>
    <xf numFmtId="0" fontId="5" fillId="0" borderId="4" xfId="1" applyNumberFormat="1" applyFont="1" applyFill="1" applyBorder="1" applyAlignment="1">
      <alignment horizontal="center" vertical="center" wrapText="1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right" vertical="center" wrapText="1"/>
    </xf>
    <xf numFmtId="0" fontId="9" fillId="0" borderId="11" xfId="1" applyNumberFormat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/>
    </xf>
    <xf numFmtId="0" fontId="9" fillId="0" borderId="24" xfId="1" applyNumberFormat="1" applyFont="1" applyFill="1" applyBorder="1" applyAlignment="1">
      <alignment horizontal="center" vertical="center"/>
    </xf>
    <xf numFmtId="0" fontId="9" fillId="0" borderId="25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76" fontId="9" fillId="0" borderId="14" xfId="1" applyNumberFormat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11" fillId="0" borderId="13" xfId="3" applyNumberFormat="1" applyFill="1" applyBorder="1" applyAlignment="1">
      <alignment horizontal="left" vertical="center" wrapText="1"/>
    </xf>
    <xf numFmtId="0" fontId="11" fillId="0" borderId="7" xfId="3" applyNumberFormat="1" applyFill="1" applyBorder="1" applyAlignment="1">
      <alignment horizontal="left" vertical="center" wrapText="1"/>
    </xf>
    <xf numFmtId="0" fontId="11" fillId="0" borderId="17" xfId="3" applyNumberFormat="1" applyFill="1" applyBorder="1" applyAlignment="1">
      <alignment horizontal="left" vertical="center" wrapText="1"/>
    </xf>
    <xf numFmtId="0" fontId="11" fillId="0" borderId="26" xfId="3" applyNumberFormat="1" applyFill="1" applyBorder="1" applyAlignment="1">
      <alignment horizontal="left" vertical="center" wrapText="1"/>
    </xf>
  </cellXfs>
  <cellStyles count="4">
    <cellStyle name="ハイパーリンク" xfId="3" builtinId="8"/>
    <cellStyle name="桁区切り 2" xfId="2"/>
    <cellStyle name="標準" xfId="0" builtinId="0"/>
    <cellStyle name="標準_③予算事業別調書(目次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shijo/cmsfiles/contents/0000420/420499/jyunkou8.xls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ity.osaka.lg.jp/shijo/cmsfiles/contents/0000420/420499/jyunkou3.xlsx" TargetMode="External"/><Relationship Id="rId7" Type="http://schemas.openxmlformats.org/officeDocument/2006/relationships/hyperlink" Target="http://www.city.osaka.lg.jp/shijo/cmsfiles/contents/0000420/420499/jyunkou7.xlsx" TargetMode="External"/><Relationship Id="rId12" Type="http://schemas.openxmlformats.org/officeDocument/2006/relationships/hyperlink" Target="http://www.city.osaka.lg.jp/shijo/cmsfiles/contents/0000420/420499/jyunkou12.xlsx" TargetMode="External"/><Relationship Id="rId2" Type="http://schemas.openxmlformats.org/officeDocument/2006/relationships/hyperlink" Target="http://www.city.osaka.lg.jp/shijo/cmsfiles/contents/0000420/420499/jyunkou2.xlsx" TargetMode="External"/><Relationship Id="rId1" Type="http://schemas.openxmlformats.org/officeDocument/2006/relationships/hyperlink" Target="http://www.city.osaka.lg.jp/shijo/cmsfiles/contents/0000420/420499/jyunkou1.xlsx" TargetMode="External"/><Relationship Id="rId6" Type="http://schemas.openxmlformats.org/officeDocument/2006/relationships/hyperlink" Target="http://www.city.osaka.lg.jp/shijo/cmsfiles/contents/0000420/420499/jyunkou6.xlsx" TargetMode="External"/><Relationship Id="rId11" Type="http://schemas.openxmlformats.org/officeDocument/2006/relationships/hyperlink" Target="http://www.city.osaka.lg.jp/shijo/cmsfiles/contents/0000420/420499/jyunkou11.xlsx" TargetMode="External"/><Relationship Id="rId5" Type="http://schemas.openxmlformats.org/officeDocument/2006/relationships/hyperlink" Target="http://www.city.osaka.lg.jp/shijo/cmsfiles/contents/0000420/420499/jyunkou5.xlsx" TargetMode="External"/><Relationship Id="rId10" Type="http://schemas.openxmlformats.org/officeDocument/2006/relationships/hyperlink" Target="http://www.city.osaka.lg.jp/shijo/cmsfiles/contents/0000420/420499/jyunkou10.xlsx" TargetMode="External"/><Relationship Id="rId4" Type="http://schemas.openxmlformats.org/officeDocument/2006/relationships/hyperlink" Target="http://www.city.osaka.lg.jp/shijo/cmsfiles/contents/0000420/420499/jyunkou4.xlsx" TargetMode="External"/><Relationship Id="rId9" Type="http://schemas.openxmlformats.org/officeDocument/2006/relationships/hyperlink" Target="http://www.city.osaka.lg.jp/shijo/cmsfiles/contents/0000420/420499/jyunkou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38"/>
  <sheetViews>
    <sheetView tabSelected="1" view="pageBreakPreview" topLeftCell="A7" zoomScaleNormal="100" zoomScaleSheetLayoutView="100" workbookViewId="0">
      <selection activeCell="A12" sqref="A12:A13"/>
    </sheetView>
  </sheetViews>
  <sheetFormatPr defaultColWidth="8.625" defaultRowHeight="18" customHeight="1" outlineLevelCol="1"/>
  <cols>
    <col min="1" max="1" width="23.75" style="2" customWidth="1"/>
    <col min="2" max="2" width="17.5" style="2" customWidth="1"/>
    <col min="3" max="3" width="12.5" style="2" customWidth="1" collapsed="1"/>
    <col min="4" max="4" width="12.5" style="3" customWidth="1"/>
    <col min="5" max="5" width="12.5" style="3" customWidth="1" outlineLevel="1"/>
    <col min="6" max="6" width="12.5" style="2" customWidth="1"/>
    <col min="7" max="7" width="6.25" style="4" customWidth="1"/>
    <col min="8" max="8" width="9.375" style="4" customWidth="1"/>
    <col min="9" max="9" width="3.25" style="4" bestFit="1" customWidth="1"/>
    <col min="10" max="10" width="7.375" style="4" bestFit="1" customWidth="1"/>
    <col min="11" max="236" width="8.625" style="4" customWidth="1"/>
    <col min="237" max="16384" width="8.625" style="4"/>
  </cols>
  <sheetData>
    <row r="1" spans="1:9" ht="18" customHeight="1">
      <c r="A1" s="1" t="s">
        <v>0</v>
      </c>
      <c r="G1" s="31" t="s">
        <v>1</v>
      </c>
      <c r="H1" s="31"/>
    </row>
    <row r="2" spans="1:9" ht="15" customHeight="1"/>
    <row r="3" spans="1:9" ht="18" customHeight="1">
      <c r="A3" s="5" t="s">
        <v>2</v>
      </c>
      <c r="B3" s="4"/>
      <c r="C3" s="4"/>
      <c r="E3" s="5"/>
      <c r="F3" s="5" t="s">
        <v>3</v>
      </c>
    </row>
    <row r="4" spans="1:9" ht="10.5" customHeight="1">
      <c r="B4" s="4"/>
      <c r="C4" s="4"/>
      <c r="D4" s="5"/>
      <c r="E4" s="5"/>
      <c r="F4" s="4"/>
    </row>
    <row r="5" spans="1:9" ht="27" customHeight="1" thickBot="1">
      <c r="C5" s="29"/>
      <c r="D5" s="40" t="s">
        <v>4</v>
      </c>
      <c r="E5" s="40"/>
      <c r="F5" s="6"/>
      <c r="H5" s="7" t="s">
        <v>5</v>
      </c>
    </row>
    <row r="6" spans="1:9" ht="15" customHeight="1">
      <c r="A6" s="32" t="s">
        <v>6</v>
      </c>
      <c r="B6" s="34" t="s">
        <v>7</v>
      </c>
      <c r="C6" s="8" t="s">
        <v>8</v>
      </c>
      <c r="D6" s="9" t="s">
        <v>9</v>
      </c>
      <c r="E6" s="9" t="s">
        <v>9</v>
      </c>
      <c r="F6" s="8" t="s">
        <v>10</v>
      </c>
      <c r="G6" s="36" t="s">
        <v>11</v>
      </c>
      <c r="H6" s="37"/>
    </row>
    <row r="7" spans="1:9" ht="15" customHeight="1">
      <c r="A7" s="33"/>
      <c r="B7" s="35"/>
      <c r="C7" s="10" t="s">
        <v>12</v>
      </c>
      <c r="D7" s="11" t="s">
        <v>13</v>
      </c>
      <c r="E7" s="11" t="s">
        <v>14</v>
      </c>
      <c r="F7" s="11" t="s">
        <v>15</v>
      </c>
      <c r="G7" s="38"/>
      <c r="H7" s="39"/>
    </row>
    <row r="8" spans="1:9" ht="15" customHeight="1">
      <c r="A8" s="52" t="s">
        <v>16</v>
      </c>
      <c r="B8" s="49" t="s">
        <v>17</v>
      </c>
      <c r="C8" s="12">
        <v>3999224</v>
      </c>
      <c r="D8" s="12">
        <v>4263232</v>
      </c>
      <c r="E8" s="12"/>
      <c r="F8" s="13">
        <f t="shared" ref="F8:F31" si="0">+D8-C8</f>
        <v>264008</v>
      </c>
      <c r="G8" s="50" t="s">
        <v>18</v>
      </c>
      <c r="H8" s="14"/>
      <c r="I8" s="4" t="s">
        <v>19</v>
      </c>
    </row>
    <row r="9" spans="1:9" ht="15" customHeight="1">
      <c r="A9" s="53"/>
      <c r="B9" s="46"/>
      <c r="C9" s="15">
        <v>0</v>
      </c>
      <c r="D9" s="15">
        <v>0</v>
      </c>
      <c r="E9" s="15"/>
      <c r="F9" s="16">
        <f t="shared" si="0"/>
        <v>0</v>
      </c>
      <c r="G9" s="48"/>
      <c r="H9" s="17"/>
      <c r="I9" s="4" t="s">
        <v>20</v>
      </c>
    </row>
    <row r="10" spans="1:9" ht="15" customHeight="1">
      <c r="A10" s="54" t="s">
        <v>21</v>
      </c>
      <c r="B10" s="49" t="s">
        <v>22</v>
      </c>
      <c r="C10" s="18">
        <v>3328524</v>
      </c>
      <c r="D10" s="18">
        <v>3276424</v>
      </c>
      <c r="E10" s="18"/>
      <c r="F10" s="19">
        <f t="shared" si="0"/>
        <v>-52100</v>
      </c>
      <c r="G10" s="47"/>
      <c r="H10" s="20"/>
      <c r="I10" s="4" t="s">
        <v>19</v>
      </c>
    </row>
    <row r="11" spans="1:9" ht="15" customHeight="1">
      <c r="A11" s="53"/>
      <c r="B11" s="46"/>
      <c r="C11" s="21">
        <v>0</v>
      </c>
      <c r="D11" s="21">
        <v>0</v>
      </c>
      <c r="E11" s="21"/>
      <c r="F11" s="16">
        <f t="shared" si="0"/>
        <v>0</v>
      </c>
      <c r="G11" s="48"/>
      <c r="H11" s="17"/>
      <c r="I11" s="4" t="s">
        <v>20</v>
      </c>
    </row>
    <row r="12" spans="1:9" ht="15" customHeight="1">
      <c r="A12" s="54" t="s">
        <v>23</v>
      </c>
      <c r="B12" s="45" t="s">
        <v>24</v>
      </c>
      <c r="C12" s="12">
        <v>19695</v>
      </c>
      <c r="D12" s="12">
        <v>84476</v>
      </c>
      <c r="E12" s="19"/>
      <c r="F12" s="19">
        <f t="shared" si="0"/>
        <v>64781</v>
      </c>
      <c r="G12" s="47"/>
      <c r="H12" s="22"/>
      <c r="I12" s="4" t="s">
        <v>19</v>
      </c>
    </row>
    <row r="13" spans="1:9" ht="15" customHeight="1">
      <c r="A13" s="53"/>
      <c r="B13" s="46"/>
      <c r="C13" s="15">
        <v>0</v>
      </c>
      <c r="D13" s="15">
        <v>0</v>
      </c>
      <c r="E13" s="21"/>
      <c r="F13" s="16">
        <f t="shared" si="0"/>
        <v>0</v>
      </c>
      <c r="G13" s="48"/>
      <c r="H13" s="23"/>
      <c r="I13" s="4" t="s">
        <v>20</v>
      </c>
    </row>
    <row r="14" spans="1:9" ht="15" customHeight="1">
      <c r="A14" s="55" t="s">
        <v>25</v>
      </c>
      <c r="B14" s="45" t="s">
        <v>22</v>
      </c>
      <c r="C14" s="19">
        <v>893587</v>
      </c>
      <c r="D14" s="19">
        <v>772076</v>
      </c>
      <c r="E14" s="18"/>
      <c r="F14" s="19">
        <f t="shared" si="0"/>
        <v>-121511</v>
      </c>
      <c r="G14" s="47" t="s">
        <v>18</v>
      </c>
      <c r="H14" s="22"/>
      <c r="I14" s="4" t="s">
        <v>19</v>
      </c>
    </row>
    <row r="15" spans="1:9" ht="15" customHeight="1">
      <c r="A15" s="55"/>
      <c r="B15" s="46"/>
      <c r="C15" s="21">
        <v>0</v>
      </c>
      <c r="D15" s="21">
        <v>0</v>
      </c>
      <c r="E15" s="21"/>
      <c r="F15" s="16">
        <f t="shared" si="0"/>
        <v>0</v>
      </c>
      <c r="G15" s="48"/>
      <c r="H15" s="23"/>
      <c r="I15" s="4" t="s">
        <v>20</v>
      </c>
    </row>
    <row r="16" spans="1:9" ht="15" customHeight="1">
      <c r="A16" s="55" t="s">
        <v>26</v>
      </c>
      <c r="B16" s="45" t="s">
        <v>22</v>
      </c>
      <c r="C16" s="19">
        <v>743</v>
      </c>
      <c r="D16" s="19">
        <v>731</v>
      </c>
      <c r="E16" s="18"/>
      <c r="F16" s="19">
        <f t="shared" si="0"/>
        <v>-12</v>
      </c>
      <c r="G16" s="47" t="s">
        <v>18</v>
      </c>
      <c r="H16" s="22"/>
      <c r="I16" s="4" t="s">
        <v>19</v>
      </c>
    </row>
    <row r="17" spans="1:9" ht="15" customHeight="1">
      <c r="A17" s="55"/>
      <c r="B17" s="46"/>
      <c r="C17" s="21">
        <v>0</v>
      </c>
      <c r="D17" s="21">
        <v>0</v>
      </c>
      <c r="E17" s="21"/>
      <c r="F17" s="16">
        <f t="shared" si="0"/>
        <v>0</v>
      </c>
      <c r="G17" s="48"/>
      <c r="H17" s="23"/>
      <c r="I17" s="4" t="s">
        <v>20</v>
      </c>
    </row>
    <row r="18" spans="1:9" ht="15" customHeight="1">
      <c r="A18" s="55" t="s">
        <v>27</v>
      </c>
      <c r="B18" s="45" t="s">
        <v>22</v>
      </c>
      <c r="C18" s="19">
        <v>194574</v>
      </c>
      <c r="D18" s="19">
        <v>137915</v>
      </c>
      <c r="E18" s="18"/>
      <c r="F18" s="19">
        <f t="shared" si="0"/>
        <v>-56659</v>
      </c>
      <c r="G18" s="47" t="s">
        <v>18</v>
      </c>
      <c r="H18" s="22"/>
      <c r="I18" s="4" t="s">
        <v>19</v>
      </c>
    </row>
    <row r="19" spans="1:9" ht="15" customHeight="1">
      <c r="A19" s="55"/>
      <c r="B19" s="46"/>
      <c r="C19" s="21">
        <v>0</v>
      </c>
      <c r="D19" s="21">
        <v>0</v>
      </c>
      <c r="E19" s="21"/>
      <c r="F19" s="16">
        <f t="shared" si="0"/>
        <v>0</v>
      </c>
      <c r="G19" s="48"/>
      <c r="H19" s="23"/>
      <c r="I19" s="4" t="s">
        <v>20</v>
      </c>
    </row>
    <row r="20" spans="1:9" ht="15" customHeight="1">
      <c r="A20" s="55" t="s">
        <v>28</v>
      </c>
      <c r="B20" s="49" t="s">
        <v>17</v>
      </c>
      <c r="C20" s="19">
        <v>1</v>
      </c>
      <c r="D20" s="19">
        <v>1</v>
      </c>
      <c r="E20" s="18"/>
      <c r="F20" s="19">
        <f t="shared" si="0"/>
        <v>0</v>
      </c>
      <c r="G20" s="47" t="s">
        <v>18</v>
      </c>
      <c r="H20" s="22"/>
      <c r="I20" s="4" t="s">
        <v>19</v>
      </c>
    </row>
    <row r="21" spans="1:9" ht="12.75">
      <c r="A21" s="55"/>
      <c r="B21" s="46"/>
      <c r="C21" s="21">
        <v>0</v>
      </c>
      <c r="D21" s="21">
        <v>0</v>
      </c>
      <c r="E21" s="21"/>
      <c r="F21" s="16">
        <f t="shared" si="0"/>
        <v>0</v>
      </c>
      <c r="G21" s="48"/>
      <c r="H21" s="23"/>
      <c r="I21" s="4" t="s">
        <v>20</v>
      </c>
    </row>
    <row r="22" spans="1:9" ht="15" customHeight="1">
      <c r="A22" s="52" t="s">
        <v>29</v>
      </c>
      <c r="B22" s="49" t="s">
        <v>17</v>
      </c>
      <c r="C22" s="19">
        <v>1000</v>
      </c>
      <c r="D22" s="19">
        <v>1000</v>
      </c>
      <c r="E22" s="18"/>
      <c r="F22" s="19">
        <f t="shared" si="0"/>
        <v>0</v>
      </c>
      <c r="G22" s="47" t="s">
        <v>18</v>
      </c>
      <c r="H22" s="20"/>
      <c r="I22" s="4" t="s">
        <v>19</v>
      </c>
    </row>
    <row r="23" spans="1:9" ht="15" customHeight="1">
      <c r="A23" s="52"/>
      <c r="B23" s="46"/>
      <c r="C23" s="21">
        <v>0</v>
      </c>
      <c r="D23" s="21">
        <v>0</v>
      </c>
      <c r="E23" s="21"/>
      <c r="F23" s="16">
        <f t="shared" si="0"/>
        <v>0</v>
      </c>
      <c r="G23" s="48"/>
      <c r="H23" s="17"/>
      <c r="I23" s="4" t="s">
        <v>20</v>
      </c>
    </row>
    <row r="24" spans="1:9" ht="15" customHeight="1">
      <c r="A24" s="54" t="s">
        <v>30</v>
      </c>
      <c r="B24" s="45" t="s">
        <v>31</v>
      </c>
      <c r="C24" s="18">
        <v>439000</v>
      </c>
      <c r="D24" s="18">
        <v>865000</v>
      </c>
      <c r="E24" s="18"/>
      <c r="F24" s="19">
        <f t="shared" si="0"/>
        <v>426000</v>
      </c>
      <c r="G24" s="47" t="s">
        <v>18</v>
      </c>
      <c r="H24" s="20"/>
      <c r="I24" s="4" t="s">
        <v>19</v>
      </c>
    </row>
    <row r="25" spans="1:9" ht="15" customHeight="1">
      <c r="A25" s="53"/>
      <c r="B25" s="46"/>
      <c r="C25" s="21">
        <v>0</v>
      </c>
      <c r="D25" s="21">
        <v>0</v>
      </c>
      <c r="E25" s="21"/>
      <c r="F25" s="16">
        <f t="shared" si="0"/>
        <v>0</v>
      </c>
      <c r="G25" s="48"/>
      <c r="H25" s="17"/>
      <c r="I25" s="4" t="s">
        <v>20</v>
      </c>
    </row>
    <row r="26" spans="1:9" ht="15" customHeight="1">
      <c r="A26" s="54" t="s">
        <v>32</v>
      </c>
      <c r="B26" s="45" t="s">
        <v>33</v>
      </c>
      <c r="C26" s="12">
        <v>335000</v>
      </c>
      <c r="D26" s="12">
        <v>184000</v>
      </c>
      <c r="E26" s="18"/>
      <c r="F26" s="19">
        <f t="shared" si="0"/>
        <v>-151000</v>
      </c>
      <c r="G26" s="47" t="s">
        <v>18</v>
      </c>
      <c r="H26" s="20"/>
      <c r="I26" s="4" t="s">
        <v>19</v>
      </c>
    </row>
    <row r="27" spans="1:9" ht="15" customHeight="1">
      <c r="A27" s="53"/>
      <c r="B27" s="46"/>
      <c r="C27" s="21">
        <v>0</v>
      </c>
      <c r="D27" s="21">
        <v>0</v>
      </c>
      <c r="E27" s="21"/>
      <c r="F27" s="16">
        <f t="shared" si="0"/>
        <v>0</v>
      </c>
      <c r="G27" s="48"/>
      <c r="H27" s="17"/>
      <c r="I27" s="4" t="s">
        <v>20</v>
      </c>
    </row>
    <row r="28" spans="1:9" ht="15" customHeight="1">
      <c r="A28" s="54" t="s">
        <v>34</v>
      </c>
      <c r="B28" s="45" t="s">
        <v>17</v>
      </c>
      <c r="C28" s="12">
        <v>2613</v>
      </c>
      <c r="D28" s="18">
        <v>7957</v>
      </c>
      <c r="E28" s="18"/>
      <c r="F28" s="19">
        <f t="shared" si="0"/>
        <v>5344</v>
      </c>
      <c r="G28" s="47" t="s">
        <v>18</v>
      </c>
      <c r="H28" s="20"/>
      <c r="I28" s="4" t="s">
        <v>19</v>
      </c>
    </row>
    <row r="29" spans="1:9" ht="15" customHeight="1">
      <c r="A29" s="53"/>
      <c r="B29" s="46"/>
      <c r="C29" s="15">
        <v>0</v>
      </c>
      <c r="D29" s="15">
        <v>0</v>
      </c>
      <c r="E29" s="21"/>
      <c r="F29" s="16">
        <f t="shared" si="0"/>
        <v>0</v>
      </c>
      <c r="G29" s="48"/>
      <c r="H29" s="17"/>
      <c r="I29" s="4" t="s">
        <v>20</v>
      </c>
    </row>
    <row r="30" spans="1:9" ht="15" customHeight="1">
      <c r="A30" s="52" t="s">
        <v>35</v>
      </c>
      <c r="B30" s="45" t="s">
        <v>22</v>
      </c>
      <c r="C30" s="19">
        <v>4265433</v>
      </c>
      <c r="D30" s="19">
        <v>5920557</v>
      </c>
      <c r="E30" s="18"/>
      <c r="F30" s="19">
        <f t="shared" si="0"/>
        <v>1655124</v>
      </c>
      <c r="G30" s="47" t="s">
        <v>18</v>
      </c>
      <c r="H30" s="20"/>
      <c r="I30" s="4" t="s">
        <v>19</v>
      </c>
    </row>
    <row r="31" spans="1:9" ht="13.5">
      <c r="A31" s="52"/>
      <c r="B31" s="46"/>
      <c r="C31" s="21">
        <v>0</v>
      </c>
      <c r="D31" s="21">
        <v>0</v>
      </c>
      <c r="E31" s="21"/>
      <c r="F31" s="16">
        <f t="shared" si="0"/>
        <v>0</v>
      </c>
      <c r="G31" s="48"/>
      <c r="H31" s="17"/>
      <c r="I31" s="4" t="s">
        <v>20</v>
      </c>
    </row>
    <row r="32" spans="1:9" ht="10.5" customHeight="1">
      <c r="A32" s="41" t="s">
        <v>36</v>
      </c>
      <c r="B32" s="42"/>
      <c r="C32" s="18">
        <f>+SUMIF($I8:$I31,$I32,C8:C31)</f>
        <v>13479394</v>
      </c>
      <c r="D32" s="18">
        <f>+SUMIF($I8:$I31,$I32,D8:D31)</f>
        <v>15513369</v>
      </c>
      <c r="E32" s="18"/>
      <c r="F32" s="19">
        <f t="shared" ref="F32:F33" si="1">+D32-C32</f>
        <v>2033975</v>
      </c>
      <c r="G32" s="47" t="s">
        <v>18</v>
      </c>
      <c r="H32" s="20"/>
      <c r="I32" s="4" t="s">
        <v>19</v>
      </c>
    </row>
    <row r="33" spans="1:9" ht="18" customHeight="1" thickBot="1">
      <c r="A33" s="43"/>
      <c r="B33" s="44"/>
      <c r="C33" s="24">
        <f>+SUMIF($I9:$I32,$I33,C9:C32)</f>
        <v>0</v>
      </c>
      <c r="D33" s="24">
        <f>+SUMIF($I9:$I32,$I33,D9:D32)</f>
        <v>0</v>
      </c>
      <c r="E33" s="24"/>
      <c r="F33" s="25">
        <f t="shared" si="1"/>
        <v>0</v>
      </c>
      <c r="G33" s="51"/>
      <c r="H33" s="30"/>
      <c r="I33" s="4" t="s">
        <v>20</v>
      </c>
    </row>
    <row r="34" spans="1:9" ht="18" customHeight="1">
      <c r="A34" s="26"/>
      <c r="B34" s="26"/>
      <c r="D34" s="6"/>
      <c r="E34" s="6"/>
      <c r="G34" s="27"/>
    </row>
    <row r="35" spans="1:9" ht="18" customHeight="1">
      <c r="D35" s="6"/>
      <c r="E35" s="6"/>
      <c r="G35" s="27"/>
    </row>
    <row r="36" spans="1:9" ht="18" customHeight="1">
      <c r="B36" s="28"/>
      <c r="D36" s="6"/>
      <c r="E36" s="6"/>
      <c r="G36" s="27"/>
    </row>
    <row r="37" spans="1:9" ht="18" customHeight="1">
      <c r="D37" s="6"/>
      <c r="E37" s="6"/>
      <c r="G37" s="27"/>
    </row>
    <row r="38" spans="1:9" ht="18" customHeight="1">
      <c r="D38" s="6"/>
      <c r="E38" s="6"/>
      <c r="G38" s="27"/>
    </row>
  </sheetData>
  <mergeCells count="43">
    <mergeCell ref="A30:A31"/>
    <mergeCell ref="B30:B31"/>
    <mergeCell ref="G30:G31"/>
    <mergeCell ref="G32:G33"/>
    <mergeCell ref="A26:A27"/>
    <mergeCell ref="B26:B27"/>
    <mergeCell ref="G26:G27"/>
    <mergeCell ref="A28:A29"/>
    <mergeCell ref="B28:B29"/>
    <mergeCell ref="G28:G29"/>
    <mergeCell ref="A24:A25"/>
    <mergeCell ref="B24:B25"/>
    <mergeCell ref="G24:G25"/>
    <mergeCell ref="A22:A23"/>
    <mergeCell ref="B22:B23"/>
    <mergeCell ref="G22:G23"/>
    <mergeCell ref="A18:A19"/>
    <mergeCell ref="B18:B19"/>
    <mergeCell ref="G18:G19"/>
    <mergeCell ref="A20:A21"/>
    <mergeCell ref="B20:B21"/>
    <mergeCell ref="G20:G21"/>
    <mergeCell ref="A32:B33"/>
    <mergeCell ref="A12:A13"/>
    <mergeCell ref="B12:B13"/>
    <mergeCell ref="G12:G13"/>
    <mergeCell ref="A8:A9"/>
    <mergeCell ref="B8:B9"/>
    <mergeCell ref="G8:G9"/>
    <mergeCell ref="A10:A11"/>
    <mergeCell ref="B10:B11"/>
    <mergeCell ref="G10:G11"/>
    <mergeCell ref="A14:A15"/>
    <mergeCell ref="B14:B15"/>
    <mergeCell ref="G14:G15"/>
    <mergeCell ref="A16:A17"/>
    <mergeCell ref="B16:B17"/>
    <mergeCell ref="G16:G17"/>
    <mergeCell ref="G1:H1"/>
    <mergeCell ref="A6:A7"/>
    <mergeCell ref="B6:B7"/>
    <mergeCell ref="G6:H7"/>
    <mergeCell ref="D5:E5"/>
  </mergeCells>
  <phoneticPr fontId="3"/>
  <dataValidations count="1">
    <dataValidation type="list" allowBlank="1" showInputMessage="1" showErrorMessage="1" sqref="G8:G9 G32:G33 G12:G31">
      <formula1>"　　,区ＣＭ"</formula1>
    </dataValidation>
  </dataValidations>
  <hyperlinks>
    <hyperlink ref="A8:A9" r:id="rId1" display="業務管理、施設維持修繕、取引指導監督等事業"/>
    <hyperlink ref="A10:A11" r:id="rId2" display="減価償却費"/>
    <hyperlink ref="A12:A13" r:id="rId3" display="資産減耗費"/>
    <hyperlink ref="A14:A15" r:id="rId4" display="企業債支払利息等"/>
    <hyperlink ref="A16:A17" r:id="rId5" display="企業発行差金償却"/>
    <hyperlink ref="A18:A19" r:id="rId6" display="消費税及び地方消費税納付額"/>
    <hyperlink ref="A20:A21" r:id="rId7" display="雑支出"/>
    <hyperlink ref="A22:A23" r:id="rId8" display="予備費"/>
    <hyperlink ref="A24:A25" r:id="rId9" display="本場整備事業"/>
    <hyperlink ref="A26:A27" r:id="rId10" display="東部市場整備事業"/>
    <hyperlink ref="A28:A29" r:id="rId11" display="リース債務支払額"/>
    <hyperlink ref="A30:A31" r:id="rId12" display="企業債償還金"/>
  </hyperlinks>
  <pageMargins left="0.70866141732283472" right="0.70866141732283472" top="0.78740157480314965" bottom="0.59055118110236227" header="0.31496062992125984" footer="0.31496062992125984"/>
  <pageSetup paperSize="9" scale="72" orientation="portrait" cellComments="asDisplayed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様式5（準公会計）</vt:lpstr>
      <vt:lpstr>'様式5（準公会計）'!Print_Area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2017-12-15T12:30:48Z</dcterms:created>
  <dcterms:modified xsi:type="dcterms:W3CDTF">2017-12-18T02:53:41Z</dcterms:modified>
</cp:coreProperties>
</file>