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9645"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委託料支出一覧!$A$4:$F$55</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委託料支出一覧!$A$1:$F$56</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委託料支出一覧!$A$4:$F$44</definedName>
    <definedName name="Z_01861984_F6CF_4772_AA0A_2B6157221AC2_.wvu.FilterData" localSheetId="0" hidden="1">委託料支出一覧!$A$4:$F$44</definedName>
    <definedName name="Z_05D8E8D0_8AEC_4296_897D_974A15178679_.wvu.FilterData" localSheetId="0" hidden="1">委託料支出一覧!$A$4:$F$44</definedName>
    <definedName name="Z_125D2721_B6FD_4173_B763_82747310422D_.wvu.FilterData" localSheetId="0" hidden="1">委託料支出一覧!$A$4:$F$44</definedName>
    <definedName name="Z_1734C9BF_4633_42E5_A258_E83D5FC85BDD_.wvu.FilterData" localSheetId="0" hidden="1">委託料支出一覧!$A$4:$F$44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委託料支出一覧!$A$4:$F$44</definedName>
    <definedName name="Z_20B03370_A9A7_47AC_A0DB_85C2011EA70A_.wvu.FilterData" localSheetId="0" hidden="1">委託料支出一覧!$A$4:$F$44</definedName>
    <definedName name="Z_21FC65F8_9914_4585_90AF_A00EE3463597_.wvu.FilterData" localSheetId="0" hidden="1">委託料支出一覧!$A$4:$F$44</definedName>
    <definedName name="Z_261563C4_10C5_41C2_AA69_0888E524912C_.wvu.FilterData" localSheetId="0" hidden="1">委託料支出一覧!$A$4:$F$44</definedName>
    <definedName name="Z_26F4FA0C_26D1_4602_B44C_88A47227D214_.wvu.FilterData" localSheetId="0" hidden="1">委託料支出一覧!$A$4:$F$44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委託料支出一覧!$A$4:$F$44</definedName>
    <definedName name="Z_2EE00EDD_A664_4A32_9029_1A8662176B52_.wvu.FilterData" localSheetId="0" hidden="1">委託料支出一覧!$A$4:$F$44</definedName>
    <definedName name="Z_323C7CA6_5B75_4FC7_8BF5_6960759E522F_.wvu.FilterData" localSheetId="0" hidden="1">委託料支出一覧!$A$4:$F$44</definedName>
    <definedName name="Z_32E8BB21_264F_4FA1_ACD6_2B2A4CC6599F_.wvu.FilterData" localSheetId="0" hidden="1">委託料支出一覧!$A$4:$F$44</definedName>
    <definedName name="Z_366193B7_515F_4E8E_B6B3_3C10204FFEB4_.wvu.FilterData" localSheetId="0" hidden="1">委託料支出一覧!$A$4:$F$44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委託料支出一覧!$A$4:$F$44</definedName>
    <definedName name="Z_3F902C3D_246B_4DFD_BED0_7FBC950FBA84_.wvu.FilterData" localSheetId="0" hidden="1">委託料支出一覧!$A$4:$F$44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委託料支出一覧!$A$4:$F$44</definedName>
    <definedName name="Z_45EA684E_0DBC_42CF_9801_5ACCADE6B1C5_.wvu.FilterData" localSheetId="0" hidden="1">委託料支出一覧!$A$4:$F$44</definedName>
    <definedName name="Z_475A1739_6786_4CD7_B022_F4CCFD570429_.wvu.FilterData" localSheetId="0" hidden="1">委託料支出一覧!$A$4:$F$44</definedName>
    <definedName name="Z_4AFA3E2C_4405_4B44_A9E8_DB64B4860EB1_.wvu.FilterData" localSheetId="0" hidden="1">委託料支出一覧!$A$4:$F$44</definedName>
    <definedName name="Z_4C8949B6_9C26_492B_959F_0779BC4BBEAA_.wvu.FilterData" localSheetId="0" hidden="1">委託料支出一覧!$A$4:$F$44</definedName>
    <definedName name="Z_4CF4D751_28E3_4B4C_BAA9_58C0269BAAF6_.wvu.FilterData" localSheetId="0" hidden="1">委託料支出一覧!$A$4:$F$44</definedName>
    <definedName name="Z_5128EF7F_156A_4EB1_9EA1_B4C8844A7633_.wvu.FilterData" localSheetId="0" hidden="1">委託料支出一覧!$A$4:$F$44</definedName>
    <definedName name="Z_5550DBBC_4815_4DAB_937F_7C62DA5F1144_.wvu.FilterData" localSheetId="0" hidden="1">委託料支出一覧!$A$4:$F$44</definedName>
    <definedName name="Z_56E27382_3FA3_4BA1_90FC_C27ACB491421_.wvu.FilterData" localSheetId="0" hidden="1">委託料支出一覧!$A$4:$F$44</definedName>
    <definedName name="Z_619A491E_ABD2_46A4_968E_A89999FA1DFD_.wvu.FilterData" localSheetId="0" hidden="1">委託料支出一覧!$A$4:$F$44</definedName>
    <definedName name="Z_6493F7BA_CCC8_44B0_AD30_AFA1A2BD0947_.wvu.FilterData" localSheetId="0" hidden="1">委託料支出一覧!$A$4:$F$44</definedName>
    <definedName name="Z_6926EB01_B5C3_4972_A68F_E30052702C5C_.wvu.FilterData" localSheetId="0" hidden="1">委託料支出一覧!$A$4:$F$44</definedName>
    <definedName name="Z_6A911F75_FCD5_4F5C_9F77_401D41C7CA2F_.wvu.FilterData" localSheetId="0" hidden="1">委託料支出一覧!$A$4:$F$44</definedName>
    <definedName name="Z_774CE9F3_B276_4E89_8142_59042DE66CD1_.wvu.FilterData" localSheetId="0" hidden="1">委託料支出一覧!$A$4:$F$44</definedName>
    <definedName name="Z_7A9DD16E_F903_4863_B829_4796CE894ED0_.wvu.FilterData" localSheetId="0" hidden="1">委託料支出一覧!$A$4:$F$44</definedName>
    <definedName name="Z_8E098FB6_79F5_4218_8CFD_D5C4145EF04C_.wvu.FilterData" localSheetId="0" hidden="1">委託料支出一覧!$A$4:$F$44</definedName>
    <definedName name="Z_958DC23D_65D9_45EB_BCE2_23C1F33BF0E3_.wvu.FilterData" localSheetId="0" hidden="1">委託料支出一覧!$A$4:$F$44</definedName>
    <definedName name="Z_973EE690_0B31_4D59_B7AB_FA497BA3F53C_.wvu.FilterData" localSheetId="0" hidden="1">委託料支出一覧!$A$4:$F$44</definedName>
    <definedName name="Z_977235F8_48D3_4499_A0D1_031044790F81_.wvu.FilterData" localSheetId="0" hidden="1">委託料支出一覧!$A$4:$F$44</definedName>
    <definedName name="Z_99685710_72AE_4B5D_8870_53975EB781F5_.wvu.FilterData" localSheetId="0" hidden="1">委託料支出一覧!$A$4:$F$44</definedName>
    <definedName name="Z_9DBC28CF_F252_4212_B07E_05ADE2A691D3_.wvu.FilterData" localSheetId="0" hidden="1">委託料支出一覧!$A$4:$F$44</definedName>
    <definedName name="Z_A11322EF_73F6_40DE_B0AC_6E42B3D76055_.wvu.FilterData" localSheetId="0" hidden="1">委託料支出一覧!$A$4:$F$44</definedName>
    <definedName name="Z_A11E4C00_0394_4CE6_B73E_221C7BA742F6_.wvu.FilterData" localSheetId="0" hidden="1">委託料支出一覧!$A$4:$F$44</definedName>
    <definedName name="Z_A1F478E3_F435_447F_B2CC_6E9C174DA928_.wvu.FilterData" localSheetId="0" hidden="1">委託料支出一覧!$A$4:$F$44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委託料支出一覧!$A$4:$F$44</definedName>
    <definedName name="Z_AAB712E3_C5D9_4902_A117_C12BE7FDD63D_.wvu.FilterData" localSheetId="0" hidden="1">委託料支出一覧!$A$4:$F$44</definedName>
    <definedName name="Z_AC924E32_4F5F_41AD_8889_A0469107E927_.wvu.FilterData" localSheetId="0" hidden="1">委託料支出一覧!$A$4:$F$44</definedName>
    <definedName name="Z_AD51D3A2_A23B_4D02_92C2_113F69CB176E_.wvu.FilterData" localSheetId="0" hidden="1">委託料支出一覧!$A$4:$F$44</definedName>
    <definedName name="Z_AFEB9B81_C902_4151_A96F_74FCF405D0C7_.wvu.FilterData" localSheetId="0" hidden="1">委託料支出一覧!$A$4:$F$44</definedName>
    <definedName name="Z_B47A04AA_FBBF_4ADA_AD65_5912F0410B3F_.wvu.FilterData" localSheetId="0" hidden="1">委託料支出一覧!$A$4:$F$44</definedName>
    <definedName name="Z_B503762D_2683_4889_91D1_277AA3465232_.wvu.FilterData" localSheetId="0" hidden="1">委託料支出一覧!$A$4:$F$44</definedName>
    <definedName name="Z_B63AB35D_2734_41D8_AD39_37CEDCB6A450_.wvu.FilterData" localSheetId="0" hidden="1">委託料支出一覧!$A$4:$F$44</definedName>
    <definedName name="Z_B7AD6FA8_2E6F_467A_8B52_8DFFF6709E3D_.wvu.FilterData" localSheetId="0" hidden="1">委託料支出一覧!$A$4:$F$44</definedName>
    <definedName name="Z_B840A286_FFCA_40A6_95BA_A4DE2CB336D2_.wvu.FilterData" localSheetId="0" hidden="1">委託料支出一覧!$A$4:$F$44</definedName>
    <definedName name="Z_B8C86F7B_41C1_488F_9456_72016DBEF174_.wvu.FilterData" localSheetId="0" hidden="1">委託料支出一覧!$A$4:$F$44</definedName>
    <definedName name="Z_C4E29B43_824C_4688_8110_836DEB9AB50D_.wvu.FilterData" localSheetId="0" hidden="1">委託料支出一覧!$A$4:$F$44</definedName>
    <definedName name="Z_CA06432B_2E2B_4D66_ADB9_5BD4D2910E24_.wvu.FilterData" localSheetId="0" hidden="1">委託料支出一覧!$A$4:$F$44</definedName>
    <definedName name="Z_CC1D9902_3864_460A_ABFA_C7483E29000C_.wvu.FilterData" localSheetId="0" hidden="1">委託料支出一覧!$A$4:$F$44</definedName>
    <definedName name="Z_CE11686E_76FD_46AE_AE20_58B11C27BBEB_.wvu.FilterData" localSheetId="0" hidden="1">委託料支出一覧!$A$4:$F$44</definedName>
    <definedName name="Z_D7FA1AA0_8E2E_4FB7_B53D_398A08064C34_.wvu.FilterData" localSheetId="0" hidden="1">委託料支出一覧!$A$4:$F$44</definedName>
    <definedName name="Z_E224131C_929E_4511_9B55_908B141309EC_.wvu.FilterData" localSheetId="0" hidden="1">委託料支出一覧!$A$4:$F$44</definedName>
    <definedName name="Z_E6B538EC_DDB6_4621_851B_30EF958B4889_.wvu.FilterData" localSheetId="0" hidden="1">委託料支出一覧!$A$4:$F$44</definedName>
    <definedName name="Z_F0A27403_2F2C_40D5_BAA4_1D46F6DD15EA_.wvu.FilterData" localSheetId="0" hidden="1">委託料支出一覧!$A$4:$F$44</definedName>
    <definedName name="Z_F9D5DC69_95A6_492F_BDFA_A86E1A732B18_.wvu.FilterData" localSheetId="0" hidden="1">委託料支出一覧!$A$4:$F$44</definedName>
    <definedName name="Z_FBE09FA5_238F_4F70_A3CA_8368A90182C9_.wvu.FilterData" localSheetId="0" hidden="1">委託料支出一覧!$A$4:$F$44</definedName>
    <definedName name="Z_FC3119B4_86F6_4319_BA10_90B20A8DC217_.wvu.FilterData" localSheetId="0" hidden="1">委託料支出一覧!$A$4:$F$44</definedName>
    <definedName name="Z_FCB39946_212B_44BC_A514_8AE1A1DE07F6_.wvu.FilterData" localSheetId="0" hidden="1">委託料支出一覧!$A$4:$F$44</definedName>
    <definedName name="Z_FE42E0E1_E5DC_4DA7_AF41_E80BEF31D5E6_.wvu.FilterData" localSheetId="0" hidden="1">委託料支出一覧!$A$4:$F$44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D45" i="3" l="1"/>
  <c r="D53" i="3" l="1"/>
  <c r="D52" i="3"/>
  <c r="D51" i="3"/>
  <c r="D50" i="3"/>
  <c r="D49" i="3"/>
  <c r="D48" i="3"/>
  <c r="D47" i="3" l="1"/>
  <c r="D55" i="3" s="1"/>
  <c r="D54" i="3" s="1"/>
</calcChain>
</file>

<file path=xl/sharedStrings.xml><?xml version="1.0" encoding="utf-8"?>
<sst xmlns="http://schemas.openxmlformats.org/spreadsheetml/2006/main" count="191" uniqueCount="105">
  <si>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</si>
  <si>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</si>
  <si>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</si>
  <si>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</si>
  <si>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</si>
  <si>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</si>
  <si>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</si>
  <si>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</si>
  <si>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</si>
  <si>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</si>
  <si>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</si>
  <si>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</si>
  <si>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</si>
  <si>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</si>
  <si>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</si>
  <si>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</si>
  <si>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</si>
  <si>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</si>
  <si>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</si>
  <si>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</si>
  <si>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</si>
  <si>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</si>
  <si>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</si>
  <si>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</si>
  <si>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</si>
  <si>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令和２年度　委託料支出一覧</t>
    <rPh sb="0" eb="2">
      <t>レイワ</t>
    </rPh>
    <rPh sb="3" eb="5">
      <t>ネンド</t>
    </rPh>
    <rPh sb="6" eb="9">
      <t>イタクリョウ</t>
    </rPh>
    <rPh sb="9" eb="11">
      <t>シシュツ</t>
    </rPh>
    <rPh sb="11" eb="13">
      <t>イチラン</t>
    </rPh>
    <phoneticPr fontId="6"/>
  </si>
  <si>
    <t>令和２年度大阪市中央卸売市場南港市場産業廃棄物（動物系固形不要物・汚泥）処分業務委託（概算契約）</t>
    <phoneticPr fontId="6"/>
  </si>
  <si>
    <t>令和２年度大阪市中央卸売市場南港市場構内清掃等業務委託</t>
    <phoneticPr fontId="6"/>
  </si>
  <si>
    <t>令和２年度大阪市中央卸売市場南港市場バス運行業務委託（概算契約）</t>
    <phoneticPr fontId="6"/>
  </si>
  <si>
    <t>令和２年度大阪市中央卸売市場南港市場と畜関連処理等業務委託</t>
    <phoneticPr fontId="6"/>
  </si>
  <si>
    <t>令和２年度大阪市中央卸売市場南港市場胃内容物処理等業務委託</t>
    <phoneticPr fontId="6"/>
  </si>
  <si>
    <t>令和２年度大阪市中央卸売市場南港市場排水設備清掃業務委託</t>
    <phoneticPr fontId="6"/>
  </si>
  <si>
    <t>令和２年度大阪市中央卸売市場南港市場汚水処理施設運転管理業務委託</t>
    <phoneticPr fontId="6"/>
  </si>
  <si>
    <t>令和２年度大阪市中央卸売市場南港市場焼却処理施設運転管理業務委託</t>
    <phoneticPr fontId="6"/>
  </si>
  <si>
    <t>令和２年度大阪市中央卸売市場南港市場一般廃棄物収集運搬業務委託（概算契約）</t>
    <phoneticPr fontId="6"/>
  </si>
  <si>
    <t>令和２年度大阪市中央卸売市場南港市場産業廃棄物（動物系固形不要物・汚泥）収集運搬業務委託（概算契約）</t>
    <phoneticPr fontId="6"/>
  </si>
  <si>
    <t>令和２年度大阪市中央卸売市場南港市場産業廃棄物（燃え殻・ばいじん）収集運搬業務委託</t>
    <phoneticPr fontId="6"/>
  </si>
  <si>
    <t>令和２年度大阪市中央卸売市場南港市場産業廃棄物（金属くず等混合物）収集運搬及び処分業務委託（概算契約）</t>
    <phoneticPr fontId="6"/>
  </si>
  <si>
    <t>令和２年度大阪市中央卸売市場南港市場南港市場害虫等駆除作業業務委託（概算契約）</t>
    <phoneticPr fontId="6"/>
  </si>
  <si>
    <t>令和２年度大阪市中央卸売市場南港市場と畜解体処理設備保守業務委託</t>
    <phoneticPr fontId="6"/>
  </si>
  <si>
    <t>令和２年度大阪市中央卸売市場南港市場エレベータ設備保守委託</t>
    <phoneticPr fontId="6"/>
  </si>
  <si>
    <t>令和２年度大阪市中央卸売市場南港市場情報処理設備保守委託</t>
    <phoneticPr fontId="6"/>
  </si>
  <si>
    <t>令和２年度大阪市中央卸売市場南港市場集中自動検針設備保守委託</t>
    <phoneticPr fontId="6"/>
  </si>
  <si>
    <t>令和２年度大阪市中央卸売市場南港市場エアコンプレッサ保守点検業務委託</t>
    <phoneticPr fontId="6"/>
  </si>
  <si>
    <t>令和２年度大阪市中央卸売市場南港市場牛内臓処理等業務委託</t>
    <phoneticPr fontId="6"/>
  </si>
  <si>
    <t>令和２年度大阪市中央卸売市場南港市場牛頭部粉砕業務委託</t>
    <phoneticPr fontId="6"/>
  </si>
  <si>
    <t>令和２年度大阪市中央卸売市場南港市場枝肉洗浄業務委託</t>
    <phoneticPr fontId="6"/>
  </si>
  <si>
    <t>令和２年度大阪市中央卸売市場南港市場絶縁用保護具等耐電圧試験業務委託</t>
    <phoneticPr fontId="6"/>
  </si>
  <si>
    <t>令和２年度大阪市中央卸売市場南港市場緑地帯維持管理業務委託</t>
    <phoneticPr fontId="6"/>
  </si>
  <si>
    <t>令和２年度大阪市中央卸売市場南港市場施設整備実施設計業務委託</t>
    <phoneticPr fontId="6"/>
  </si>
  <si>
    <t>令和２年度大阪市中央卸売市場南港市場焼却処理設備オーバーホール業務委託</t>
    <phoneticPr fontId="6"/>
  </si>
  <si>
    <t>令和２年度大阪市中央卸売市場南港市場入出場調査業務委託</t>
    <phoneticPr fontId="6"/>
  </si>
  <si>
    <t>大阪市中央卸売市場南港市場牛内臓処理作業衛生管理計画作成業務委託</t>
    <phoneticPr fontId="6"/>
  </si>
  <si>
    <t>大阪市中央卸売市場南港市場解体室空調設備整備委託</t>
    <phoneticPr fontId="6"/>
  </si>
  <si>
    <t>令和２年度大阪市中央卸売市場南港市場と畜解体処理設備オーバーホール業務委託</t>
    <phoneticPr fontId="6"/>
  </si>
  <si>
    <t>令和２年度大阪市中央卸売市場南港市場受変電設備オーバーホール委託</t>
    <phoneticPr fontId="6"/>
  </si>
  <si>
    <t>令和２年度大阪市中央卸売市場南港市場汚水処理設備オーバーホール業務委託</t>
    <phoneticPr fontId="6"/>
  </si>
  <si>
    <t>大阪市中央卸売市場南港市場施設警備業務委託長期継続</t>
    <phoneticPr fontId="6"/>
  </si>
  <si>
    <t>大阪市中央卸売市場南港市場中央監視等業務委託長期継続</t>
    <phoneticPr fontId="6"/>
  </si>
  <si>
    <t>大阪市中央卸売市場南港市場施設衛生管理業務委託長期継続</t>
    <phoneticPr fontId="6"/>
  </si>
  <si>
    <t>大阪市中央卸売市場南港市場空調設備等運転管理業務委託長期継続</t>
    <phoneticPr fontId="6"/>
  </si>
  <si>
    <t>大阪市中央卸売市場南港市場解体室等衛生管理業務委託長期継続</t>
    <phoneticPr fontId="6"/>
  </si>
  <si>
    <t>大阪市ミートセンター管理(株)</t>
  </si>
  <si>
    <t>大阪市ミートセンター管理(株)</t>
    <phoneticPr fontId="6"/>
  </si>
  <si>
    <t>特随</t>
  </si>
  <si>
    <t>大阪南港臓器(株)</t>
    <phoneticPr fontId="6"/>
  </si>
  <si>
    <t>(株)南港化成</t>
    <phoneticPr fontId="6"/>
  </si>
  <si>
    <t>大阪市食肉市場(株)</t>
    <phoneticPr fontId="6"/>
  </si>
  <si>
    <t>(株)清流メンテナンス</t>
    <phoneticPr fontId="6"/>
  </si>
  <si>
    <t>日新電機(株)</t>
    <phoneticPr fontId="6"/>
  </si>
  <si>
    <t>(株)アスウェル</t>
    <phoneticPr fontId="6"/>
  </si>
  <si>
    <t>(株)田園不動産鑑定</t>
    <phoneticPr fontId="6"/>
  </si>
  <si>
    <t>特随</t>
    <phoneticPr fontId="6"/>
  </si>
  <si>
    <t>大阪市中央卸売市場南港市場豚内臓処理作業衛生管理計画作成業務委託</t>
    <phoneticPr fontId="6"/>
  </si>
  <si>
    <t>経済戦略局</t>
    <rPh sb="0" eb="2">
      <t>ケイザイ</t>
    </rPh>
    <rPh sb="2" eb="5">
      <t>センリャクキョク</t>
    </rPh>
    <phoneticPr fontId="6"/>
  </si>
  <si>
    <t>○</t>
    <phoneticPr fontId="6"/>
  </si>
  <si>
    <t>(株)ダイカン</t>
    <phoneticPr fontId="6"/>
  </si>
  <si>
    <t>岸和田観光バス(株)</t>
    <phoneticPr fontId="6"/>
  </si>
  <si>
    <t>大阪市ミートセンター管理(株)</t>
    <phoneticPr fontId="6"/>
  </si>
  <si>
    <t>ミザック(株)</t>
    <phoneticPr fontId="6"/>
  </si>
  <si>
    <t>西成清掃(協)</t>
    <rPh sb="2" eb="4">
      <t>セイソウ</t>
    </rPh>
    <phoneticPr fontId="6"/>
  </si>
  <si>
    <t>西成清掃(協)</t>
    <phoneticPr fontId="6"/>
  </si>
  <si>
    <t>(株)クリーンクニナカ</t>
    <phoneticPr fontId="6"/>
  </si>
  <si>
    <t>モバイルテレビジョン(株)</t>
    <phoneticPr fontId="6"/>
  </si>
  <si>
    <t>花木工業(株)</t>
    <phoneticPr fontId="6"/>
  </si>
  <si>
    <t>フジテック(株)</t>
    <phoneticPr fontId="6"/>
  </si>
  <si>
    <t>都築電気(株)</t>
    <phoneticPr fontId="6"/>
  </si>
  <si>
    <t>東光東芝メーターシステムズ(株)</t>
    <phoneticPr fontId="6"/>
  </si>
  <si>
    <t>(株)オーヨド</t>
    <phoneticPr fontId="6"/>
  </si>
  <si>
    <t>近畿電設サービス(株)</t>
    <phoneticPr fontId="6"/>
  </si>
  <si>
    <t>(株)グリーンクリエイト</t>
    <phoneticPr fontId="6"/>
  </si>
  <si>
    <t>(株)大建設計</t>
    <phoneticPr fontId="6"/>
  </si>
  <si>
    <t>村瀬炉工業(株)</t>
    <phoneticPr fontId="6"/>
  </si>
  <si>
    <t>(株)ソニックス</t>
    <phoneticPr fontId="6"/>
  </si>
  <si>
    <t>大阪食肉臓器(株)</t>
    <phoneticPr fontId="6"/>
  </si>
  <si>
    <t>不二熱学サービス(株)</t>
    <phoneticPr fontId="6"/>
  </si>
  <si>
    <t>アーバンセキュリティサービスオオサカ(株)</t>
    <phoneticPr fontId="6"/>
  </si>
  <si>
    <t>(株)大阪建物管理</t>
    <phoneticPr fontId="6"/>
  </si>
  <si>
    <t>アイテック(株)</t>
    <rPh sb="5" eb="8">
      <t>カブ</t>
    </rPh>
    <phoneticPr fontId="6"/>
  </si>
  <si>
    <t>令和２年度大阪市中央卸売市場南港市場有効活用検討地不動産鑑定業務委託（概算契約）</t>
    <phoneticPr fontId="6"/>
  </si>
  <si>
    <t>(株)大阪ガスファシリティーズ</t>
    <phoneticPr fontId="6"/>
  </si>
  <si>
    <t>中央卸売市場南港市場情報通信設備保守点検業務(西エリア)【設計・管理】</t>
    <rPh sb="0" eb="6">
      <t>チュウオウオロシウリシジョウ</t>
    </rPh>
    <rPh sb="6" eb="10">
      <t>ナンコウシジョウ</t>
    </rPh>
    <rPh sb="10" eb="16">
      <t>ジョウホウツウシンセツビ</t>
    </rPh>
    <rPh sb="16" eb="20">
      <t>ホシュテンケン</t>
    </rPh>
    <rPh sb="20" eb="22">
      <t>ギョウム</t>
    </rPh>
    <rPh sb="23" eb="24">
      <t>ニシ</t>
    </rPh>
    <rPh sb="29" eb="31">
      <t>セッケイ</t>
    </rPh>
    <rPh sb="32" eb="34">
      <t>カンリ</t>
    </rPh>
    <phoneticPr fontId="6"/>
  </si>
  <si>
    <t>令和２年度此花区役所外13施設情報通信設備保守点検業務委託</t>
    <rPh sb="0" eb="2">
      <t>レイワ</t>
    </rPh>
    <rPh sb="3" eb="5">
      <t>ネンド</t>
    </rPh>
    <rPh sb="5" eb="8">
      <t>コノハナク</t>
    </rPh>
    <rPh sb="8" eb="11">
      <t>ヤクショソト</t>
    </rPh>
    <rPh sb="13" eb="15">
      <t>シセツ</t>
    </rPh>
    <rPh sb="15" eb="17">
      <t>ジョウホウ</t>
    </rPh>
    <rPh sb="17" eb="21">
      <t>ツウシンセツビ</t>
    </rPh>
    <rPh sb="21" eb="29">
      <t>ホシュテンケンギョウムイタク</t>
    </rPh>
    <phoneticPr fontId="6"/>
  </si>
  <si>
    <t>大日通信工業((株))</t>
    <rPh sb="0" eb="2">
      <t>ダイニチ</t>
    </rPh>
    <rPh sb="2" eb="4">
      <t>ツウシン</t>
    </rPh>
    <rPh sb="4" eb="6">
      <t>コウギョウ</t>
    </rPh>
    <rPh sb="7" eb="10">
      <t>カブ</t>
    </rPh>
    <phoneticPr fontId="6"/>
  </si>
  <si>
    <t>食肉市場事業会計</t>
    <rPh sb="0" eb="2">
      <t>ショクニク</t>
    </rPh>
    <rPh sb="2" eb="4">
      <t>シジョウ</t>
    </rPh>
    <rPh sb="4" eb="6">
      <t>ジギョウ</t>
    </rPh>
    <rPh sb="6" eb="8">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</si>
</sst>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6">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178" fontId="8" fillId="27" borderId="3" xfId="0" applyNumberFormat="1" applyFont="1" applyFill="1" applyBorder="1" applyAlignment="1">
      <alignment horizontal="right" vertical="center" wrapText="1"/>
    </xf>
    <xf numFmtId="0" fontId="8" fillId="0" borderId="1" xfId="3" applyFont="1" applyFill="1" applyBorder="1" applyAlignment="1">
      <alignment horizontal="distributed" vertical="center" wrapText="1" justifyLastLine="1"/>
    </xf>
    <xf numFmtId="0" fontId="8" fillId="0" borderId="1" xfId="3" applyFont="1" applyFill="1" applyBorder="1" applyAlignment="1">
      <alignment vertical="center" wrapText="1"/>
    </xf>
    <xf numFmtId="178" fontId="8" fillId="0" borderId="1" xfId="3" applyNumberFormat="1" applyFont="1" applyFill="1" applyBorder="1" applyAlignment="1">
      <alignment horizontal="righ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8" fillId="0" borderId="2" xfId="3" applyNumberFormat="1" applyFont="1" applyFill="1" applyBorder="1" applyAlignment="1">
      <alignment horizontal="center" vertical="center" shrinkToFit="1"/>
    </xf>
    <xf numFmtId="176" fontId="8" fillId="0" borderId="5" xfId="3" applyNumberFormat="1" applyFont="1" applyFill="1" applyBorder="1" applyAlignment="1">
      <alignment horizontal="center" vertical="center" shrinkToFi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view="pageBreakPreview" topLeftCell="A40" zoomScaleNormal="100" zoomScaleSheetLayoutView="100" workbookViewId="0">
      <selection activeCell="B43" sqref="B43"/>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9" t="s">
        <v>104</v>
      </c>
      <c r="F1" s="50"/>
    </row>
    <row r="2" spans="1:6" ht="17.25" customHeight="1">
      <c r="A2" s="51" t="s">
        <v>25</v>
      </c>
      <c r="B2" s="51"/>
      <c r="C2" s="51"/>
      <c r="D2" s="52"/>
      <c r="E2" s="51"/>
      <c r="F2" s="51"/>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74</v>
      </c>
      <c r="B5" s="23" t="s">
        <v>26</v>
      </c>
      <c r="C5" s="23" t="s">
        <v>76</v>
      </c>
      <c r="D5" s="18">
        <v>33950752</v>
      </c>
      <c r="E5" s="20" t="s">
        <v>6</v>
      </c>
      <c r="F5" s="22"/>
    </row>
    <row r="6" spans="1:6" s="11" customFormat="1" ht="45.75" customHeight="1">
      <c r="A6" s="21" t="s">
        <v>74</v>
      </c>
      <c r="B6" s="23" t="s">
        <v>27</v>
      </c>
      <c r="C6" s="23" t="s">
        <v>63</v>
      </c>
      <c r="D6" s="18">
        <v>7844760</v>
      </c>
      <c r="E6" s="20" t="s">
        <v>6</v>
      </c>
      <c r="F6" s="22"/>
    </row>
    <row r="7" spans="1:6" s="11" customFormat="1" ht="45.75" customHeight="1">
      <c r="A7" s="21" t="s">
        <v>74</v>
      </c>
      <c r="B7" s="23" t="s">
        <v>28</v>
      </c>
      <c r="C7" s="23" t="s">
        <v>77</v>
      </c>
      <c r="D7" s="18">
        <v>22266884</v>
      </c>
      <c r="E7" s="20" t="s">
        <v>6</v>
      </c>
      <c r="F7" s="22"/>
    </row>
    <row r="8" spans="1:6" s="11" customFormat="1" ht="45.75" customHeight="1">
      <c r="A8" s="21" t="s">
        <v>74</v>
      </c>
      <c r="B8" s="23" t="s">
        <v>29</v>
      </c>
      <c r="C8" s="23" t="s">
        <v>78</v>
      </c>
      <c r="D8" s="18">
        <v>48668400</v>
      </c>
      <c r="E8" s="20" t="s">
        <v>6</v>
      </c>
      <c r="F8" s="22"/>
    </row>
    <row r="9" spans="1:6" s="11" customFormat="1" ht="45.75" customHeight="1">
      <c r="A9" s="21" t="s">
        <v>74</v>
      </c>
      <c r="B9" s="23" t="s">
        <v>30</v>
      </c>
      <c r="C9" s="23" t="s">
        <v>62</v>
      </c>
      <c r="D9" s="18">
        <v>4315740</v>
      </c>
      <c r="E9" s="20" t="s">
        <v>6</v>
      </c>
      <c r="F9" s="22"/>
    </row>
    <row r="10" spans="1:6" s="11" customFormat="1" ht="45.75" customHeight="1">
      <c r="A10" s="21" t="s">
        <v>74</v>
      </c>
      <c r="B10" s="23" t="s">
        <v>31</v>
      </c>
      <c r="C10" s="23" t="s">
        <v>79</v>
      </c>
      <c r="D10" s="18">
        <v>7315000</v>
      </c>
      <c r="E10" s="20" t="s">
        <v>6</v>
      </c>
      <c r="F10" s="22"/>
    </row>
    <row r="11" spans="1:6" s="11" customFormat="1" ht="45.75" customHeight="1">
      <c r="A11" s="21" t="s">
        <v>74</v>
      </c>
      <c r="B11" s="23" t="s">
        <v>32</v>
      </c>
      <c r="C11" s="23" t="s">
        <v>68</v>
      </c>
      <c r="D11" s="18">
        <v>26620000</v>
      </c>
      <c r="E11" s="20" t="s">
        <v>6</v>
      </c>
      <c r="F11" s="22" t="s">
        <v>75</v>
      </c>
    </row>
    <row r="12" spans="1:6" s="11" customFormat="1" ht="45.75" customHeight="1">
      <c r="A12" s="21" t="s">
        <v>74</v>
      </c>
      <c r="B12" s="23" t="s">
        <v>33</v>
      </c>
      <c r="C12" s="23" t="s">
        <v>98</v>
      </c>
      <c r="D12" s="18">
        <v>16500000</v>
      </c>
      <c r="E12" s="20" t="s">
        <v>6</v>
      </c>
      <c r="F12" s="22" t="s">
        <v>75</v>
      </c>
    </row>
    <row r="13" spans="1:6" s="11" customFormat="1" ht="45.75" customHeight="1">
      <c r="A13" s="21" t="s">
        <v>74</v>
      </c>
      <c r="B13" s="23" t="s">
        <v>34</v>
      </c>
      <c r="C13" s="23" t="s">
        <v>80</v>
      </c>
      <c r="D13" s="18">
        <v>12235872</v>
      </c>
      <c r="E13" s="20" t="s">
        <v>6</v>
      </c>
      <c r="F13" s="22"/>
    </row>
    <row r="14" spans="1:6" s="11" customFormat="1" ht="45.75" customHeight="1">
      <c r="A14" s="21" t="s">
        <v>74</v>
      </c>
      <c r="B14" s="23" t="s">
        <v>35</v>
      </c>
      <c r="C14" s="23" t="s">
        <v>80</v>
      </c>
      <c r="D14" s="18">
        <v>7830374</v>
      </c>
      <c r="E14" s="20" t="s">
        <v>6</v>
      </c>
      <c r="F14" s="22"/>
    </row>
    <row r="15" spans="1:6" s="11" customFormat="1" ht="45.75" customHeight="1">
      <c r="A15" s="21" t="s">
        <v>74</v>
      </c>
      <c r="B15" s="23" t="s">
        <v>36</v>
      </c>
      <c r="C15" s="23" t="s">
        <v>81</v>
      </c>
      <c r="D15" s="43">
        <v>146520</v>
      </c>
      <c r="E15" s="20" t="s">
        <v>6</v>
      </c>
      <c r="F15" s="22"/>
    </row>
    <row r="16" spans="1:6" s="11" customFormat="1" ht="45.75" customHeight="1">
      <c r="A16" s="21" t="s">
        <v>74</v>
      </c>
      <c r="B16" s="23" t="s">
        <v>37</v>
      </c>
      <c r="C16" s="23" t="s">
        <v>82</v>
      </c>
      <c r="D16" s="18">
        <v>1595000</v>
      </c>
      <c r="E16" s="20" t="s">
        <v>6</v>
      </c>
      <c r="F16" s="22"/>
    </row>
    <row r="17" spans="1:6" s="11" customFormat="1" ht="45.75" customHeight="1">
      <c r="A17" s="21" t="s">
        <v>74</v>
      </c>
      <c r="B17" s="23" t="s">
        <v>38</v>
      </c>
      <c r="C17" s="23" t="s">
        <v>83</v>
      </c>
      <c r="D17" s="18">
        <v>680900</v>
      </c>
      <c r="E17" s="20" t="s">
        <v>6</v>
      </c>
      <c r="F17" s="22"/>
    </row>
    <row r="18" spans="1:6" s="11" customFormat="1" ht="45.75" customHeight="1">
      <c r="A18" s="21" t="s">
        <v>74</v>
      </c>
      <c r="B18" s="23" t="s">
        <v>39</v>
      </c>
      <c r="C18" s="23" t="s">
        <v>84</v>
      </c>
      <c r="D18" s="18">
        <v>13475000</v>
      </c>
      <c r="E18" s="20" t="s">
        <v>64</v>
      </c>
      <c r="F18" s="22"/>
    </row>
    <row r="19" spans="1:6" s="11" customFormat="1" ht="45.75" customHeight="1">
      <c r="A19" s="21" t="s">
        <v>74</v>
      </c>
      <c r="B19" s="23" t="s">
        <v>40</v>
      </c>
      <c r="C19" s="23" t="s">
        <v>85</v>
      </c>
      <c r="D19" s="18">
        <v>1188000</v>
      </c>
      <c r="E19" s="20" t="s">
        <v>64</v>
      </c>
      <c r="F19" s="22"/>
    </row>
    <row r="20" spans="1:6" s="11" customFormat="1" ht="45.75" customHeight="1">
      <c r="A20" s="21" t="s">
        <v>74</v>
      </c>
      <c r="B20" s="23" t="s">
        <v>41</v>
      </c>
      <c r="C20" s="23" t="s">
        <v>86</v>
      </c>
      <c r="D20" s="18">
        <v>2508000</v>
      </c>
      <c r="E20" s="20" t="s">
        <v>64</v>
      </c>
      <c r="F20" s="22"/>
    </row>
    <row r="21" spans="1:6" s="11" customFormat="1" ht="45.75" customHeight="1">
      <c r="A21" s="21" t="s">
        <v>74</v>
      </c>
      <c r="B21" s="23" t="s">
        <v>42</v>
      </c>
      <c r="C21" s="23" t="s">
        <v>87</v>
      </c>
      <c r="D21" s="18">
        <v>936100</v>
      </c>
      <c r="E21" s="20" t="s">
        <v>64</v>
      </c>
      <c r="F21" s="22"/>
    </row>
    <row r="22" spans="1:6" s="11" customFormat="1" ht="45.75" customHeight="1">
      <c r="A22" s="21" t="s">
        <v>74</v>
      </c>
      <c r="B22" s="23" t="s">
        <v>43</v>
      </c>
      <c r="C22" s="23" t="s">
        <v>88</v>
      </c>
      <c r="D22" s="18">
        <v>737000</v>
      </c>
      <c r="E22" s="20" t="s">
        <v>64</v>
      </c>
      <c r="F22" s="22"/>
    </row>
    <row r="23" spans="1:6" s="11" customFormat="1" ht="45.75" customHeight="1">
      <c r="A23" s="21" t="s">
        <v>74</v>
      </c>
      <c r="B23" s="23" t="s">
        <v>44</v>
      </c>
      <c r="C23" s="23" t="s">
        <v>65</v>
      </c>
      <c r="D23" s="18">
        <v>16115000</v>
      </c>
      <c r="E23" s="20" t="s">
        <v>64</v>
      </c>
      <c r="F23" s="22"/>
    </row>
    <row r="24" spans="1:6" s="11" customFormat="1" ht="45.75" customHeight="1">
      <c r="A24" s="21" t="s">
        <v>74</v>
      </c>
      <c r="B24" s="23" t="s">
        <v>45</v>
      </c>
      <c r="C24" s="23" t="s">
        <v>66</v>
      </c>
      <c r="D24" s="18">
        <v>4561315</v>
      </c>
      <c r="E24" s="20" t="s">
        <v>64</v>
      </c>
      <c r="F24" s="22"/>
    </row>
    <row r="25" spans="1:6" s="11" customFormat="1" ht="45.75" customHeight="1">
      <c r="A25" s="21" t="s">
        <v>74</v>
      </c>
      <c r="B25" s="23" t="s">
        <v>46</v>
      </c>
      <c r="C25" s="23" t="s">
        <v>67</v>
      </c>
      <c r="D25" s="18">
        <v>9146539</v>
      </c>
      <c r="E25" s="20" t="s">
        <v>64</v>
      </c>
      <c r="F25" s="22"/>
    </row>
    <row r="26" spans="1:6" s="11" customFormat="1" ht="45.75" customHeight="1">
      <c r="A26" s="21" t="s">
        <v>74</v>
      </c>
      <c r="B26" s="23" t="s">
        <v>47</v>
      </c>
      <c r="C26" s="23" t="s">
        <v>89</v>
      </c>
      <c r="D26" s="18">
        <v>467500</v>
      </c>
      <c r="E26" s="20" t="s">
        <v>6</v>
      </c>
      <c r="F26" s="22"/>
    </row>
    <row r="27" spans="1:6" s="11" customFormat="1" ht="45.75" customHeight="1">
      <c r="A27" s="21" t="s">
        <v>74</v>
      </c>
      <c r="B27" s="23" t="s">
        <v>48</v>
      </c>
      <c r="C27" s="23" t="s">
        <v>90</v>
      </c>
      <c r="D27" s="18">
        <v>4933500</v>
      </c>
      <c r="E27" s="20" t="s">
        <v>6</v>
      </c>
      <c r="F27" s="22"/>
    </row>
    <row r="28" spans="1:6" s="11" customFormat="1" ht="45.75" customHeight="1">
      <c r="A28" s="21" t="s">
        <v>74</v>
      </c>
      <c r="B28" s="23" t="s">
        <v>49</v>
      </c>
      <c r="C28" s="23" t="s">
        <v>91</v>
      </c>
      <c r="D28" s="18">
        <v>19999100</v>
      </c>
      <c r="E28" s="20" t="s">
        <v>64</v>
      </c>
      <c r="F28" s="22"/>
    </row>
    <row r="29" spans="1:6" s="11" customFormat="1" ht="45.75" customHeight="1">
      <c r="A29" s="21" t="s">
        <v>74</v>
      </c>
      <c r="B29" s="23" t="s">
        <v>50</v>
      </c>
      <c r="C29" s="23" t="s">
        <v>92</v>
      </c>
      <c r="D29" s="18">
        <v>1540000</v>
      </c>
      <c r="E29" s="20" t="s">
        <v>64</v>
      </c>
      <c r="F29" s="22"/>
    </row>
    <row r="30" spans="1:6" s="11" customFormat="1" ht="45.75" customHeight="1">
      <c r="A30" s="21" t="s">
        <v>74</v>
      </c>
      <c r="B30" s="23" t="s">
        <v>51</v>
      </c>
      <c r="C30" s="23" t="s">
        <v>93</v>
      </c>
      <c r="D30" s="18">
        <v>282700</v>
      </c>
      <c r="E30" s="20" t="s">
        <v>6</v>
      </c>
      <c r="F30" s="22"/>
    </row>
    <row r="31" spans="1:6" s="11" customFormat="1" ht="45.75" customHeight="1">
      <c r="A31" s="21" t="s">
        <v>74</v>
      </c>
      <c r="B31" s="23" t="s">
        <v>99</v>
      </c>
      <c r="C31" s="23" t="s">
        <v>71</v>
      </c>
      <c r="D31" s="18">
        <v>950400</v>
      </c>
      <c r="E31" s="20" t="s">
        <v>64</v>
      </c>
      <c r="F31" s="22"/>
    </row>
    <row r="32" spans="1:6" s="11" customFormat="1" ht="45.75" customHeight="1">
      <c r="A32" s="21" t="s">
        <v>74</v>
      </c>
      <c r="B32" s="23" t="s">
        <v>52</v>
      </c>
      <c r="C32" s="23" t="s">
        <v>65</v>
      </c>
      <c r="D32" s="18">
        <v>5086024</v>
      </c>
      <c r="E32" s="20" t="s">
        <v>72</v>
      </c>
      <c r="F32" s="22"/>
    </row>
    <row r="33" spans="1:6" s="11" customFormat="1" ht="45.75" customHeight="1">
      <c r="A33" s="21" t="s">
        <v>74</v>
      </c>
      <c r="B33" s="23" t="s">
        <v>73</v>
      </c>
      <c r="C33" s="23" t="s">
        <v>94</v>
      </c>
      <c r="D33" s="18">
        <v>5086024</v>
      </c>
      <c r="E33" s="20" t="s">
        <v>64</v>
      </c>
      <c r="F33" s="22"/>
    </row>
    <row r="34" spans="1:6" s="11" customFormat="1" ht="45.75" customHeight="1">
      <c r="A34" s="21" t="s">
        <v>74</v>
      </c>
      <c r="B34" s="23" t="s">
        <v>53</v>
      </c>
      <c r="C34" s="23" t="s">
        <v>95</v>
      </c>
      <c r="D34" s="18">
        <v>17050000</v>
      </c>
      <c r="E34" s="20" t="s">
        <v>64</v>
      </c>
      <c r="F34" s="22"/>
    </row>
    <row r="35" spans="1:6" s="11" customFormat="1" ht="45.75" customHeight="1">
      <c r="A35" s="21" t="s">
        <v>74</v>
      </c>
      <c r="B35" s="23" t="s">
        <v>54</v>
      </c>
      <c r="C35" s="23" t="s">
        <v>84</v>
      </c>
      <c r="D35" s="18">
        <v>52074000</v>
      </c>
      <c r="E35" s="20" t="s">
        <v>64</v>
      </c>
      <c r="F35" s="22" t="s">
        <v>75</v>
      </c>
    </row>
    <row r="36" spans="1:6" s="11" customFormat="1" ht="45.75" customHeight="1">
      <c r="A36" s="21" t="s">
        <v>74</v>
      </c>
      <c r="B36" s="23" t="s">
        <v>55</v>
      </c>
      <c r="C36" s="23" t="s">
        <v>69</v>
      </c>
      <c r="D36" s="18">
        <v>2530000</v>
      </c>
      <c r="E36" s="20" t="s">
        <v>64</v>
      </c>
      <c r="F36" s="22"/>
    </row>
    <row r="37" spans="1:6" s="11" customFormat="1" ht="45.75" customHeight="1">
      <c r="A37" s="21" t="s">
        <v>74</v>
      </c>
      <c r="B37" s="23" t="s">
        <v>56</v>
      </c>
      <c r="C37" s="23" t="s">
        <v>68</v>
      </c>
      <c r="D37" s="18">
        <v>17270000</v>
      </c>
      <c r="E37" s="20" t="s">
        <v>64</v>
      </c>
      <c r="F37" s="22"/>
    </row>
    <row r="38" spans="1:6" s="11" customFormat="1" ht="45.75" customHeight="1">
      <c r="A38" s="21" t="s">
        <v>74</v>
      </c>
      <c r="B38" s="23" t="s">
        <v>57</v>
      </c>
      <c r="C38" s="23" t="s">
        <v>96</v>
      </c>
      <c r="D38" s="18">
        <v>38882412</v>
      </c>
      <c r="E38" s="20" t="s">
        <v>6</v>
      </c>
      <c r="F38" s="22"/>
    </row>
    <row r="39" spans="1:6" s="11" customFormat="1" ht="45.75" customHeight="1">
      <c r="A39" s="21" t="s">
        <v>74</v>
      </c>
      <c r="B39" s="23" t="s">
        <v>58</v>
      </c>
      <c r="C39" s="23" t="s">
        <v>70</v>
      </c>
      <c r="D39" s="18">
        <v>49430700</v>
      </c>
      <c r="E39" s="20" t="s">
        <v>6</v>
      </c>
      <c r="F39" s="22" t="s">
        <v>75</v>
      </c>
    </row>
    <row r="40" spans="1:6" s="11" customFormat="1" ht="45.75" customHeight="1">
      <c r="A40" s="21" t="s">
        <v>74</v>
      </c>
      <c r="B40" s="23" t="s">
        <v>59</v>
      </c>
      <c r="C40" s="23" t="s">
        <v>97</v>
      </c>
      <c r="D40" s="18">
        <v>10706664</v>
      </c>
      <c r="E40" s="20" t="s">
        <v>6</v>
      </c>
      <c r="F40" s="22"/>
    </row>
    <row r="41" spans="1:6" s="11" customFormat="1" ht="45.75" customHeight="1">
      <c r="A41" s="21" t="s">
        <v>74</v>
      </c>
      <c r="B41" s="23" t="s">
        <v>60</v>
      </c>
      <c r="C41" s="23" t="s">
        <v>63</v>
      </c>
      <c r="D41" s="18">
        <v>23632787</v>
      </c>
      <c r="E41" s="20" t="s">
        <v>6</v>
      </c>
      <c r="F41" s="22"/>
    </row>
    <row r="42" spans="1:6" s="11" customFormat="1" ht="45.75" customHeight="1">
      <c r="A42" s="21" t="s">
        <v>74</v>
      </c>
      <c r="B42" s="23" t="s">
        <v>61</v>
      </c>
      <c r="C42" s="23" t="s">
        <v>63</v>
      </c>
      <c r="D42" s="18">
        <v>61380000</v>
      </c>
      <c r="E42" s="20" t="s">
        <v>6</v>
      </c>
      <c r="F42" s="22"/>
    </row>
    <row r="43" spans="1:6" s="11" customFormat="1" ht="45.75" customHeight="1">
      <c r="A43" s="21" t="s">
        <v>74</v>
      </c>
      <c r="B43" s="23" t="s">
        <v>101</v>
      </c>
      <c r="C43" s="23" t="s">
        <v>100</v>
      </c>
      <c r="D43" s="18">
        <v>8360</v>
      </c>
      <c r="E43" s="20" t="s">
        <v>64</v>
      </c>
      <c r="F43" s="22"/>
    </row>
    <row r="44" spans="1:6" s="11" customFormat="1" ht="45.75" customHeight="1">
      <c r="A44" s="21" t="s">
        <v>74</v>
      </c>
      <c r="B44" s="23" t="s">
        <v>102</v>
      </c>
      <c r="C44" s="23" t="s">
        <v>103</v>
      </c>
      <c r="D44" s="18">
        <v>7590</v>
      </c>
      <c r="E44" s="20" t="s">
        <v>6</v>
      </c>
      <c r="F44" s="22"/>
    </row>
    <row r="45" spans="1:6" ht="45.75" customHeight="1">
      <c r="A45" s="53" t="s">
        <v>9</v>
      </c>
      <c r="B45" s="54"/>
      <c r="C45" s="55"/>
      <c r="D45" s="12">
        <f>SUM(D5:D44)</f>
        <v>549954917</v>
      </c>
      <c r="E45" s="47"/>
      <c r="F45" s="48"/>
    </row>
    <row r="46" spans="1:6" ht="45" customHeight="1">
      <c r="A46" s="27"/>
      <c r="B46" s="28"/>
      <c r="C46" s="29" t="s">
        <v>10</v>
      </c>
      <c r="D46" s="30"/>
      <c r="E46" s="31"/>
      <c r="F46" s="32"/>
    </row>
    <row r="47" spans="1:6" ht="45" customHeight="1">
      <c r="A47" s="33"/>
      <c r="B47" s="34"/>
      <c r="C47" s="35" t="s">
        <v>11</v>
      </c>
      <c r="D47" s="36">
        <f t="shared" ref="D47:D53" si="0">SUMIF(E$5:E$44,E47,D$5:D$44)</f>
        <v>379694055</v>
      </c>
      <c r="E47" s="20" t="s">
        <v>6</v>
      </c>
      <c r="F47" s="32"/>
    </row>
    <row r="48" spans="1:6" ht="45" customHeight="1">
      <c r="A48" s="33"/>
      <c r="B48" s="34"/>
      <c r="C48" s="35" t="s">
        <v>12</v>
      </c>
      <c r="D48" s="36">
        <f t="shared" si="0"/>
        <v>0</v>
      </c>
      <c r="E48" s="37" t="s">
        <v>13</v>
      </c>
      <c r="F48" s="32"/>
    </row>
    <row r="49" spans="1:6" ht="45" customHeight="1">
      <c r="A49" s="33"/>
      <c r="B49" s="34"/>
      <c r="C49" s="35" t="s">
        <v>14</v>
      </c>
      <c r="D49" s="36">
        <f t="shared" si="0"/>
        <v>0</v>
      </c>
      <c r="E49" s="20" t="s">
        <v>15</v>
      </c>
      <c r="F49" s="32"/>
    </row>
    <row r="50" spans="1:6" ht="45" customHeight="1">
      <c r="A50" s="33"/>
      <c r="B50" s="34"/>
      <c r="C50" s="35" t="s">
        <v>16</v>
      </c>
      <c r="D50" s="36">
        <f t="shared" si="0"/>
        <v>0</v>
      </c>
      <c r="E50" s="20" t="s">
        <v>17</v>
      </c>
      <c r="F50" s="32"/>
    </row>
    <row r="51" spans="1:6" ht="45" customHeight="1">
      <c r="A51" s="33"/>
      <c r="B51" s="34"/>
      <c r="C51" s="35" t="s">
        <v>18</v>
      </c>
      <c r="D51" s="36">
        <f t="shared" si="0"/>
        <v>0</v>
      </c>
      <c r="E51" s="20" t="s">
        <v>19</v>
      </c>
      <c r="F51" s="32"/>
    </row>
    <row r="52" spans="1:6" ht="45" customHeight="1">
      <c r="A52" s="33"/>
      <c r="B52" s="34"/>
      <c r="C52" s="35" t="s">
        <v>20</v>
      </c>
      <c r="D52" s="36">
        <f t="shared" si="0"/>
        <v>0</v>
      </c>
      <c r="E52" s="20" t="s">
        <v>7</v>
      </c>
      <c r="F52" s="38"/>
    </row>
    <row r="53" spans="1:6" ht="45" customHeight="1">
      <c r="A53" s="33"/>
      <c r="B53" s="34"/>
      <c r="C53" s="35" t="s">
        <v>21</v>
      </c>
      <c r="D53" s="36">
        <f t="shared" si="0"/>
        <v>170260862</v>
      </c>
      <c r="E53" s="20" t="s">
        <v>22</v>
      </c>
      <c r="F53" s="32"/>
    </row>
    <row r="54" spans="1:6" ht="45" customHeight="1">
      <c r="A54" s="33"/>
      <c r="B54" s="34"/>
      <c r="C54" s="35" t="s">
        <v>23</v>
      </c>
      <c r="D54" s="39">
        <f>D53/D55</f>
        <v>0.30959058049480082</v>
      </c>
      <c r="E54" s="40"/>
      <c r="F54" s="32"/>
    </row>
    <row r="55" spans="1:6" ht="45" customHeight="1">
      <c r="A55" s="33"/>
      <c r="B55" s="34"/>
      <c r="C55" s="35" t="s">
        <v>24</v>
      </c>
      <c r="D55" s="36">
        <f>SUM(D47:D53)</f>
        <v>549954917</v>
      </c>
      <c r="E55" s="41"/>
      <c r="F55" s="32"/>
    </row>
    <row r="56" spans="1:6" ht="45" customHeight="1">
      <c r="A56" s="33"/>
      <c r="B56" s="34"/>
      <c r="C56" s="34"/>
      <c r="D56" s="42"/>
      <c r="E56" s="31"/>
      <c r="F56" s="32"/>
    </row>
    <row r="57" spans="1:6">
      <c r="A57" s="44"/>
      <c r="B57" s="45"/>
      <c r="C57" s="45"/>
      <c r="D57" s="46"/>
      <c r="E57" s="25"/>
      <c r="F57" s="26"/>
    </row>
  </sheetData>
  <autoFilter ref="A4:F55"/>
  <mergeCells count="4">
    <mergeCell ref="E45:F45"/>
    <mergeCell ref="E1:F1"/>
    <mergeCell ref="A2:F2"/>
    <mergeCell ref="A45:C45"/>
  </mergeCells>
  <phoneticPr fontId="6"/>
  <dataValidations count="2">
    <dataValidation type="list" allowBlank="1" showInputMessage="1" showErrorMessage="1" sqref="E5">
      <formula1>$E$47:$E$53</formula1>
    </dataValidation>
    <dataValidation type="list" allowBlank="1" showInputMessage="1" showErrorMessage="1" sqref="E6:E44">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2021-10-11T03:55:43Z</dcterms:created>
  <dcterms:modified xsi:type="dcterms:W3CDTF">2021-10-11T03:56:17Z</dcterms:modified>
</cp:coreProperties>
</file>