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9645"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委託料支出一覧!$A$4:$F$53</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委託料支出一覧!$A$1:$F$54</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委託料支出一覧!$A$4:$F$42</definedName>
    <definedName name="Z_01861984_F6CF_4772_AA0A_2B6157221AC2_.wvu.FilterData" localSheetId="0" hidden="1">委託料支出一覧!$A$4:$F$42</definedName>
    <definedName name="Z_05D8E8D0_8AEC_4296_897D_974A15178679_.wvu.FilterData" localSheetId="0" hidden="1">委託料支出一覧!$A$4:$F$42</definedName>
    <definedName name="Z_125D2721_B6FD_4173_B763_82747310422D_.wvu.FilterData" localSheetId="0" hidden="1">委託料支出一覧!$A$4:$F$42</definedName>
    <definedName name="Z_1734C9BF_4633_42E5_A258_E83D5FC85BDD_.wvu.FilterData" localSheetId="0" hidden="1">委託料支出一覧!$A$4:$F$42</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委託料支出一覧!$A$4:$F$42</definedName>
    <definedName name="Z_20B03370_A9A7_47AC_A0DB_85C2011EA70A_.wvu.FilterData" localSheetId="0" hidden="1">委託料支出一覧!$A$4:$F$42</definedName>
    <definedName name="Z_21FC65F8_9914_4585_90AF_A00EE3463597_.wvu.FilterData" localSheetId="0" hidden="1">委託料支出一覧!$A$4:$F$42</definedName>
    <definedName name="Z_261563C4_10C5_41C2_AA69_0888E524912C_.wvu.FilterData" localSheetId="0" hidden="1">委託料支出一覧!$A$4:$F$42</definedName>
    <definedName name="Z_26F4FA0C_26D1_4602_B44C_88A47227D214_.wvu.FilterData" localSheetId="0" hidden="1">委託料支出一覧!$A$4:$F$42</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委託料支出一覧!$A$4:$F$42</definedName>
    <definedName name="Z_2EE00EDD_A664_4A32_9029_1A8662176B52_.wvu.FilterData" localSheetId="0" hidden="1">委託料支出一覧!$A$4:$F$42</definedName>
    <definedName name="Z_323C7CA6_5B75_4FC7_8BF5_6960759E522F_.wvu.FilterData" localSheetId="0" hidden="1">委託料支出一覧!$A$4:$F$42</definedName>
    <definedName name="Z_32E8BB21_264F_4FA1_ACD6_2B2A4CC6599F_.wvu.FilterData" localSheetId="0" hidden="1">委託料支出一覧!$A$4:$F$42</definedName>
    <definedName name="Z_366193B7_515F_4E8E_B6B3_3C10204FFEB4_.wvu.FilterData" localSheetId="0" hidden="1">委託料支出一覧!$A$4:$F$42</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委託料支出一覧!$A$4:$F$42</definedName>
    <definedName name="Z_3F902C3D_246B_4DFD_BED0_7FBC950FBA84_.wvu.FilterData" localSheetId="0" hidden="1">委託料支出一覧!$A$4:$F$42</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委託料支出一覧!$A$4:$F$42</definedName>
    <definedName name="Z_45EA684E_0DBC_42CF_9801_5ACCADE6B1C5_.wvu.FilterData" localSheetId="0" hidden="1">委託料支出一覧!$A$4:$F$42</definedName>
    <definedName name="Z_475A1739_6786_4CD7_B022_F4CCFD570429_.wvu.FilterData" localSheetId="0" hidden="1">委託料支出一覧!$A$4:$F$42</definedName>
    <definedName name="Z_4AFA3E2C_4405_4B44_A9E8_DB64B4860EB1_.wvu.FilterData" localSheetId="0" hidden="1">委託料支出一覧!$A$4:$F$42</definedName>
    <definedName name="Z_4C8949B6_9C26_492B_959F_0779BC4BBEAA_.wvu.FilterData" localSheetId="0" hidden="1">委託料支出一覧!$A$4:$F$42</definedName>
    <definedName name="Z_4CF4D751_28E3_4B4C_BAA9_58C0269BAAF6_.wvu.FilterData" localSheetId="0" hidden="1">委託料支出一覧!$A$4:$F$42</definedName>
    <definedName name="Z_5128EF7F_156A_4EB1_9EA1_B4C8844A7633_.wvu.FilterData" localSheetId="0" hidden="1">委託料支出一覧!$A$4:$F$42</definedName>
    <definedName name="Z_5550DBBC_4815_4DAB_937F_7C62DA5F1144_.wvu.FilterData" localSheetId="0" hidden="1">委託料支出一覧!$A$4:$F$42</definedName>
    <definedName name="Z_56E27382_3FA3_4BA1_90FC_C27ACB491421_.wvu.FilterData" localSheetId="0" hidden="1">委託料支出一覧!$A$4:$F$42</definedName>
    <definedName name="Z_619A491E_ABD2_46A4_968E_A89999FA1DFD_.wvu.FilterData" localSheetId="0" hidden="1">委託料支出一覧!$A$4:$F$42</definedName>
    <definedName name="Z_6493F7BA_CCC8_44B0_AD30_AFA1A2BD0947_.wvu.FilterData" localSheetId="0" hidden="1">委託料支出一覧!$A$4:$F$42</definedName>
    <definedName name="Z_6926EB01_B5C3_4972_A68F_E30052702C5C_.wvu.FilterData" localSheetId="0" hidden="1">委託料支出一覧!$A$4:$F$42</definedName>
    <definedName name="Z_6A911F75_FCD5_4F5C_9F77_401D41C7CA2F_.wvu.FilterData" localSheetId="0" hidden="1">委託料支出一覧!$A$4:$F$42</definedName>
    <definedName name="Z_774CE9F3_B276_4E89_8142_59042DE66CD1_.wvu.FilterData" localSheetId="0" hidden="1">委託料支出一覧!$A$4:$F$42</definedName>
    <definedName name="Z_7A9DD16E_F903_4863_B829_4796CE894ED0_.wvu.FilterData" localSheetId="0" hidden="1">委託料支出一覧!$A$4:$F$42</definedName>
    <definedName name="Z_8E098FB6_79F5_4218_8CFD_D5C4145EF04C_.wvu.FilterData" localSheetId="0" hidden="1">委託料支出一覧!$A$4:$F$42</definedName>
    <definedName name="Z_958DC23D_65D9_45EB_BCE2_23C1F33BF0E3_.wvu.FilterData" localSheetId="0" hidden="1">委託料支出一覧!$A$4:$F$42</definedName>
    <definedName name="Z_973EE690_0B31_4D59_B7AB_FA497BA3F53C_.wvu.FilterData" localSheetId="0" hidden="1">委託料支出一覧!$A$4:$F$42</definedName>
    <definedName name="Z_977235F8_48D3_4499_A0D1_031044790F81_.wvu.FilterData" localSheetId="0" hidden="1">委託料支出一覧!$A$4:$F$42</definedName>
    <definedName name="Z_99685710_72AE_4B5D_8870_53975EB781F5_.wvu.FilterData" localSheetId="0" hidden="1">委託料支出一覧!$A$4:$F$42</definedName>
    <definedName name="Z_9DBC28CF_F252_4212_B07E_05ADE2A691D3_.wvu.FilterData" localSheetId="0" hidden="1">委託料支出一覧!$A$4:$F$42</definedName>
    <definedName name="Z_A11322EF_73F6_40DE_B0AC_6E42B3D76055_.wvu.FilterData" localSheetId="0" hidden="1">委託料支出一覧!$A$4:$F$42</definedName>
    <definedName name="Z_A11E4C00_0394_4CE6_B73E_221C7BA742F6_.wvu.FilterData" localSheetId="0" hidden="1">委託料支出一覧!$A$4:$F$42</definedName>
    <definedName name="Z_A1F478E3_F435_447F_B2CC_6E9C174DA928_.wvu.FilterData" localSheetId="0" hidden="1">委託料支出一覧!$A$4:$F$42</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委託料支出一覧!$A$4:$F$42</definedName>
    <definedName name="Z_AAB712E3_C5D9_4902_A117_C12BE7FDD63D_.wvu.FilterData" localSheetId="0" hidden="1">委託料支出一覧!$A$4:$F$42</definedName>
    <definedName name="Z_AC924E32_4F5F_41AD_8889_A0469107E927_.wvu.FilterData" localSheetId="0" hidden="1">委託料支出一覧!$A$4:$F$42</definedName>
    <definedName name="Z_AD51D3A2_A23B_4D02_92C2_113F69CB176E_.wvu.FilterData" localSheetId="0" hidden="1">委託料支出一覧!$A$4:$F$42</definedName>
    <definedName name="Z_AFEB9B81_C902_4151_A96F_74FCF405D0C7_.wvu.FilterData" localSheetId="0" hidden="1">委託料支出一覧!$A$4:$F$42</definedName>
    <definedName name="Z_B47A04AA_FBBF_4ADA_AD65_5912F0410B3F_.wvu.FilterData" localSheetId="0" hidden="1">委託料支出一覧!$A$4:$F$42</definedName>
    <definedName name="Z_B503762D_2683_4889_91D1_277AA3465232_.wvu.FilterData" localSheetId="0" hidden="1">委託料支出一覧!$A$4:$F$42</definedName>
    <definedName name="Z_B63AB35D_2734_41D8_AD39_37CEDCB6A450_.wvu.FilterData" localSheetId="0" hidden="1">委託料支出一覧!$A$4:$F$42</definedName>
    <definedName name="Z_B7AD6FA8_2E6F_467A_8B52_8DFFF6709E3D_.wvu.FilterData" localSheetId="0" hidden="1">委託料支出一覧!$A$4:$F$42</definedName>
    <definedName name="Z_B840A286_FFCA_40A6_95BA_A4DE2CB336D2_.wvu.FilterData" localSheetId="0" hidden="1">委託料支出一覧!$A$4:$F$42</definedName>
    <definedName name="Z_B8C86F7B_41C1_488F_9456_72016DBEF174_.wvu.FilterData" localSheetId="0" hidden="1">委託料支出一覧!$A$4:$F$42</definedName>
    <definedName name="Z_C4E29B43_824C_4688_8110_836DEB9AB50D_.wvu.FilterData" localSheetId="0" hidden="1">委託料支出一覧!$A$4:$F$42</definedName>
    <definedName name="Z_CA06432B_2E2B_4D66_ADB9_5BD4D2910E24_.wvu.FilterData" localSheetId="0" hidden="1">委託料支出一覧!$A$4:$F$42</definedName>
    <definedName name="Z_CC1D9902_3864_460A_ABFA_C7483E29000C_.wvu.FilterData" localSheetId="0" hidden="1">委託料支出一覧!$A$4:$F$42</definedName>
    <definedName name="Z_CE11686E_76FD_46AE_AE20_58B11C27BBEB_.wvu.FilterData" localSheetId="0" hidden="1">委託料支出一覧!$A$4:$F$42</definedName>
    <definedName name="Z_D7FA1AA0_8E2E_4FB7_B53D_398A08064C34_.wvu.FilterData" localSheetId="0" hidden="1">委託料支出一覧!$A$4:$F$42</definedName>
    <definedName name="Z_E224131C_929E_4511_9B55_908B141309EC_.wvu.FilterData" localSheetId="0" hidden="1">委託料支出一覧!$A$4:$F$42</definedName>
    <definedName name="Z_E6B538EC_DDB6_4621_851B_30EF958B4889_.wvu.FilterData" localSheetId="0" hidden="1">委託料支出一覧!$A$4:$F$42</definedName>
    <definedName name="Z_F0A27403_2F2C_40D5_BAA4_1D46F6DD15EA_.wvu.FilterData" localSheetId="0" hidden="1">委託料支出一覧!$A$4:$F$42</definedName>
    <definedName name="Z_F9D5DC69_95A6_492F_BDFA_A86E1A732B18_.wvu.FilterData" localSheetId="0" hidden="1">委託料支出一覧!$A$4:$F$42</definedName>
    <definedName name="Z_FBE09FA5_238F_4F70_A3CA_8368A90182C9_.wvu.FilterData" localSheetId="0" hidden="1">委託料支出一覧!$A$4:$F$42</definedName>
    <definedName name="Z_FC3119B4_86F6_4319_BA10_90B20A8DC217_.wvu.FilterData" localSheetId="0" hidden="1">委託料支出一覧!$A$4:$F$42</definedName>
    <definedName name="Z_FCB39946_212B_44BC_A514_8AE1A1DE07F6_.wvu.FilterData" localSheetId="0" hidden="1">委託料支出一覧!$A$4:$F$42</definedName>
    <definedName name="Z_FE42E0E1_E5DC_4DA7_AF41_E80BEF31D5E6_.wvu.FilterData" localSheetId="0" hidden="1">委託料支出一覧!$A$4:$F$42</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workbook>
</file>

<file path=xl/calcChain.xml><?xml version="1.0" encoding="utf-8"?>
<calcChain xmlns="http://schemas.openxmlformats.org/spreadsheetml/2006/main">
  <c r="D43" i="3" l="1"/>
  <c r="D51" i="3" l="1"/>
  <c r="D50" i="3"/>
  <c r="D49" i="3"/>
  <c r="D48" i="3"/>
  <c r="D47" i="3"/>
  <c r="D46" i="3"/>
  <c r="D45" i="3" l="1"/>
  <c r="D53" i="3" s="1"/>
  <c r="D52" i="3" s="1"/>
</calcChain>
</file>

<file path=xl/sharedStrings.xml><?xml version="1.0" encoding="utf-8"?>
<sst xmlns="http://schemas.openxmlformats.org/spreadsheetml/2006/main" count="185" uniqueCount="101">
  <si>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</si>
  <si>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</si>
  <si>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</si>
  <si>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</si>
  <si>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</si>
  <si>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</si>
  <si>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</si>
  <si>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</si>
  <si>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</si>
  <si>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</si>
  <si>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</si>
  <si>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</si>
  <si>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</si>
  <si>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</si>
  <si>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</si>
  <si>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</si>
  <si>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</si>
  <si>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</si>
  <si>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</si>
  <si>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</si>
  <si>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</si>
  <si>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</si>
  <si>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</si>
  <si>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</si>
  <si>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</si>
  <si>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令和４年度　委託料支出一覧</t>
    <rPh sb="0" eb="2">
      <t>レイワ</t>
    </rPh>
    <rPh sb="3" eb="5">
      <t>ネンド</t>
    </rPh>
    <rPh sb="6" eb="9">
      <t>イタクリョウ</t>
    </rPh>
    <rPh sb="9" eb="11">
      <t>シシュツ</t>
    </rPh>
    <rPh sb="11" eb="13">
      <t>イチラン</t>
    </rPh>
    <phoneticPr fontId="6"/>
  </si>
  <si>
    <t>経済戦略局</t>
    <rPh sb="0" eb="5">
      <t>ケイザイセンリャクキョク</t>
    </rPh>
    <phoneticPr fontId="6"/>
  </si>
  <si>
    <t>令和４年度大阪市中央卸売市場南港市場産業廃棄物（動物系固形不要物・汚泥）処分業務委託（概算契約）</t>
    <phoneticPr fontId="6"/>
  </si>
  <si>
    <t>大阪市ミートセンター管理(株)</t>
    <phoneticPr fontId="6"/>
  </si>
  <si>
    <t>令和４年度大阪市中央卸売市場南港市場構内清掃等業務委託</t>
    <phoneticPr fontId="6"/>
  </si>
  <si>
    <t>令和４年度大阪市中央卸売市場南港市場バス運行業務委託（概算契約）</t>
    <phoneticPr fontId="6"/>
  </si>
  <si>
    <t>令和４年度大阪市中央卸売市場南港市場と畜関連処理等業務委託</t>
    <phoneticPr fontId="6"/>
  </si>
  <si>
    <t>令和４年度大阪市中央卸売市場南港市場排水設備清掃業務委託</t>
    <phoneticPr fontId="6"/>
  </si>
  <si>
    <t>令和４年度大阪市中央卸売市場南港市場汚水処理施設運転管理業務委託</t>
    <phoneticPr fontId="6"/>
  </si>
  <si>
    <t>〇</t>
    <phoneticPr fontId="6"/>
  </si>
  <si>
    <t>特随</t>
  </si>
  <si>
    <t>令和４年度大阪市中央卸売市場南港市場汚水処理設備オーバーホール業務委託（その２）</t>
    <phoneticPr fontId="6"/>
  </si>
  <si>
    <t>令和４年度大阪市中央卸売市場南港市場汚水処理設備オーバーホール業務委託</t>
    <phoneticPr fontId="6"/>
  </si>
  <si>
    <t>令和４年度大阪市中央卸売市場南港市場焼却処理施設運転管理業務委託</t>
    <phoneticPr fontId="6"/>
  </si>
  <si>
    <t>西成清掃(協)</t>
    <phoneticPr fontId="6"/>
  </si>
  <si>
    <t>令和４年度大阪市中央卸売市場南港市場一般廃棄物収集運搬業務委託（概算契約）</t>
    <phoneticPr fontId="6"/>
  </si>
  <si>
    <t>令和４年度大阪市中央卸売市場南港市場産業廃棄物（動物系固形不要物・汚泥）収集運搬業務委託（概算契約）</t>
    <phoneticPr fontId="6"/>
  </si>
  <si>
    <t>令和４年度大阪市中央卸売市場南港市場産業廃棄物（燃え殻）収集運搬業務委託（その２）</t>
  </si>
  <si>
    <t>令和４年度大阪市中央卸売市場南港市場産業廃棄物（金属くず等混合物）収集運搬及び処分業務委託（概算契約）</t>
  </si>
  <si>
    <t>令和４年度大阪市中央卸売市場南港市場特別管理産業廃棄物（ばいじん）収集運搬及び処分業務委託（概算契約）</t>
    <phoneticPr fontId="6"/>
  </si>
  <si>
    <t>令和４年度大阪市中央卸売市場南港市場害虫等駆除作業業務委託（概算契約）</t>
  </si>
  <si>
    <t>令和４年度大阪市中央卸売市場南港市場と畜解体処理設備保守業務委託</t>
    <phoneticPr fontId="6"/>
  </si>
  <si>
    <t>令和４年度大阪市中央卸売市場南港市場と畜解体処理設備オーバーホール業務委託</t>
    <phoneticPr fontId="6"/>
  </si>
  <si>
    <t>令和４年度大阪市中央卸売市場南港市場エレベータ設備保守委託</t>
  </si>
  <si>
    <t>都築電気(株)</t>
    <rPh sb="4" eb="7">
      <t>カブ</t>
    </rPh>
    <phoneticPr fontId="6"/>
  </si>
  <si>
    <t>令和４年度大阪市中央卸売市場南港市場情報処理設備保守委託</t>
    <phoneticPr fontId="6"/>
  </si>
  <si>
    <t>令和４年度大阪市中央卸売市場南港市場集中自動検針設備保守委託</t>
    <phoneticPr fontId="6"/>
  </si>
  <si>
    <t>(株)オーヨド</t>
    <rPh sb="0" eb="3">
      <t>カブ</t>
    </rPh>
    <phoneticPr fontId="6"/>
  </si>
  <si>
    <t>令和４年度大阪市中央卸売市場南港市場牛内臓処理等業務委託</t>
    <phoneticPr fontId="6"/>
  </si>
  <si>
    <t>令和４年度大阪市中央卸売市場南港市場エアコンプレッサ保守点検業務委託</t>
    <phoneticPr fontId="6"/>
  </si>
  <si>
    <t>令和４年度大阪市中央卸売市場南港市場牛頭部粉砕業務委託</t>
    <phoneticPr fontId="6"/>
  </si>
  <si>
    <t>令和４年度大阪市中央卸売市場南港市場枝肉洗浄業務委託</t>
    <phoneticPr fontId="6"/>
  </si>
  <si>
    <t>令和４年度大阪市中央卸売市場南港市場絶縁用保護具等耐電圧試験業務委託</t>
  </si>
  <si>
    <t>令和４年度大阪市中央卸売市場南港市場緑地帯維持管理業務委託</t>
    <phoneticPr fontId="6"/>
  </si>
  <si>
    <t>大阪市中央卸売市場南港市場施設整備工事－２ 第２次設計変更設計業務委託</t>
    <phoneticPr fontId="6"/>
  </si>
  <si>
    <t>令和４年度大阪市中央卸売市場南港市場入出場調査業務委託</t>
    <phoneticPr fontId="6"/>
  </si>
  <si>
    <t>大阪市中央卸売市場南港市場施設警備業務委託長期継続</t>
  </si>
  <si>
    <t>大阪市中央卸売市場南港市場中央監視等業務委託長期継続</t>
    <phoneticPr fontId="6"/>
  </si>
  <si>
    <t>大阪市中央卸売市場南港市場施設衛生管理業務委託</t>
    <phoneticPr fontId="6"/>
  </si>
  <si>
    <t>令和４年度大阪市中央卸売市場南港市場空調設備等運転管理業務委託</t>
    <phoneticPr fontId="6"/>
  </si>
  <si>
    <t>令和４年度大阪市中央卸売市場南港市場解体室等衛生管理業務委託</t>
    <phoneticPr fontId="6"/>
  </si>
  <si>
    <t>大阪市中央卸売市場南港市場内臓処理室空調設備オーバーホール業務委託</t>
    <phoneticPr fontId="6"/>
  </si>
  <si>
    <t>令和４年度大阪市中央卸売市場南港市場胃内容物処理等業務委託</t>
    <phoneticPr fontId="6"/>
  </si>
  <si>
    <t>中央卸売市場南港市場情報通信設備保守点検業務（西エリア）</t>
    <rPh sb="0" eb="10">
      <t>チュウオウオロシウリシジョウナンコウシジョウ</t>
    </rPh>
    <rPh sb="10" eb="18">
      <t>ジョウホウツウシンセツビホシュ</t>
    </rPh>
    <rPh sb="18" eb="20">
      <t>テンケン</t>
    </rPh>
    <rPh sb="20" eb="22">
      <t>ギョウム</t>
    </rPh>
    <rPh sb="23" eb="24">
      <t>ニシ</t>
    </rPh>
    <phoneticPr fontId="6"/>
  </si>
  <si>
    <t>大阪市中央卸売市場南港市場施設整備工事監理業務委託</t>
    <phoneticPr fontId="6"/>
  </si>
  <si>
    <t>令和4年度大阪市情報通信ネットワーク基盤改修・整備業務委託</t>
    <phoneticPr fontId="6"/>
  </si>
  <si>
    <t>食肉市場事業会計</t>
    <rPh sb="0" eb="2">
      <t>ショクニク</t>
    </rPh>
    <rPh sb="2" eb="4">
      <t>シジョウ</t>
    </rPh>
    <rPh sb="4" eb="6">
      <t>ジギョウ</t>
    </rPh>
    <rPh sb="6" eb="8">
      <t>カイケイ</t>
    </rPh>
    <phoneticPr fontId="6"/>
  </si>
  <si>
    <t>ＤＩＮＳ関西(株)</t>
    <rPh sb="7" eb="8">
      <t>カブ</t>
    </rPh>
    <phoneticPr fontId="6"/>
  </si>
  <si>
    <t>東豊観光(株)</t>
    <rPh sb="5" eb="6">
      <t>カブ</t>
    </rPh>
    <phoneticPr fontId="6"/>
  </si>
  <si>
    <t>大阪市ミートセンター管理(株)</t>
    <phoneticPr fontId="6"/>
  </si>
  <si>
    <t>ミザック(株)</t>
    <rPh sb="5" eb="6">
      <t>カブ</t>
    </rPh>
    <phoneticPr fontId="6"/>
  </si>
  <si>
    <t>(株)清流メンテナンス</t>
    <rPh sb="1" eb="2">
      <t>カブ</t>
    </rPh>
    <rPh sb="3" eb="5">
      <t>セイリュウ</t>
    </rPh>
    <phoneticPr fontId="6"/>
  </si>
  <si>
    <t>(株)清流メンテナンス</t>
    <phoneticPr fontId="6"/>
  </si>
  <si>
    <t>アイテック(株)</t>
    <rPh sb="6" eb="7">
      <t>カブ</t>
    </rPh>
    <phoneticPr fontId="6"/>
  </si>
  <si>
    <t>西成清掃(協)</t>
    <rPh sb="5" eb="6">
      <t>キョウ</t>
    </rPh>
    <phoneticPr fontId="6"/>
  </si>
  <si>
    <t>(株)クリーンクニナカ</t>
    <rPh sb="1" eb="2">
      <t>カブ</t>
    </rPh>
    <phoneticPr fontId="6"/>
  </si>
  <si>
    <t>三重中央開発(株)</t>
    <rPh sb="7" eb="8">
      <t>カブ</t>
    </rPh>
    <phoneticPr fontId="6"/>
  </si>
  <si>
    <t>キョウワプロテック(株)</t>
    <rPh sb="10" eb="11">
      <t>カブ</t>
    </rPh>
    <phoneticPr fontId="6"/>
  </si>
  <si>
    <t>花木工業(株)大阪支店</t>
    <phoneticPr fontId="6"/>
  </si>
  <si>
    <t>フジテック(株)</t>
    <rPh sb="6" eb="7">
      <t>カブ</t>
    </rPh>
    <phoneticPr fontId="6"/>
  </si>
  <si>
    <t>東光東芝メータ―システム(株)</t>
    <phoneticPr fontId="6"/>
  </si>
  <si>
    <t>大阪南港臓器(株)</t>
    <phoneticPr fontId="6"/>
  </si>
  <si>
    <t>(株)南港化成</t>
    <phoneticPr fontId="6"/>
  </si>
  <si>
    <t>大阪市食肉市場(株)</t>
    <rPh sb="2" eb="3">
      <t>シ</t>
    </rPh>
    <rPh sb="3" eb="5">
      <t>ショクニク</t>
    </rPh>
    <phoneticPr fontId="6"/>
  </si>
  <si>
    <t>近畿電設サービス(株)</t>
    <rPh sb="9" eb="10">
      <t>カブ</t>
    </rPh>
    <phoneticPr fontId="6"/>
  </si>
  <si>
    <t>(合)EUR</t>
    <rPh sb="1" eb="2">
      <t>ゴウ</t>
    </rPh>
    <phoneticPr fontId="6"/>
  </si>
  <si>
    <t>大建設計(株)</t>
    <phoneticPr fontId="6"/>
  </si>
  <si>
    <t>(株)サンクチュアリ</t>
    <rPh sb="1" eb="2">
      <t>カブ</t>
    </rPh>
    <phoneticPr fontId="6"/>
  </si>
  <si>
    <t>日東カストディアル・サービス(株)</t>
    <rPh sb="15" eb="16">
      <t>カブ</t>
    </rPh>
    <phoneticPr fontId="6"/>
  </si>
  <si>
    <t>(株)アスウェル</t>
    <phoneticPr fontId="6"/>
  </si>
  <si>
    <t>大都美装(株)</t>
    <rPh sb="5" eb="6">
      <t>カブ</t>
    </rPh>
    <phoneticPr fontId="6"/>
  </si>
  <si>
    <t>大阪市ミートセンター管理(株)</t>
    <rPh sb="13" eb="14">
      <t>カブ</t>
    </rPh>
    <phoneticPr fontId="6"/>
  </si>
  <si>
    <t>クボタ空調(株)</t>
    <rPh sb="3" eb="5">
      <t>クウチョウ</t>
    </rPh>
    <rPh sb="6" eb="7">
      <t>カブ</t>
    </rPh>
    <phoneticPr fontId="6"/>
  </si>
  <si>
    <t>(株)大阪ガスファシリティーズ</t>
    <rPh sb="1" eb="2">
      <t>カブ</t>
    </rPh>
    <rPh sb="3" eb="5">
      <t>オオサカ</t>
    </rPh>
    <phoneticPr fontId="6"/>
  </si>
  <si>
    <t>(株)日立製作所関西支社</t>
    <rPh sb="1" eb="2">
      <t>カブ</t>
    </rPh>
    <phoneticPr fontId="6"/>
  </si>
  <si>
    <t>(株)大建設計</t>
    <rPh sb="1" eb="2">
      <t>カブ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</si>
</sst>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0"/>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2">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6" fontId="36" fillId="0" borderId="2" xfId="3" applyNumberFormat="1" applyFont="1" applyFill="1" applyBorder="1" applyAlignment="1">
      <alignment horizontal="distributed" vertical="center" wrapText="1"/>
    </xf>
    <xf numFmtId="176" fontId="36"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view="pageBreakPreview" zoomScale="80" zoomScaleNormal="100" zoomScaleSheetLayoutView="80" workbookViewId="0">
      <selection activeCell="F50" sqref="F50"/>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5" t="s">
        <v>71</v>
      </c>
      <c r="F1" s="46"/>
    </row>
    <row r="2" spans="1:6" ht="17.25" customHeight="1">
      <c r="A2" s="47" t="s">
        <v>25</v>
      </c>
      <c r="B2" s="47"/>
      <c r="C2" s="47"/>
      <c r="D2" s="48"/>
      <c r="E2" s="47"/>
      <c r="F2" s="4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26</v>
      </c>
      <c r="B5" s="23" t="s">
        <v>27</v>
      </c>
      <c r="C5" s="20" t="s">
        <v>72</v>
      </c>
      <c r="D5" s="18">
        <v>37859844</v>
      </c>
      <c r="E5" s="20" t="s">
        <v>6</v>
      </c>
      <c r="F5" s="22"/>
    </row>
    <row r="6" spans="1:6" s="11" customFormat="1" ht="45.75" customHeight="1">
      <c r="A6" s="21" t="s">
        <v>26</v>
      </c>
      <c r="B6" s="23" t="s">
        <v>29</v>
      </c>
      <c r="C6" s="20" t="s">
        <v>28</v>
      </c>
      <c r="D6" s="18">
        <v>7156600</v>
      </c>
      <c r="E6" s="20" t="s">
        <v>6</v>
      </c>
      <c r="F6" s="22"/>
    </row>
    <row r="7" spans="1:6" s="11" customFormat="1" ht="45.75" customHeight="1">
      <c r="A7" s="21" t="s">
        <v>26</v>
      </c>
      <c r="B7" s="23" t="s">
        <v>30</v>
      </c>
      <c r="C7" s="20" t="s">
        <v>73</v>
      </c>
      <c r="D7" s="18">
        <v>18969500</v>
      </c>
      <c r="E7" s="20" t="s">
        <v>6</v>
      </c>
      <c r="F7" s="22"/>
    </row>
    <row r="8" spans="1:6" s="11" customFormat="1" ht="45.75" customHeight="1">
      <c r="A8" s="21" t="s">
        <v>26</v>
      </c>
      <c r="B8" s="23" t="s">
        <v>31</v>
      </c>
      <c r="C8" s="20" t="s">
        <v>28</v>
      </c>
      <c r="D8" s="18">
        <v>49170000</v>
      </c>
      <c r="E8" s="20" t="s">
        <v>6</v>
      </c>
      <c r="F8" s="22"/>
    </row>
    <row r="9" spans="1:6" s="11" customFormat="1" ht="45.75" customHeight="1">
      <c r="A9" s="21" t="s">
        <v>26</v>
      </c>
      <c r="B9" s="23" t="s">
        <v>67</v>
      </c>
      <c r="C9" s="20" t="s">
        <v>74</v>
      </c>
      <c r="D9" s="18">
        <v>4395600</v>
      </c>
      <c r="E9" s="20" t="s">
        <v>6</v>
      </c>
      <c r="F9" s="22"/>
    </row>
    <row r="10" spans="1:6" s="11" customFormat="1" ht="45.75" customHeight="1">
      <c r="A10" s="21" t="s">
        <v>26</v>
      </c>
      <c r="B10" s="23" t="s">
        <v>32</v>
      </c>
      <c r="C10" s="20" t="s">
        <v>75</v>
      </c>
      <c r="D10" s="18">
        <v>6226000</v>
      </c>
      <c r="E10" s="20" t="s">
        <v>6</v>
      </c>
      <c r="F10" s="22"/>
    </row>
    <row r="11" spans="1:6" s="11" customFormat="1" ht="45.75" customHeight="1">
      <c r="A11" s="21" t="s">
        <v>26</v>
      </c>
      <c r="B11" s="23" t="s">
        <v>33</v>
      </c>
      <c r="C11" s="20" t="s">
        <v>76</v>
      </c>
      <c r="D11" s="18">
        <v>28182000</v>
      </c>
      <c r="E11" s="20" t="s">
        <v>6</v>
      </c>
      <c r="F11" s="22" t="s">
        <v>34</v>
      </c>
    </row>
    <row r="12" spans="1:6" s="11" customFormat="1" ht="45.75" customHeight="1">
      <c r="A12" s="21" t="s">
        <v>26</v>
      </c>
      <c r="B12" s="23" t="s">
        <v>37</v>
      </c>
      <c r="C12" s="20" t="s">
        <v>77</v>
      </c>
      <c r="D12" s="18">
        <v>8190600</v>
      </c>
      <c r="E12" s="20" t="s">
        <v>35</v>
      </c>
      <c r="F12" s="22"/>
    </row>
    <row r="13" spans="1:6" s="11" customFormat="1" ht="45.75" customHeight="1">
      <c r="A13" s="21" t="s">
        <v>26</v>
      </c>
      <c r="B13" s="23" t="s">
        <v>36</v>
      </c>
      <c r="C13" s="20" t="s">
        <v>77</v>
      </c>
      <c r="D13" s="18">
        <v>18480000</v>
      </c>
      <c r="E13" s="20" t="s">
        <v>35</v>
      </c>
      <c r="F13" s="22"/>
    </row>
    <row r="14" spans="1:6" s="11" customFormat="1" ht="45.75" customHeight="1">
      <c r="A14" s="21" t="s">
        <v>26</v>
      </c>
      <c r="B14" s="23" t="s">
        <v>38</v>
      </c>
      <c r="C14" s="20" t="s">
        <v>78</v>
      </c>
      <c r="D14" s="18">
        <v>16500000</v>
      </c>
      <c r="E14" s="20" t="s">
        <v>6</v>
      </c>
      <c r="F14" s="22" t="s">
        <v>34</v>
      </c>
    </row>
    <row r="15" spans="1:6" s="11" customFormat="1" ht="45.75" customHeight="1">
      <c r="A15" s="21" t="s">
        <v>26</v>
      </c>
      <c r="B15" s="23" t="s">
        <v>40</v>
      </c>
      <c r="C15" s="20" t="s">
        <v>79</v>
      </c>
      <c r="D15" s="18">
        <v>12669250</v>
      </c>
      <c r="E15" s="20" t="s">
        <v>6</v>
      </c>
      <c r="F15" s="22"/>
    </row>
    <row r="16" spans="1:6" s="11" customFormat="1" ht="45.75" customHeight="1">
      <c r="A16" s="21" t="s">
        <v>26</v>
      </c>
      <c r="B16" s="23" t="s">
        <v>41</v>
      </c>
      <c r="C16" s="20" t="s">
        <v>39</v>
      </c>
      <c r="D16" s="18">
        <v>11830643</v>
      </c>
      <c r="E16" s="20" t="s">
        <v>6</v>
      </c>
      <c r="F16" s="22"/>
    </row>
    <row r="17" spans="1:6" s="11" customFormat="1" ht="45.75" customHeight="1">
      <c r="A17" s="21" t="s">
        <v>26</v>
      </c>
      <c r="B17" s="23" t="s">
        <v>42</v>
      </c>
      <c r="C17" s="20" t="s">
        <v>39</v>
      </c>
      <c r="D17" s="18">
        <v>64350</v>
      </c>
      <c r="E17" s="20" t="s">
        <v>6</v>
      </c>
      <c r="F17" s="22"/>
    </row>
    <row r="18" spans="1:6" s="11" customFormat="1" ht="45.75" customHeight="1">
      <c r="A18" s="21" t="s">
        <v>26</v>
      </c>
      <c r="B18" s="23" t="s">
        <v>43</v>
      </c>
      <c r="C18" s="20" t="s">
        <v>80</v>
      </c>
      <c r="D18" s="18">
        <v>1056528</v>
      </c>
      <c r="E18" s="20" t="s">
        <v>6</v>
      </c>
      <c r="F18" s="22"/>
    </row>
    <row r="19" spans="1:6" s="11" customFormat="1" ht="45.75" customHeight="1">
      <c r="A19" s="21" t="s">
        <v>26</v>
      </c>
      <c r="B19" s="23" t="s">
        <v>44</v>
      </c>
      <c r="C19" s="20" t="s">
        <v>81</v>
      </c>
      <c r="D19" s="18">
        <v>177936</v>
      </c>
      <c r="E19" s="20" t="s">
        <v>6</v>
      </c>
      <c r="F19" s="22"/>
    </row>
    <row r="20" spans="1:6" s="11" customFormat="1" ht="45.75" customHeight="1">
      <c r="A20" s="21" t="s">
        <v>26</v>
      </c>
      <c r="B20" s="23" t="s">
        <v>45</v>
      </c>
      <c r="C20" s="20" t="s">
        <v>82</v>
      </c>
      <c r="D20" s="18">
        <v>495000</v>
      </c>
      <c r="E20" s="20" t="s">
        <v>6</v>
      </c>
      <c r="F20" s="22"/>
    </row>
    <row r="21" spans="1:6" s="11" customFormat="1" ht="45.75" customHeight="1">
      <c r="A21" s="21" t="s">
        <v>26</v>
      </c>
      <c r="B21" s="23" t="s">
        <v>46</v>
      </c>
      <c r="C21" s="20" t="s">
        <v>83</v>
      </c>
      <c r="D21" s="18">
        <v>12155000</v>
      </c>
      <c r="E21" s="20" t="s">
        <v>35</v>
      </c>
      <c r="F21" s="22" t="s">
        <v>34</v>
      </c>
    </row>
    <row r="22" spans="1:6" s="11" customFormat="1" ht="45.75" customHeight="1">
      <c r="A22" s="21" t="s">
        <v>26</v>
      </c>
      <c r="B22" s="23" t="s">
        <v>47</v>
      </c>
      <c r="C22" s="20" t="s">
        <v>83</v>
      </c>
      <c r="D22" s="18">
        <v>22281050</v>
      </c>
      <c r="E22" s="20" t="s">
        <v>35</v>
      </c>
      <c r="F22" s="22"/>
    </row>
    <row r="23" spans="1:6" s="11" customFormat="1" ht="45.75" customHeight="1">
      <c r="A23" s="21" t="s">
        <v>26</v>
      </c>
      <c r="B23" s="23" t="s">
        <v>48</v>
      </c>
      <c r="C23" s="20" t="s">
        <v>84</v>
      </c>
      <c r="D23" s="18">
        <v>1188000</v>
      </c>
      <c r="E23" s="20" t="s">
        <v>35</v>
      </c>
      <c r="F23" s="22"/>
    </row>
    <row r="24" spans="1:6" s="11" customFormat="1" ht="45.75" customHeight="1">
      <c r="A24" s="21" t="s">
        <v>26</v>
      </c>
      <c r="B24" s="23" t="s">
        <v>50</v>
      </c>
      <c r="C24" s="20" t="s">
        <v>49</v>
      </c>
      <c r="D24" s="18">
        <v>643500</v>
      </c>
      <c r="E24" s="20" t="s">
        <v>35</v>
      </c>
      <c r="F24" s="22"/>
    </row>
    <row r="25" spans="1:6" s="11" customFormat="1" ht="45.75" customHeight="1">
      <c r="A25" s="21" t="s">
        <v>26</v>
      </c>
      <c r="B25" s="23" t="s">
        <v>51</v>
      </c>
      <c r="C25" s="20" t="s">
        <v>85</v>
      </c>
      <c r="D25" s="18">
        <v>822800</v>
      </c>
      <c r="E25" s="20" t="s">
        <v>35</v>
      </c>
      <c r="F25" s="22"/>
    </row>
    <row r="26" spans="1:6" s="11" customFormat="1" ht="45.75" customHeight="1">
      <c r="A26" s="21" t="s">
        <v>26</v>
      </c>
      <c r="B26" s="23" t="s">
        <v>54</v>
      </c>
      <c r="C26" s="20" t="s">
        <v>52</v>
      </c>
      <c r="D26" s="18">
        <v>352000</v>
      </c>
      <c r="E26" s="20" t="s">
        <v>35</v>
      </c>
      <c r="F26" s="22"/>
    </row>
    <row r="27" spans="1:6" s="11" customFormat="1" ht="45.75" customHeight="1">
      <c r="A27" s="21" t="s">
        <v>26</v>
      </c>
      <c r="B27" s="23" t="s">
        <v>53</v>
      </c>
      <c r="C27" s="20" t="s">
        <v>86</v>
      </c>
      <c r="D27" s="18">
        <v>16115000</v>
      </c>
      <c r="E27" s="20" t="s">
        <v>35</v>
      </c>
      <c r="F27" s="22"/>
    </row>
    <row r="28" spans="1:6" s="11" customFormat="1" ht="45.75" customHeight="1">
      <c r="A28" s="21" t="s">
        <v>26</v>
      </c>
      <c r="B28" s="23" t="s">
        <v>55</v>
      </c>
      <c r="C28" s="20" t="s">
        <v>87</v>
      </c>
      <c r="D28" s="18">
        <v>4542230</v>
      </c>
      <c r="E28" s="20" t="s">
        <v>35</v>
      </c>
      <c r="F28" s="22"/>
    </row>
    <row r="29" spans="1:6" s="11" customFormat="1" ht="45.75" customHeight="1">
      <c r="A29" s="21" t="s">
        <v>26</v>
      </c>
      <c r="B29" s="23" t="s">
        <v>56</v>
      </c>
      <c r="C29" s="20" t="s">
        <v>88</v>
      </c>
      <c r="D29" s="18">
        <v>9146539</v>
      </c>
      <c r="E29" s="20" t="s">
        <v>35</v>
      </c>
      <c r="F29" s="22"/>
    </row>
    <row r="30" spans="1:6" s="11" customFormat="1" ht="45.75" customHeight="1">
      <c r="A30" s="21" t="s">
        <v>26</v>
      </c>
      <c r="B30" s="23" t="s">
        <v>57</v>
      </c>
      <c r="C30" s="20" t="s">
        <v>89</v>
      </c>
      <c r="D30" s="18">
        <v>462000</v>
      </c>
      <c r="E30" s="20" t="s">
        <v>6</v>
      </c>
      <c r="F30" s="22"/>
    </row>
    <row r="31" spans="1:6" s="11" customFormat="1" ht="45.75" customHeight="1">
      <c r="A31" s="21" t="s">
        <v>26</v>
      </c>
      <c r="B31" s="23" t="s">
        <v>58</v>
      </c>
      <c r="C31" s="20" t="s">
        <v>90</v>
      </c>
      <c r="D31" s="18">
        <v>3643200</v>
      </c>
      <c r="E31" s="20" t="s">
        <v>6</v>
      </c>
      <c r="F31" s="22"/>
    </row>
    <row r="32" spans="1:6" s="11" customFormat="1" ht="45.75" customHeight="1">
      <c r="A32" s="21" t="s">
        <v>26</v>
      </c>
      <c r="B32" s="23" t="s">
        <v>59</v>
      </c>
      <c r="C32" s="20" t="s">
        <v>91</v>
      </c>
      <c r="D32" s="18">
        <v>86431400</v>
      </c>
      <c r="E32" s="20" t="s">
        <v>35</v>
      </c>
      <c r="F32" s="22"/>
    </row>
    <row r="33" spans="1:6" s="11" customFormat="1" ht="45.75" customHeight="1">
      <c r="A33" s="21" t="s">
        <v>26</v>
      </c>
      <c r="B33" s="23" t="s">
        <v>60</v>
      </c>
      <c r="C33" s="20" t="s">
        <v>92</v>
      </c>
      <c r="D33" s="18">
        <v>215600</v>
      </c>
      <c r="E33" s="20" t="s">
        <v>6</v>
      </c>
      <c r="F33" s="22"/>
    </row>
    <row r="34" spans="1:6" s="11" customFormat="1" ht="45.75" customHeight="1">
      <c r="A34" s="21" t="s">
        <v>26</v>
      </c>
      <c r="B34" s="23" t="s">
        <v>61</v>
      </c>
      <c r="C34" s="20" t="s">
        <v>93</v>
      </c>
      <c r="D34" s="18">
        <v>41580000</v>
      </c>
      <c r="E34" s="20" t="s">
        <v>6</v>
      </c>
      <c r="F34" s="22"/>
    </row>
    <row r="35" spans="1:6" s="11" customFormat="1" ht="45.75" customHeight="1">
      <c r="A35" s="21" t="s">
        <v>26</v>
      </c>
      <c r="B35" s="23" t="s">
        <v>62</v>
      </c>
      <c r="C35" s="20" t="s">
        <v>94</v>
      </c>
      <c r="D35" s="18">
        <v>52800000</v>
      </c>
      <c r="E35" s="20" t="s">
        <v>6</v>
      </c>
      <c r="F35" s="22" t="s">
        <v>34</v>
      </c>
    </row>
    <row r="36" spans="1:6" s="11" customFormat="1" ht="45.75" customHeight="1">
      <c r="A36" s="21" t="s">
        <v>26</v>
      </c>
      <c r="B36" s="23" t="s">
        <v>63</v>
      </c>
      <c r="C36" s="20" t="s">
        <v>95</v>
      </c>
      <c r="D36" s="18">
        <v>14034900</v>
      </c>
      <c r="E36" s="20" t="s">
        <v>6</v>
      </c>
      <c r="F36" s="22"/>
    </row>
    <row r="37" spans="1:6" s="11" customFormat="1" ht="45.75" customHeight="1">
      <c r="A37" s="21" t="s">
        <v>26</v>
      </c>
      <c r="B37" s="23" t="s">
        <v>64</v>
      </c>
      <c r="C37" s="20" t="s">
        <v>96</v>
      </c>
      <c r="D37" s="18">
        <v>23628000</v>
      </c>
      <c r="E37" s="20" t="s">
        <v>6</v>
      </c>
      <c r="F37" s="22" t="s">
        <v>34</v>
      </c>
    </row>
    <row r="38" spans="1:6" s="11" customFormat="1" ht="45.75" customHeight="1">
      <c r="A38" s="21" t="s">
        <v>26</v>
      </c>
      <c r="B38" s="23" t="s">
        <v>65</v>
      </c>
      <c r="C38" s="20" t="s">
        <v>28</v>
      </c>
      <c r="D38" s="18">
        <v>61776000</v>
      </c>
      <c r="E38" s="20" t="s">
        <v>6</v>
      </c>
      <c r="F38" s="22"/>
    </row>
    <row r="39" spans="1:6" s="11" customFormat="1" ht="45.75" customHeight="1">
      <c r="A39" s="21" t="s">
        <v>26</v>
      </c>
      <c r="B39" s="23" t="s">
        <v>66</v>
      </c>
      <c r="C39" s="20" t="s">
        <v>97</v>
      </c>
      <c r="D39" s="18">
        <v>2843500</v>
      </c>
      <c r="E39" s="20" t="s">
        <v>35</v>
      </c>
      <c r="F39" s="22"/>
    </row>
    <row r="40" spans="1:6" s="11" customFormat="1" ht="45.75" customHeight="1">
      <c r="A40" s="21" t="s">
        <v>26</v>
      </c>
      <c r="B40" s="23" t="s">
        <v>68</v>
      </c>
      <c r="C40" s="20" t="s">
        <v>98</v>
      </c>
      <c r="D40" s="18">
        <v>19140</v>
      </c>
      <c r="E40" s="20" t="s">
        <v>35</v>
      </c>
      <c r="F40" s="22"/>
    </row>
    <row r="41" spans="1:6" s="11" customFormat="1" ht="45.75" customHeight="1">
      <c r="A41" s="21" t="s">
        <v>26</v>
      </c>
      <c r="B41" s="23" t="s">
        <v>70</v>
      </c>
      <c r="C41" s="20" t="s">
        <v>99</v>
      </c>
      <c r="D41" s="18">
        <v>195800</v>
      </c>
      <c r="E41" s="20" t="s">
        <v>35</v>
      </c>
      <c r="F41" s="22" t="s">
        <v>34</v>
      </c>
    </row>
    <row r="42" spans="1:6" s="11" customFormat="1" ht="45.75" customHeight="1">
      <c r="A42" s="21" t="s">
        <v>26</v>
      </c>
      <c r="B42" s="23" t="s">
        <v>69</v>
      </c>
      <c r="C42" s="20" t="s">
        <v>100</v>
      </c>
      <c r="D42" s="18">
        <v>46426000</v>
      </c>
      <c r="E42" s="20" t="s">
        <v>35</v>
      </c>
      <c r="F42" s="22"/>
    </row>
    <row r="43" spans="1:6" ht="45.75" customHeight="1">
      <c r="A43" s="49" t="s">
        <v>9</v>
      </c>
      <c r="B43" s="50"/>
      <c r="C43" s="51"/>
      <c r="D43" s="12">
        <f>SUM(D5:D42)</f>
        <v>622725510</v>
      </c>
      <c r="E43" s="43"/>
      <c r="F43" s="44"/>
    </row>
    <row r="44" spans="1:6" ht="45" customHeight="1">
      <c r="A44" s="27"/>
      <c r="B44" s="28"/>
      <c r="C44" s="29" t="s">
        <v>10</v>
      </c>
      <c r="D44" s="30"/>
      <c r="E44" s="31"/>
      <c r="F44" s="32"/>
    </row>
    <row r="45" spans="1:6" ht="45" customHeight="1">
      <c r="A45" s="33"/>
      <c r="B45" s="34"/>
      <c r="C45" s="35" t="s">
        <v>11</v>
      </c>
      <c r="D45" s="36">
        <f t="shared" ref="D45:D51" si="0">SUMIF(E$5:E$42,E45,D$5:D$42)</f>
        <v>392892951</v>
      </c>
      <c r="E45" s="20" t="s">
        <v>6</v>
      </c>
      <c r="F45" s="32"/>
    </row>
    <row r="46" spans="1:6" ht="45" customHeight="1">
      <c r="A46" s="33"/>
      <c r="B46" s="34"/>
      <c r="C46" s="35" t="s">
        <v>12</v>
      </c>
      <c r="D46" s="36">
        <f t="shared" si="0"/>
        <v>0</v>
      </c>
      <c r="E46" s="37" t="s">
        <v>13</v>
      </c>
      <c r="F46" s="32"/>
    </row>
    <row r="47" spans="1:6" ht="45" customHeight="1">
      <c r="A47" s="33"/>
      <c r="B47" s="34"/>
      <c r="C47" s="35" t="s">
        <v>14</v>
      </c>
      <c r="D47" s="36">
        <f t="shared" si="0"/>
        <v>0</v>
      </c>
      <c r="E47" s="20" t="s">
        <v>15</v>
      </c>
      <c r="F47" s="32"/>
    </row>
    <row r="48" spans="1:6" ht="45" customHeight="1">
      <c r="A48" s="33"/>
      <c r="B48" s="34"/>
      <c r="C48" s="35" t="s">
        <v>16</v>
      </c>
      <c r="D48" s="36">
        <f t="shared" si="0"/>
        <v>0</v>
      </c>
      <c r="E48" s="20" t="s">
        <v>17</v>
      </c>
      <c r="F48" s="32"/>
    </row>
    <row r="49" spans="1:6" ht="45" customHeight="1">
      <c r="A49" s="33"/>
      <c r="B49" s="34"/>
      <c r="C49" s="35" t="s">
        <v>18</v>
      </c>
      <c r="D49" s="36">
        <f t="shared" si="0"/>
        <v>0</v>
      </c>
      <c r="E49" s="20" t="s">
        <v>19</v>
      </c>
      <c r="F49" s="32"/>
    </row>
    <row r="50" spans="1:6" ht="45" customHeight="1">
      <c r="A50" s="33"/>
      <c r="B50" s="34"/>
      <c r="C50" s="35" t="s">
        <v>20</v>
      </c>
      <c r="D50" s="36">
        <f t="shared" si="0"/>
        <v>0</v>
      </c>
      <c r="E50" s="20" t="s">
        <v>7</v>
      </c>
      <c r="F50" s="38"/>
    </row>
    <row r="51" spans="1:6" ht="45" customHeight="1">
      <c r="A51" s="33"/>
      <c r="B51" s="34"/>
      <c r="C51" s="35" t="s">
        <v>21</v>
      </c>
      <c r="D51" s="36">
        <f t="shared" si="0"/>
        <v>229832559</v>
      </c>
      <c r="E51" s="20" t="s">
        <v>22</v>
      </c>
      <c r="F51" s="32"/>
    </row>
    <row r="52" spans="1:6" ht="45" customHeight="1">
      <c r="A52" s="33"/>
      <c r="B52" s="34"/>
      <c r="C52" s="35" t="s">
        <v>23</v>
      </c>
      <c r="D52" s="39">
        <f>IFERROR(D51/D53,"")</f>
        <v>0.36907522706111717</v>
      </c>
      <c r="E52" s="40"/>
      <c r="F52" s="32"/>
    </row>
    <row r="53" spans="1:6" ht="45" customHeight="1">
      <c r="A53" s="33"/>
      <c r="B53" s="34"/>
      <c r="C53" s="35" t="s">
        <v>24</v>
      </c>
      <c r="D53" s="36">
        <f>SUM(D45:D51)</f>
        <v>622725510</v>
      </c>
      <c r="E53" s="41"/>
      <c r="F53" s="32"/>
    </row>
    <row r="54" spans="1:6" ht="45" customHeight="1">
      <c r="A54" s="33"/>
      <c r="B54" s="34"/>
      <c r="C54" s="34"/>
      <c r="D54" s="42"/>
      <c r="E54" s="31"/>
      <c r="F54" s="32"/>
    </row>
    <row r="55" spans="1:6">
      <c r="E55" s="25"/>
      <c r="F55" s="26"/>
    </row>
  </sheetData>
  <autoFilter ref="A4:F53"/>
  <mergeCells count="4">
    <mergeCell ref="E43:F43"/>
    <mergeCell ref="E1:F1"/>
    <mergeCell ref="A2:F2"/>
    <mergeCell ref="A43:C43"/>
  </mergeCells>
  <phoneticPr fontId="6"/>
  <dataValidations count="2">
    <dataValidation type="list" allowBlank="1" showInputMessage="1" showErrorMessage="1" sqref="E6:E42">
      <formula1>"公募,非公募,一般,公募指名,指名,比随,特随"</formula1>
    </dataValidation>
    <dataValidation type="list" allowBlank="1" showInputMessage="1" showErrorMessage="1" sqref="E5">
      <formula1>$E$45:$E$51</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4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2023-10-02T06:33:02Z</dcterms:created>
  <dcterms:modified xsi:type="dcterms:W3CDTF">2023-10-02T06:33:29Z</dcterms:modified>
</cp:coreProperties>
</file>