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6D8043A-2200-44C0-AA37-14DE5E7EBD5E}"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委託料支出一覧!$A$4:$F$55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委託料支出一覧!$A$1:$F$56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委託料支出一覧!$A$4:$F$44</definedName>
    <definedName name="Z_01861984_F6CF_4772_AA0A_2B6157221AC2_.wvu.FilterData" localSheetId="0" hidden="1">委託料支出一覧!$A$4:$F$44</definedName>
    <definedName name="Z_05D8E8D0_8AEC_4296_897D_974A15178679_.wvu.FilterData" localSheetId="0" hidden="1">委託料支出一覧!$A$4:$F$44</definedName>
    <definedName name="Z_125D2721_B6FD_4173_B763_82747310422D_.wvu.FilterData" localSheetId="0" hidden="1">委託料支出一覧!$A$4:$F$44</definedName>
    <definedName name="Z_1734C9BF_4633_42E5_A258_E83D5FC85BDD_.wvu.FilterData" localSheetId="0" hidden="1">委託料支出一覧!$A$4:$F$44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委託料支出一覧!$A$4:$F$44</definedName>
    <definedName name="Z_20B03370_A9A7_47AC_A0DB_85C2011EA70A_.wvu.FilterData" localSheetId="0" hidden="1">委託料支出一覧!$A$4:$F$44</definedName>
    <definedName name="Z_21FC65F8_9914_4585_90AF_A00EE3463597_.wvu.FilterData" localSheetId="0" hidden="1">委託料支出一覧!$A$4:$F$44</definedName>
    <definedName name="Z_261563C4_10C5_41C2_AA69_0888E524912C_.wvu.FilterData" localSheetId="0" hidden="1">委託料支出一覧!$A$4:$F$44</definedName>
    <definedName name="Z_26F4FA0C_26D1_4602_B44C_88A47227D214_.wvu.FilterData" localSheetId="0" hidden="1">委託料支出一覧!$A$4:$F$44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委託料支出一覧!$A$4:$F$44</definedName>
    <definedName name="Z_2EE00EDD_A664_4A32_9029_1A8662176B52_.wvu.FilterData" localSheetId="0" hidden="1">委託料支出一覧!$A$4:$F$44</definedName>
    <definedName name="Z_323C7CA6_5B75_4FC7_8BF5_6960759E522F_.wvu.FilterData" localSheetId="0" hidden="1">委託料支出一覧!$A$4:$F$44</definedName>
    <definedName name="Z_32E8BB21_264F_4FA1_ACD6_2B2A4CC6599F_.wvu.FilterData" localSheetId="0" hidden="1">委託料支出一覧!$A$4:$F$44</definedName>
    <definedName name="Z_366193B7_515F_4E8E_B6B3_3C10204FFEB4_.wvu.FilterData" localSheetId="0" hidden="1">委託料支出一覧!$A$4:$F$44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委託料支出一覧!$A$4:$F$44</definedName>
    <definedName name="Z_3F902C3D_246B_4DFD_BED0_7FBC950FBA84_.wvu.FilterData" localSheetId="0" hidden="1">委託料支出一覧!$A$4:$F$44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委託料支出一覧!$A$4:$F$44</definedName>
    <definedName name="Z_45EA684E_0DBC_42CF_9801_5ACCADE6B1C5_.wvu.FilterData" localSheetId="0" hidden="1">委託料支出一覧!$A$4:$F$44</definedName>
    <definedName name="Z_475A1739_6786_4CD7_B022_F4CCFD570429_.wvu.FilterData" localSheetId="0" hidden="1">委託料支出一覧!$A$4:$F$44</definedName>
    <definedName name="Z_4AFA3E2C_4405_4B44_A9E8_DB64B4860EB1_.wvu.FilterData" localSheetId="0" hidden="1">委託料支出一覧!$A$4:$F$44</definedName>
    <definedName name="Z_4C8949B6_9C26_492B_959F_0779BC4BBEAA_.wvu.FilterData" localSheetId="0" hidden="1">委託料支出一覧!$A$4:$F$44</definedName>
    <definedName name="Z_4CF4D751_28E3_4B4C_BAA9_58C0269BAAF6_.wvu.FilterData" localSheetId="0" hidden="1">委託料支出一覧!$A$4:$F$44</definedName>
    <definedName name="Z_5128EF7F_156A_4EB1_9EA1_B4C8844A7633_.wvu.FilterData" localSheetId="0" hidden="1">委託料支出一覧!$A$4:$F$44</definedName>
    <definedName name="Z_5550DBBC_4815_4DAB_937F_7C62DA5F1144_.wvu.FilterData" localSheetId="0" hidden="1">委託料支出一覧!$A$4:$F$44</definedName>
    <definedName name="Z_56E27382_3FA3_4BA1_90FC_C27ACB491421_.wvu.FilterData" localSheetId="0" hidden="1">委託料支出一覧!$A$4:$F$44</definedName>
    <definedName name="Z_619A491E_ABD2_46A4_968E_A89999FA1DFD_.wvu.FilterData" localSheetId="0" hidden="1">委託料支出一覧!$A$4:$F$44</definedName>
    <definedName name="Z_6493F7BA_CCC8_44B0_AD30_AFA1A2BD0947_.wvu.FilterData" localSheetId="0" hidden="1">委託料支出一覧!$A$4:$F$44</definedName>
    <definedName name="Z_6926EB01_B5C3_4972_A68F_E30052702C5C_.wvu.FilterData" localSheetId="0" hidden="1">委託料支出一覧!$A$4:$F$44</definedName>
    <definedName name="Z_6A911F75_FCD5_4F5C_9F77_401D41C7CA2F_.wvu.FilterData" localSheetId="0" hidden="1">委託料支出一覧!$A$4:$F$44</definedName>
    <definedName name="Z_774CE9F3_B276_4E89_8142_59042DE66CD1_.wvu.FilterData" localSheetId="0" hidden="1">委託料支出一覧!$A$4:$F$44</definedName>
    <definedName name="Z_7A9DD16E_F903_4863_B829_4796CE894ED0_.wvu.FilterData" localSheetId="0" hidden="1">委託料支出一覧!$A$4:$F$44</definedName>
    <definedName name="Z_8E098FB6_79F5_4218_8CFD_D5C4145EF04C_.wvu.FilterData" localSheetId="0" hidden="1">委託料支出一覧!$A$4:$F$44</definedName>
    <definedName name="Z_958DC23D_65D9_45EB_BCE2_23C1F33BF0E3_.wvu.FilterData" localSheetId="0" hidden="1">委託料支出一覧!$A$4:$F$44</definedName>
    <definedName name="Z_973EE690_0B31_4D59_B7AB_FA497BA3F53C_.wvu.FilterData" localSheetId="0" hidden="1">委託料支出一覧!$A$4:$F$44</definedName>
    <definedName name="Z_977235F8_48D3_4499_A0D1_031044790F81_.wvu.FilterData" localSheetId="0" hidden="1">委託料支出一覧!$A$4:$F$44</definedName>
    <definedName name="Z_99685710_72AE_4B5D_8870_53975EB781F5_.wvu.FilterData" localSheetId="0" hidden="1">委託料支出一覧!$A$4:$F$44</definedName>
    <definedName name="Z_9DBC28CF_F252_4212_B07E_05ADE2A691D3_.wvu.FilterData" localSheetId="0" hidden="1">委託料支出一覧!$A$4:$F$44</definedName>
    <definedName name="Z_A11322EF_73F6_40DE_B0AC_6E42B3D76055_.wvu.FilterData" localSheetId="0" hidden="1">委託料支出一覧!$A$4:$F$44</definedName>
    <definedName name="Z_A11E4C00_0394_4CE6_B73E_221C7BA742F6_.wvu.FilterData" localSheetId="0" hidden="1">委託料支出一覧!$A$4:$F$44</definedName>
    <definedName name="Z_A1F478E3_F435_447F_B2CC_6E9C174DA928_.wvu.FilterData" localSheetId="0" hidden="1">委託料支出一覧!$A$4:$F$44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委託料支出一覧!$A$4:$F$44</definedName>
    <definedName name="Z_AAB712E3_C5D9_4902_A117_C12BE7FDD63D_.wvu.FilterData" localSheetId="0" hidden="1">委託料支出一覧!$A$4:$F$44</definedName>
    <definedName name="Z_AC924E32_4F5F_41AD_8889_A0469107E927_.wvu.FilterData" localSheetId="0" hidden="1">委託料支出一覧!$A$4:$F$44</definedName>
    <definedName name="Z_AD51D3A2_A23B_4D02_92C2_113F69CB176E_.wvu.FilterData" localSheetId="0" hidden="1">委託料支出一覧!$A$4:$F$44</definedName>
    <definedName name="Z_AFEB9B81_C902_4151_A96F_74FCF405D0C7_.wvu.FilterData" localSheetId="0" hidden="1">委託料支出一覧!$A$4:$F$44</definedName>
    <definedName name="Z_B47A04AA_FBBF_4ADA_AD65_5912F0410B3F_.wvu.FilterData" localSheetId="0" hidden="1">委託料支出一覧!$A$4:$F$44</definedName>
    <definedName name="Z_B503762D_2683_4889_91D1_277AA3465232_.wvu.FilterData" localSheetId="0" hidden="1">委託料支出一覧!$A$4:$F$44</definedName>
    <definedName name="Z_B63AB35D_2734_41D8_AD39_37CEDCB6A450_.wvu.FilterData" localSheetId="0" hidden="1">委託料支出一覧!$A$4:$F$44</definedName>
    <definedName name="Z_B7AD6FA8_2E6F_467A_8B52_8DFFF6709E3D_.wvu.FilterData" localSheetId="0" hidden="1">委託料支出一覧!$A$4:$F$44</definedName>
    <definedName name="Z_B840A286_FFCA_40A6_95BA_A4DE2CB336D2_.wvu.FilterData" localSheetId="0" hidden="1">委託料支出一覧!$A$4:$F$44</definedName>
    <definedName name="Z_B8C86F7B_41C1_488F_9456_72016DBEF174_.wvu.FilterData" localSheetId="0" hidden="1">委託料支出一覧!$A$4:$F$44</definedName>
    <definedName name="Z_C4E29B43_824C_4688_8110_836DEB9AB50D_.wvu.FilterData" localSheetId="0" hidden="1">委託料支出一覧!$A$4:$F$44</definedName>
    <definedName name="Z_CA06432B_2E2B_4D66_ADB9_5BD4D2910E24_.wvu.FilterData" localSheetId="0" hidden="1">委託料支出一覧!$A$4:$F$44</definedName>
    <definedName name="Z_CC1D9902_3864_460A_ABFA_C7483E29000C_.wvu.FilterData" localSheetId="0" hidden="1">委託料支出一覧!$A$4:$F$44</definedName>
    <definedName name="Z_CE11686E_76FD_46AE_AE20_58B11C27BBEB_.wvu.FilterData" localSheetId="0" hidden="1">委託料支出一覧!$A$4:$F$44</definedName>
    <definedName name="Z_D7FA1AA0_8E2E_4FB7_B53D_398A08064C34_.wvu.FilterData" localSheetId="0" hidden="1">委託料支出一覧!$A$4:$F$44</definedName>
    <definedName name="Z_E224131C_929E_4511_9B55_908B141309EC_.wvu.FilterData" localSheetId="0" hidden="1">委託料支出一覧!$A$4:$F$44</definedName>
    <definedName name="Z_E6B538EC_DDB6_4621_851B_30EF958B4889_.wvu.FilterData" localSheetId="0" hidden="1">委託料支出一覧!$A$4:$F$44</definedName>
    <definedName name="Z_F0A27403_2F2C_40D5_BAA4_1D46F6DD15EA_.wvu.FilterData" localSheetId="0" hidden="1">委託料支出一覧!$A$4:$F$44</definedName>
    <definedName name="Z_F9D5DC69_95A6_492F_BDFA_A86E1A732B18_.wvu.FilterData" localSheetId="0" hidden="1">委託料支出一覧!$A$4:$F$44</definedName>
    <definedName name="Z_FBE09FA5_238F_4F70_A3CA_8368A90182C9_.wvu.FilterData" localSheetId="0" hidden="1">委託料支出一覧!$A$4:$F$44</definedName>
    <definedName name="Z_FC3119B4_86F6_4319_BA10_90B20A8DC217_.wvu.FilterData" localSheetId="0" hidden="1">委託料支出一覧!$A$4:$F$44</definedName>
    <definedName name="Z_FCB39946_212B_44BC_A514_8AE1A1DE07F6_.wvu.FilterData" localSheetId="0" hidden="1">委託料支出一覧!$A$4:$F$44</definedName>
    <definedName name="Z_FE42E0E1_E5DC_4DA7_AF41_E80BEF31D5E6_.wvu.FilterData" localSheetId="0" hidden="1">委託料支出一覧!$A$4:$F$44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D53" i="3" l="1"/>
  <c r="D52" i="3"/>
  <c r="D51" i="3"/>
  <c r="D50" i="3"/>
  <c r="D49" i="3"/>
  <c r="D48" i="3"/>
  <c r="D47" i="3" l="1"/>
  <c r="D55" i="3" s="1"/>
  <c r="D54" i="3" s="1"/>
</calcChain>
</file>

<file path=xl/sharedStrings.xml><?xml version="1.0" encoding="utf-8"?>
<sst xmlns="http://schemas.openxmlformats.org/spreadsheetml/2006/main" count="192" uniqueCount="100">
  <si>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</si>
  <si>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</si>
  <si>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</si>
  <si>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</si>
  <si>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</si>
  <si>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</si>
  <si>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</si>
  <si>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</si>
  <si>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</si>
  <si>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</si>
  <si>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</si>
  <si>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</si>
  <si>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</si>
  <si>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</si>
  <si>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</si>
  <si>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</si>
  <si>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</si>
  <si>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</si>
  <si>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</si>
  <si>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</si>
  <si>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</si>
  <si>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</si>
  <si>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</si>
  <si>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</si>
  <si>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</si>
  <si>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</si>
  <si>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経済戦略局</t>
    <rPh sb="0" eb="5">
      <t>ケイザイセンリャクキョク</t>
    </rPh>
    <phoneticPr fontId="6"/>
  </si>
  <si>
    <t>令和５年度大阪市中央卸売市場南港市場産業廃棄物（金属くず等混合物）収集運搬及び処分業務委託（概算契約）</t>
    <phoneticPr fontId="6"/>
  </si>
  <si>
    <t>令和５年度大阪市中央卸売市場南港市場汚水処理施設運転管理業務委託</t>
    <phoneticPr fontId="6"/>
  </si>
  <si>
    <t>令和５年度大阪市中央卸売市場南港市場と畜関連処理等業務委託</t>
    <phoneticPr fontId="6"/>
  </si>
  <si>
    <t>令和５年度大阪市中央卸売市場南港市場解体室等衛生管理業務委託</t>
    <phoneticPr fontId="6"/>
  </si>
  <si>
    <t>令和５年度大阪市中央卸売市場南港市場産業廃棄物（動物系固形不要物・汚泥）処分業務委託（概算契約）（その２）</t>
    <phoneticPr fontId="6"/>
  </si>
  <si>
    <t>令和５年度大阪市中央卸売市場南港市場産業廃棄物（動物系固形不要物・汚泥）収集運搬業務委託（概算契約）</t>
    <phoneticPr fontId="6"/>
  </si>
  <si>
    <t>令和５年度大阪市中央卸売市場南港市場一般廃棄物収集運搬業務委託（概算契約）</t>
    <phoneticPr fontId="6"/>
  </si>
  <si>
    <t>令和５年度大阪市中央卸売市場南港市場胃内容物処理等業務委託</t>
    <phoneticPr fontId="6"/>
  </si>
  <si>
    <t>令和５年度大阪市中央卸売市場南港市場構内清掃等業務委託</t>
    <phoneticPr fontId="6"/>
  </si>
  <si>
    <t>令和５年度大阪市中央卸売市場南港市場施設警備業務委託</t>
    <phoneticPr fontId="6"/>
  </si>
  <si>
    <t>令和５年度大阪市中央卸売市場南港市場施設衛生管理業務委託</t>
    <phoneticPr fontId="6"/>
  </si>
  <si>
    <t>令和５年度大阪市中央卸売市場南港市場バス運行業務委託（概算契約）</t>
    <phoneticPr fontId="6"/>
  </si>
  <si>
    <t>令和５年度大阪市中央卸売市場南港市場害虫等駆除作業業務委託（概算契約）</t>
    <phoneticPr fontId="6"/>
  </si>
  <si>
    <t>令和５年度大阪市中央卸売市場南港市場排水設備清掃業務委託</t>
    <phoneticPr fontId="6"/>
  </si>
  <si>
    <t>令和５年度大阪市中央卸売市場南港市場空調設備等運転業務委託</t>
    <phoneticPr fontId="6"/>
  </si>
  <si>
    <t>令和５年度大阪市中央卸売市場南港市場と畜解体処理設備保守業務委</t>
    <phoneticPr fontId="6"/>
  </si>
  <si>
    <t>令和５年度大阪市中央卸売市場南港市場牛内臓処理等業務委託</t>
    <phoneticPr fontId="6"/>
  </si>
  <si>
    <t>令和５年度大阪市中央卸売市場南港市場枝肉洗浄業務委託</t>
    <phoneticPr fontId="6"/>
  </si>
  <si>
    <t>令和５年度大阪市中央卸売市場南港市場中央監視等業務委託</t>
    <phoneticPr fontId="6"/>
  </si>
  <si>
    <t>令和５年度大阪市中央卸売市場南港市場集中自動検針設備保守委託</t>
    <phoneticPr fontId="6"/>
  </si>
  <si>
    <t>大阪市中央卸売市場南港市場内臓処理室空調設備オーバーホール業務委託</t>
    <phoneticPr fontId="6"/>
  </si>
  <si>
    <t>令和５年度大阪市中央卸売市場南港市場エレベータ設備保守委託</t>
    <phoneticPr fontId="6"/>
  </si>
  <si>
    <t>令和５年度大阪市中央卸売市場南港市場エアコンプレッサ保守点検業務委託</t>
    <phoneticPr fontId="6"/>
  </si>
  <si>
    <t>令和５年度大阪市中央卸売市場南港市場緑地帯維持管理業務委託</t>
    <phoneticPr fontId="6"/>
  </si>
  <si>
    <t>大阪市中央卸売市場南港市場枝肉冷却設備オーバーホール業務委託</t>
    <phoneticPr fontId="6"/>
  </si>
  <si>
    <t>令和５年度大阪市中央卸売市場南港市場汚水処理設備オーバーホール業務委託</t>
    <phoneticPr fontId="6"/>
  </si>
  <si>
    <t>令和５年度大阪市中央卸売市場南港市場情報処理設備保守委託</t>
    <phoneticPr fontId="6"/>
  </si>
  <si>
    <t>大阪市中央卸売市場南港市場施設整備工事監理業務委託</t>
    <phoneticPr fontId="6"/>
  </si>
  <si>
    <t>令和５年度大阪市中央卸売市場南港市場金属アーク溶接作業者に係るマスクフィットテスト業務委託</t>
    <phoneticPr fontId="6"/>
  </si>
  <si>
    <t>令和５年度大阪市中央卸売市場南港市場絶縁用保護具等耐電圧試験業務委託</t>
    <phoneticPr fontId="6"/>
  </si>
  <si>
    <t>令和５年度大阪市中央卸売市場南港市場入出場調査業務委託</t>
    <phoneticPr fontId="6"/>
  </si>
  <si>
    <t>大阪市中央卸売市場南港市場情報処理設備調査業務委託</t>
    <phoneticPr fontId="6"/>
  </si>
  <si>
    <t>令和５年度大阪市中央卸売市場南港市場溶接ヒューム濃度測定業務委託</t>
    <phoneticPr fontId="6"/>
  </si>
  <si>
    <t>令和５年度大阪市中央卸売市場南港市場汚水処理設備オーバーホール業務委託（その２）</t>
    <phoneticPr fontId="6"/>
  </si>
  <si>
    <t>令和５年度大阪市中央卸売市場南港市場受変電設備オーバーホール委託</t>
    <phoneticPr fontId="6"/>
  </si>
  <si>
    <t>令和５年度大阪市中央卸売市場南港市場と畜解体処理設備オーバーホール業務委託</t>
    <phoneticPr fontId="6"/>
  </si>
  <si>
    <t>大阪市中央卸売市場南港市場せり機械システム調査業務委託</t>
    <phoneticPr fontId="6"/>
  </si>
  <si>
    <t>(株)クリーンクニナカ</t>
    <phoneticPr fontId="6"/>
  </si>
  <si>
    <t>(株)清流メンテナンス</t>
    <phoneticPr fontId="6"/>
  </si>
  <si>
    <t>大阪市ミートセンター管理(株)</t>
    <phoneticPr fontId="6"/>
  </si>
  <si>
    <t>(株)ダイカン</t>
    <phoneticPr fontId="6"/>
  </si>
  <si>
    <t>西成清掃(協)</t>
    <rPh sb="5" eb="6">
      <t>キョウ</t>
    </rPh>
    <phoneticPr fontId="6"/>
  </si>
  <si>
    <t>大都美装(株)</t>
    <phoneticPr fontId="6"/>
  </si>
  <si>
    <t>岸和田観光バス(株)</t>
    <phoneticPr fontId="6"/>
  </si>
  <si>
    <t>(株)エムテック</t>
    <phoneticPr fontId="6"/>
  </si>
  <si>
    <t>大阪市ミートセンター(株)</t>
    <phoneticPr fontId="6"/>
  </si>
  <si>
    <t>花木工業(株)大阪支店</t>
    <phoneticPr fontId="6"/>
  </si>
  <si>
    <t>大阪南港臓器(株)</t>
    <phoneticPr fontId="6"/>
  </si>
  <si>
    <t>大阪市食肉市場(株)</t>
    <phoneticPr fontId="6"/>
  </si>
  <si>
    <t>(株)アスウェル</t>
    <phoneticPr fontId="6"/>
  </si>
  <si>
    <t>東光東芝メーターシステムズ(株)</t>
    <phoneticPr fontId="6"/>
  </si>
  <si>
    <t>クボタ空調(株)</t>
    <phoneticPr fontId="6"/>
  </si>
  <si>
    <t>フジテック(株)</t>
    <phoneticPr fontId="6"/>
  </si>
  <si>
    <t>(株)オーヨド</t>
    <phoneticPr fontId="6"/>
  </si>
  <si>
    <t>(株)小笠原組</t>
    <phoneticPr fontId="6"/>
  </si>
  <si>
    <t>(株)ダイキンアプライドシステムズ</t>
    <phoneticPr fontId="6"/>
  </si>
  <si>
    <t>(株)大建設計</t>
    <phoneticPr fontId="6"/>
  </si>
  <si>
    <t>(一社)関西環境管理技術センター</t>
    <rPh sb="1" eb="2">
      <t>イチ</t>
    </rPh>
    <phoneticPr fontId="6"/>
  </si>
  <si>
    <t>近畿電設サービス(株)</t>
    <phoneticPr fontId="6"/>
  </si>
  <si>
    <t>(株)ソニックス</t>
    <phoneticPr fontId="6"/>
  </si>
  <si>
    <t>都築電気(株)</t>
    <phoneticPr fontId="6"/>
  </si>
  <si>
    <t>(一社)関西環境管理技術センター</t>
    <phoneticPr fontId="6"/>
  </si>
  <si>
    <t>(株)日本管財環境サービス大阪支店</t>
    <phoneticPr fontId="6"/>
  </si>
  <si>
    <t>日新電機(株)関西支社</t>
    <phoneticPr fontId="6"/>
  </si>
  <si>
    <t>(株)大阪ガスファシリティーズ</t>
    <rPh sb="3" eb="5">
      <t>オオサカ</t>
    </rPh>
    <phoneticPr fontId="6"/>
  </si>
  <si>
    <t>令和５年度【区分Ｂ】西エリア情報通信設備保守点検業務</t>
    <rPh sb="0" eb="2">
      <t>レイワ</t>
    </rPh>
    <rPh sb="3" eb="5">
      <t>ネンド</t>
    </rPh>
    <rPh sb="6" eb="8">
      <t>クブン</t>
    </rPh>
    <rPh sb="14" eb="18">
      <t>ジョウホウツウシン</t>
    </rPh>
    <rPh sb="18" eb="20">
      <t>セツビ</t>
    </rPh>
    <rPh sb="20" eb="26">
      <t>ホシュテンケンギョウム</t>
    </rPh>
    <phoneticPr fontId="6"/>
  </si>
  <si>
    <t>中央卸売市場南港市場情報通信設備保守点検業務（西エリア）【包括管理】</t>
    <rPh sb="29" eb="31">
      <t>ホウカツ</t>
    </rPh>
    <rPh sb="31" eb="33">
      <t>カンリ</t>
    </rPh>
    <phoneticPr fontId="6"/>
  </si>
  <si>
    <t>(株)大阪ガスファシリティーズ</t>
    <phoneticPr fontId="6"/>
  </si>
  <si>
    <t>特随</t>
  </si>
  <si>
    <t>〇</t>
    <phoneticPr fontId="6"/>
  </si>
  <si>
    <t>アーバンセキュリティサービスオオサカ(株)</t>
    <phoneticPr fontId="6"/>
  </si>
  <si>
    <t>食肉市場事業会計</t>
    <rPh sb="0" eb="4">
      <t>ショクニクシジョウ</t>
    </rPh>
    <rPh sb="4" eb="6">
      <t>ジギョウ</t>
    </rPh>
    <rPh sb="6" eb="8">
      <t>カイケイ</t>
    </rPh>
    <phoneticPr fontId="6"/>
  </si>
  <si>
    <t>大阪市中央卸売市場南港市場施設整備工事－２第３次設計変更設計業務委託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</si>
</sst>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36" fillId="0" borderId="2" xfId="3" applyNumberFormat="1" applyFont="1" applyBorder="1" applyAlignment="1">
      <alignment horizontal="distributed" vertical="center" shrinkToFit="1"/>
    </xf>
    <xf numFmtId="176" fontId="36" fillId="0" borderId="5" xfId="3" applyNumberFormat="1" applyFont="1" applyBorder="1" applyAlignment="1">
      <alignment horizontal="distributed" vertical="center" shrinkToFi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tabSelected="1" view="pageBreakPreview" topLeftCell="A36" zoomScaleNormal="100" zoomScaleSheetLayoutView="100" workbookViewId="0">
      <selection activeCell="C39" sqref="C39"/>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98</v>
      </c>
      <c r="F1" s="46"/>
    </row>
    <row r="2" spans="1:6" ht="17.25" customHeight="1">
      <c r="A2" s="47" t="s">
        <v>20</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27</v>
      </c>
      <c r="C5" s="23" t="s">
        <v>64</v>
      </c>
      <c r="D5" s="18">
        <v>901692</v>
      </c>
      <c r="E5" s="20" t="s">
        <v>6</v>
      </c>
      <c r="F5" s="22"/>
    </row>
    <row r="6" spans="1:6" s="11" customFormat="1" ht="45.75" customHeight="1">
      <c r="A6" s="21" t="s">
        <v>26</v>
      </c>
      <c r="B6" s="23" t="s">
        <v>28</v>
      </c>
      <c r="C6" s="23" t="s">
        <v>65</v>
      </c>
      <c r="D6" s="18">
        <v>28908000</v>
      </c>
      <c r="E6" s="20" t="s">
        <v>6</v>
      </c>
      <c r="F6" s="22" t="s">
        <v>96</v>
      </c>
    </row>
    <row r="7" spans="1:6" s="11" customFormat="1" ht="45.75" customHeight="1">
      <c r="A7" s="21" t="s">
        <v>26</v>
      </c>
      <c r="B7" s="23" t="s">
        <v>29</v>
      </c>
      <c r="C7" s="23" t="s">
        <v>66</v>
      </c>
      <c r="D7" s="18">
        <v>49793700</v>
      </c>
      <c r="E7" s="20" t="s">
        <v>6</v>
      </c>
      <c r="F7" s="22"/>
    </row>
    <row r="8" spans="1:6" s="11" customFormat="1" ht="45.75" customHeight="1">
      <c r="A8" s="21" t="s">
        <v>26</v>
      </c>
      <c r="B8" s="23" t="s">
        <v>30</v>
      </c>
      <c r="C8" s="23" t="s">
        <v>66</v>
      </c>
      <c r="D8" s="18">
        <v>62568000</v>
      </c>
      <c r="E8" s="20" t="s">
        <v>6</v>
      </c>
      <c r="F8" s="22"/>
    </row>
    <row r="9" spans="1:6" s="11" customFormat="1" ht="45.75" customHeight="1">
      <c r="A9" s="21" t="s">
        <v>26</v>
      </c>
      <c r="B9" s="23" t="s">
        <v>31</v>
      </c>
      <c r="C9" s="23" t="s">
        <v>67</v>
      </c>
      <c r="D9" s="18">
        <v>52883897</v>
      </c>
      <c r="E9" s="20" t="s">
        <v>6</v>
      </c>
      <c r="F9" s="22"/>
    </row>
    <row r="10" spans="1:6" s="11" customFormat="1" ht="45.75" customHeight="1">
      <c r="A10" s="21" t="s">
        <v>26</v>
      </c>
      <c r="B10" s="23" t="s">
        <v>32</v>
      </c>
      <c r="C10" s="23" t="s">
        <v>68</v>
      </c>
      <c r="D10" s="18">
        <v>20779247</v>
      </c>
      <c r="E10" s="20" t="s">
        <v>6</v>
      </c>
      <c r="F10" s="22"/>
    </row>
    <row r="11" spans="1:6" s="11" customFormat="1" ht="45.75" customHeight="1">
      <c r="A11" s="21" t="s">
        <v>26</v>
      </c>
      <c r="B11" s="23" t="s">
        <v>33</v>
      </c>
      <c r="C11" s="23" t="s">
        <v>68</v>
      </c>
      <c r="D11" s="18">
        <v>13373745</v>
      </c>
      <c r="E11" s="20" t="s">
        <v>6</v>
      </c>
      <c r="F11" s="22"/>
    </row>
    <row r="12" spans="1:6" s="11" customFormat="1" ht="45.75" customHeight="1">
      <c r="A12" s="21" t="s">
        <v>26</v>
      </c>
      <c r="B12" s="23" t="s">
        <v>34</v>
      </c>
      <c r="C12" s="23" t="s">
        <v>66</v>
      </c>
      <c r="D12" s="18">
        <v>4398900</v>
      </c>
      <c r="E12" s="20" t="s">
        <v>6</v>
      </c>
      <c r="F12" s="22"/>
    </row>
    <row r="13" spans="1:6" s="11" customFormat="1" ht="45.75" customHeight="1">
      <c r="A13" s="21" t="s">
        <v>26</v>
      </c>
      <c r="B13" s="23" t="s">
        <v>35</v>
      </c>
      <c r="C13" s="23" t="s">
        <v>66</v>
      </c>
      <c r="D13" s="18">
        <v>8100840</v>
      </c>
      <c r="E13" s="20" t="s">
        <v>6</v>
      </c>
      <c r="F13" s="22"/>
    </row>
    <row r="14" spans="1:6" s="11" customFormat="1" ht="45.75" customHeight="1">
      <c r="A14" s="21" t="s">
        <v>26</v>
      </c>
      <c r="B14" s="23" t="s">
        <v>36</v>
      </c>
      <c r="C14" s="23" t="s">
        <v>97</v>
      </c>
      <c r="D14" s="18">
        <v>42597500</v>
      </c>
      <c r="E14" s="20" t="s">
        <v>6</v>
      </c>
      <c r="F14" s="22"/>
    </row>
    <row r="15" spans="1:6" s="11" customFormat="1" ht="45.75" customHeight="1">
      <c r="A15" s="21" t="s">
        <v>26</v>
      </c>
      <c r="B15" s="23" t="s">
        <v>37</v>
      </c>
      <c r="C15" s="23" t="s">
        <v>69</v>
      </c>
      <c r="D15" s="18">
        <v>15272400</v>
      </c>
      <c r="E15" s="20" t="s">
        <v>6</v>
      </c>
      <c r="F15" s="22"/>
    </row>
    <row r="16" spans="1:6" s="11" customFormat="1" ht="45.75" customHeight="1">
      <c r="A16" s="21" t="s">
        <v>26</v>
      </c>
      <c r="B16" s="23" t="s">
        <v>38</v>
      </c>
      <c r="C16" s="23" t="s">
        <v>70</v>
      </c>
      <c r="D16" s="18">
        <v>18577350</v>
      </c>
      <c r="E16" s="20" t="s">
        <v>6</v>
      </c>
      <c r="F16" s="22"/>
    </row>
    <row r="17" spans="1:6" s="11" customFormat="1" ht="45.75" customHeight="1">
      <c r="A17" s="21" t="s">
        <v>26</v>
      </c>
      <c r="B17" s="23" t="s">
        <v>39</v>
      </c>
      <c r="C17" s="23" t="s">
        <v>69</v>
      </c>
      <c r="D17" s="18">
        <v>917400</v>
      </c>
      <c r="E17" s="20" t="s">
        <v>6</v>
      </c>
      <c r="F17" s="22"/>
    </row>
    <row r="18" spans="1:6" s="11" customFormat="1" ht="45.75" customHeight="1">
      <c r="A18" s="21" t="s">
        <v>26</v>
      </c>
      <c r="B18" s="23" t="s">
        <v>40</v>
      </c>
      <c r="C18" s="23" t="s">
        <v>71</v>
      </c>
      <c r="D18" s="18">
        <v>6215000</v>
      </c>
      <c r="E18" s="20" t="s">
        <v>6</v>
      </c>
      <c r="F18" s="22"/>
    </row>
    <row r="19" spans="1:6" s="11" customFormat="1" ht="45.75" customHeight="1">
      <c r="A19" s="21" t="s">
        <v>26</v>
      </c>
      <c r="B19" s="23" t="s">
        <v>41</v>
      </c>
      <c r="C19" s="23" t="s">
        <v>72</v>
      </c>
      <c r="D19" s="18">
        <v>26622200</v>
      </c>
      <c r="E19" s="20" t="s">
        <v>6</v>
      </c>
      <c r="F19" s="22" t="s">
        <v>96</v>
      </c>
    </row>
    <row r="20" spans="1:6" s="11" customFormat="1" ht="45.75" customHeight="1">
      <c r="A20" s="21" t="s">
        <v>26</v>
      </c>
      <c r="B20" s="23" t="s">
        <v>42</v>
      </c>
      <c r="C20" s="23" t="s">
        <v>73</v>
      </c>
      <c r="D20" s="18">
        <v>12155000</v>
      </c>
      <c r="E20" s="20" t="s">
        <v>95</v>
      </c>
      <c r="F20" s="22" t="s">
        <v>96</v>
      </c>
    </row>
    <row r="21" spans="1:6" s="11" customFormat="1" ht="45.75" customHeight="1">
      <c r="A21" s="21" t="s">
        <v>26</v>
      </c>
      <c r="B21" s="23" t="s">
        <v>43</v>
      </c>
      <c r="C21" s="23" t="s">
        <v>74</v>
      </c>
      <c r="D21" s="18">
        <v>16115000</v>
      </c>
      <c r="E21" s="20" t="s">
        <v>95</v>
      </c>
      <c r="F21" s="22"/>
    </row>
    <row r="22" spans="1:6" s="11" customFormat="1" ht="45.75" customHeight="1">
      <c r="A22" s="21" t="s">
        <v>26</v>
      </c>
      <c r="B22" s="23" t="s">
        <v>44</v>
      </c>
      <c r="C22" s="23" t="s">
        <v>75</v>
      </c>
      <c r="D22" s="18">
        <v>9146539</v>
      </c>
      <c r="E22" s="20" t="s">
        <v>95</v>
      </c>
      <c r="F22" s="22"/>
    </row>
    <row r="23" spans="1:6" s="11" customFormat="1" ht="45.75" customHeight="1">
      <c r="A23" s="21" t="s">
        <v>26</v>
      </c>
      <c r="B23" s="23" t="s">
        <v>45</v>
      </c>
      <c r="C23" s="23" t="s">
        <v>76</v>
      </c>
      <c r="D23" s="18">
        <v>52866000</v>
      </c>
      <c r="E23" s="20" t="s">
        <v>6</v>
      </c>
      <c r="F23" s="22" t="s">
        <v>96</v>
      </c>
    </row>
    <row r="24" spans="1:6" s="11" customFormat="1" ht="45.75" customHeight="1">
      <c r="A24" s="21" t="s">
        <v>26</v>
      </c>
      <c r="B24" s="23" t="s">
        <v>46</v>
      </c>
      <c r="C24" s="23" t="s">
        <v>77</v>
      </c>
      <c r="D24" s="18">
        <v>937200</v>
      </c>
      <c r="E24" s="20" t="s">
        <v>95</v>
      </c>
      <c r="F24" s="22"/>
    </row>
    <row r="25" spans="1:6" s="11" customFormat="1" ht="45.75" customHeight="1">
      <c r="A25" s="21" t="s">
        <v>26</v>
      </c>
      <c r="B25" s="23" t="s">
        <v>47</v>
      </c>
      <c r="C25" s="23" t="s">
        <v>78</v>
      </c>
      <c r="D25" s="18">
        <v>389400</v>
      </c>
      <c r="E25" s="20" t="s">
        <v>95</v>
      </c>
      <c r="F25" s="22"/>
    </row>
    <row r="26" spans="1:6" s="11" customFormat="1" ht="45.75" customHeight="1">
      <c r="A26" s="21" t="s">
        <v>26</v>
      </c>
      <c r="B26" s="23" t="s">
        <v>48</v>
      </c>
      <c r="C26" s="23" t="s">
        <v>79</v>
      </c>
      <c r="D26" s="18">
        <v>1188000</v>
      </c>
      <c r="E26" s="20" t="s">
        <v>95</v>
      </c>
      <c r="F26" s="22"/>
    </row>
    <row r="27" spans="1:6" s="11" customFormat="1" ht="45.75" customHeight="1">
      <c r="A27" s="21" t="s">
        <v>26</v>
      </c>
      <c r="B27" s="23" t="s">
        <v>49</v>
      </c>
      <c r="C27" s="23" t="s">
        <v>80</v>
      </c>
      <c r="D27" s="18">
        <v>283525</v>
      </c>
      <c r="E27" s="20" t="s">
        <v>95</v>
      </c>
      <c r="F27" s="22"/>
    </row>
    <row r="28" spans="1:6" s="11" customFormat="1" ht="45.75" customHeight="1">
      <c r="A28" s="21" t="s">
        <v>26</v>
      </c>
      <c r="B28" s="23" t="s">
        <v>50</v>
      </c>
      <c r="C28" s="23" t="s">
        <v>81</v>
      </c>
      <c r="D28" s="18">
        <v>4523200</v>
      </c>
      <c r="E28" s="20" t="s">
        <v>6</v>
      </c>
      <c r="F28" s="22"/>
    </row>
    <row r="29" spans="1:6" s="11" customFormat="1" ht="45.75" customHeight="1">
      <c r="A29" s="21" t="s">
        <v>26</v>
      </c>
      <c r="B29" s="23" t="s">
        <v>51</v>
      </c>
      <c r="C29" s="23" t="s">
        <v>82</v>
      </c>
      <c r="D29" s="18">
        <v>1705000</v>
      </c>
      <c r="E29" s="20" t="s">
        <v>95</v>
      </c>
      <c r="F29" s="22"/>
    </row>
    <row r="30" spans="1:6" s="11" customFormat="1" ht="45.75" customHeight="1">
      <c r="A30" s="21" t="s">
        <v>26</v>
      </c>
      <c r="B30" s="23" t="s">
        <v>52</v>
      </c>
      <c r="C30" s="23" t="s">
        <v>65</v>
      </c>
      <c r="D30" s="18">
        <v>6490000</v>
      </c>
      <c r="E30" s="20" t="s">
        <v>95</v>
      </c>
      <c r="F30" s="22"/>
    </row>
    <row r="31" spans="1:6" s="11" customFormat="1" ht="45.75" customHeight="1">
      <c r="A31" s="21" t="s">
        <v>26</v>
      </c>
      <c r="B31" s="23" t="s">
        <v>53</v>
      </c>
      <c r="C31" s="23" t="s">
        <v>87</v>
      </c>
      <c r="D31" s="18">
        <v>643500</v>
      </c>
      <c r="E31" s="20" t="s">
        <v>95</v>
      </c>
      <c r="F31" s="22"/>
    </row>
    <row r="32" spans="1:6" s="11" customFormat="1" ht="45.75" customHeight="1">
      <c r="A32" s="21" t="s">
        <v>26</v>
      </c>
      <c r="B32" s="23" t="s">
        <v>54</v>
      </c>
      <c r="C32" s="23" t="s">
        <v>83</v>
      </c>
      <c r="D32" s="18">
        <v>46426600</v>
      </c>
      <c r="E32" s="20" t="s">
        <v>95</v>
      </c>
      <c r="F32" s="22"/>
    </row>
    <row r="33" spans="1:6" s="11" customFormat="1" ht="45.75" customHeight="1">
      <c r="A33" s="21" t="s">
        <v>26</v>
      </c>
      <c r="B33" s="23" t="s">
        <v>55</v>
      </c>
      <c r="C33" s="23" t="s">
        <v>84</v>
      </c>
      <c r="D33" s="18">
        <v>70400</v>
      </c>
      <c r="E33" s="20" t="s">
        <v>6</v>
      </c>
      <c r="F33" s="22"/>
    </row>
    <row r="34" spans="1:6" s="11" customFormat="1" ht="45.75" customHeight="1">
      <c r="A34" s="21" t="s">
        <v>26</v>
      </c>
      <c r="B34" s="23" t="s">
        <v>56</v>
      </c>
      <c r="C34" s="23" t="s">
        <v>85</v>
      </c>
      <c r="D34" s="18">
        <v>522500</v>
      </c>
      <c r="E34" s="20" t="s">
        <v>6</v>
      </c>
      <c r="F34" s="22"/>
    </row>
    <row r="35" spans="1:6" s="11" customFormat="1" ht="45.75" customHeight="1">
      <c r="A35" s="21" t="s">
        <v>26</v>
      </c>
      <c r="B35" s="23" t="s">
        <v>57</v>
      </c>
      <c r="C35" s="23" t="s">
        <v>86</v>
      </c>
      <c r="D35" s="18">
        <v>262900</v>
      </c>
      <c r="E35" s="20" t="s">
        <v>6</v>
      </c>
      <c r="F35" s="22"/>
    </row>
    <row r="36" spans="1:6" s="11" customFormat="1" ht="45.75" customHeight="1">
      <c r="A36" s="21" t="s">
        <v>26</v>
      </c>
      <c r="B36" s="23" t="s">
        <v>58</v>
      </c>
      <c r="C36" s="23" t="s">
        <v>87</v>
      </c>
      <c r="D36" s="18">
        <v>159500</v>
      </c>
      <c r="E36" s="20" t="s">
        <v>95</v>
      </c>
      <c r="F36" s="22"/>
    </row>
    <row r="37" spans="1:6" s="11" customFormat="1" ht="45.75" customHeight="1">
      <c r="A37" s="21" t="s">
        <v>26</v>
      </c>
      <c r="B37" s="23" t="s">
        <v>59</v>
      </c>
      <c r="C37" s="23" t="s">
        <v>88</v>
      </c>
      <c r="D37" s="18">
        <v>70400</v>
      </c>
      <c r="E37" s="20" t="s">
        <v>6</v>
      </c>
      <c r="F37" s="22"/>
    </row>
    <row r="38" spans="1:6" s="11" customFormat="1" ht="45.75" customHeight="1">
      <c r="A38" s="21" t="s">
        <v>26</v>
      </c>
      <c r="B38" s="23" t="s">
        <v>60</v>
      </c>
      <c r="C38" s="23" t="s">
        <v>89</v>
      </c>
      <c r="D38" s="18">
        <v>10890000</v>
      </c>
      <c r="E38" s="20" t="s">
        <v>95</v>
      </c>
      <c r="F38" s="22"/>
    </row>
    <row r="39" spans="1:6" s="11" customFormat="1" ht="45.75" customHeight="1">
      <c r="A39" s="21" t="s">
        <v>26</v>
      </c>
      <c r="B39" s="23" t="s">
        <v>99</v>
      </c>
      <c r="C39" s="23" t="s">
        <v>83</v>
      </c>
      <c r="D39" s="18">
        <v>83083000</v>
      </c>
      <c r="E39" s="20" t="s">
        <v>95</v>
      </c>
      <c r="F39" s="22"/>
    </row>
    <row r="40" spans="1:6" s="11" customFormat="1" ht="45.75" customHeight="1">
      <c r="A40" s="21" t="s">
        <v>26</v>
      </c>
      <c r="B40" s="23" t="s">
        <v>61</v>
      </c>
      <c r="C40" s="23" t="s">
        <v>90</v>
      </c>
      <c r="D40" s="18">
        <v>5646300</v>
      </c>
      <c r="E40" s="20" t="s">
        <v>95</v>
      </c>
      <c r="F40" s="22"/>
    </row>
    <row r="41" spans="1:6" s="11" customFormat="1" ht="45.75" customHeight="1">
      <c r="A41" s="21" t="s">
        <v>26</v>
      </c>
      <c r="B41" s="23" t="s">
        <v>62</v>
      </c>
      <c r="C41" s="23" t="s">
        <v>73</v>
      </c>
      <c r="D41" s="18">
        <v>9983820</v>
      </c>
      <c r="E41" s="20" t="s">
        <v>95</v>
      </c>
      <c r="F41" s="22"/>
    </row>
    <row r="42" spans="1:6" s="11" customFormat="1" ht="45.75" customHeight="1">
      <c r="A42" s="21" t="s">
        <v>26</v>
      </c>
      <c r="B42" s="23" t="s">
        <v>63</v>
      </c>
      <c r="C42" s="23" t="s">
        <v>87</v>
      </c>
      <c r="D42" s="18">
        <v>217800</v>
      </c>
      <c r="E42" s="20" t="s">
        <v>95</v>
      </c>
      <c r="F42" s="22"/>
    </row>
    <row r="43" spans="1:6" s="11" customFormat="1" ht="45.75" customHeight="1">
      <c r="A43" s="21" t="s">
        <v>26</v>
      </c>
      <c r="B43" s="23" t="s">
        <v>92</v>
      </c>
      <c r="C43" s="23" t="s">
        <v>91</v>
      </c>
      <c r="D43" s="18">
        <v>9130</v>
      </c>
      <c r="E43" s="20" t="s">
        <v>95</v>
      </c>
      <c r="F43" s="22" t="s">
        <v>96</v>
      </c>
    </row>
    <row r="44" spans="1:6" s="11" customFormat="1" ht="45.75" customHeight="1">
      <c r="A44" s="21" t="s">
        <v>26</v>
      </c>
      <c r="B44" s="23" t="s">
        <v>93</v>
      </c>
      <c r="C44" s="23" t="s">
        <v>94</v>
      </c>
      <c r="D44" s="18">
        <v>11220</v>
      </c>
      <c r="E44" s="20" t="s">
        <v>95</v>
      </c>
      <c r="F44" s="22"/>
    </row>
    <row r="45" spans="1:6" ht="45.75" customHeight="1">
      <c r="A45" s="49" t="s">
        <v>9</v>
      </c>
      <c r="B45" s="50"/>
      <c r="C45" s="51"/>
      <c r="D45" s="12">
        <f>SUM(D5:D44)</f>
        <v>615705805</v>
      </c>
      <c r="E45" s="43"/>
      <c r="F45" s="44"/>
    </row>
    <row r="46" spans="1:6" ht="45" customHeight="1">
      <c r="A46" s="27"/>
      <c r="B46" s="28"/>
      <c r="C46" s="29" t="s">
        <v>10</v>
      </c>
      <c r="D46" s="30"/>
      <c r="E46" s="31"/>
      <c r="F46" s="32"/>
    </row>
    <row r="47" spans="1:6" ht="45" customHeight="1">
      <c r="A47" s="33"/>
      <c r="B47" s="34"/>
      <c r="C47" s="35" t="s">
        <v>11</v>
      </c>
      <c r="D47" s="36">
        <f t="shared" ref="D47:D53" si="0">SUMIF(E$5:E$44,E47,D$5:D$44)</f>
        <v>410225271</v>
      </c>
      <c r="E47" s="20" t="s">
        <v>6</v>
      </c>
      <c r="F47" s="32"/>
    </row>
    <row r="48" spans="1:6" ht="45" customHeight="1">
      <c r="A48" s="33"/>
      <c r="B48" s="34"/>
      <c r="C48" s="35" t="s">
        <v>12</v>
      </c>
      <c r="D48" s="36">
        <f t="shared" si="0"/>
        <v>0</v>
      </c>
      <c r="E48" s="37" t="s">
        <v>13</v>
      </c>
      <c r="F48" s="32"/>
    </row>
    <row r="49" spans="1:6" ht="45" customHeight="1">
      <c r="A49" s="33"/>
      <c r="B49" s="34"/>
      <c r="C49" s="35" t="s">
        <v>14</v>
      </c>
      <c r="D49" s="36">
        <f t="shared" si="0"/>
        <v>0</v>
      </c>
      <c r="E49" s="20" t="s">
        <v>15</v>
      </c>
      <c r="F49" s="32"/>
    </row>
    <row r="50" spans="1:6" ht="45" customHeight="1">
      <c r="A50" s="33"/>
      <c r="B50" s="34"/>
      <c r="C50" s="35" t="s">
        <v>21</v>
      </c>
      <c r="D50" s="36">
        <f t="shared" si="0"/>
        <v>0</v>
      </c>
      <c r="E50" s="20" t="s">
        <v>16</v>
      </c>
      <c r="F50" s="32"/>
    </row>
    <row r="51" spans="1:6" ht="45" customHeight="1">
      <c r="A51" s="33"/>
      <c r="B51" s="34"/>
      <c r="C51" s="35" t="s">
        <v>22</v>
      </c>
      <c r="D51" s="36">
        <f t="shared" si="0"/>
        <v>0</v>
      </c>
      <c r="E51" s="20" t="s">
        <v>17</v>
      </c>
      <c r="F51" s="32"/>
    </row>
    <row r="52" spans="1:6" ht="45" customHeight="1">
      <c r="A52" s="33"/>
      <c r="B52" s="34"/>
      <c r="C52" s="35" t="s">
        <v>23</v>
      </c>
      <c r="D52" s="36">
        <f t="shared" si="0"/>
        <v>0</v>
      </c>
      <c r="E52" s="20" t="s">
        <v>7</v>
      </c>
      <c r="F52" s="38"/>
    </row>
    <row r="53" spans="1:6" ht="45" customHeight="1">
      <c r="A53" s="33"/>
      <c r="B53" s="34"/>
      <c r="C53" s="35" t="s">
        <v>24</v>
      </c>
      <c r="D53" s="36">
        <f t="shared" si="0"/>
        <v>205480534</v>
      </c>
      <c r="E53" s="20" t="s">
        <v>18</v>
      </c>
      <c r="F53" s="32"/>
    </row>
    <row r="54" spans="1:6" ht="45" customHeight="1">
      <c r="A54" s="33"/>
      <c r="B54" s="34"/>
      <c r="C54" s="35" t="s">
        <v>25</v>
      </c>
      <c r="D54" s="39">
        <f>IFERROR(D53/D55,"")</f>
        <v>0.33373168213023424</v>
      </c>
      <c r="E54" s="40"/>
      <c r="F54" s="32"/>
    </row>
    <row r="55" spans="1:6" ht="45" customHeight="1">
      <c r="A55" s="33"/>
      <c r="B55" s="34"/>
      <c r="C55" s="35" t="s">
        <v>19</v>
      </c>
      <c r="D55" s="36">
        <f>SUM(D47:D53)</f>
        <v>615705805</v>
      </c>
      <c r="E55" s="41"/>
      <c r="F55" s="32"/>
    </row>
    <row r="56" spans="1:6" ht="45" customHeight="1">
      <c r="A56" s="33"/>
      <c r="B56" s="34"/>
      <c r="C56" s="34"/>
      <c r="D56" s="42"/>
      <c r="E56" s="31"/>
      <c r="F56" s="32"/>
    </row>
    <row r="57" spans="1:6">
      <c r="E57" s="25"/>
      <c r="F57" s="26"/>
    </row>
  </sheetData>
  <autoFilter ref="A4:F55" xr:uid="{00000000-0009-0000-0000-000000000000}"/>
  <mergeCells count="4">
    <mergeCell ref="E45:F45"/>
    <mergeCell ref="E1:F1"/>
    <mergeCell ref="A2:F2"/>
    <mergeCell ref="A45:C45"/>
  </mergeCells>
  <phoneticPr fontId="6"/>
  <dataValidations count="2">
    <dataValidation type="list" allowBlank="1" showInputMessage="1" showErrorMessage="1" sqref="E5" xr:uid="{00000000-0002-0000-0000-000001000000}">
      <formula1>$E$47:$E$53</formula1>
    </dataValidation>
    <dataValidation type="list" allowBlank="1" showInputMessage="1" showErrorMessage="1" sqref="E6:E44"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4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2024-10-21T00:54:02Z</dcterms:created>
  <dcterms:modified xsi:type="dcterms:W3CDTF">2024-10-22T07:51:19Z</dcterms:modified>
</cp:coreProperties>
</file>