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A7908102-BBC7-48E3-B0DA-B7D3F9A9082D}" xr6:coauthVersionLast="47" xr6:coauthVersionMax="47" xr10:uidLastSave="{00000000-0000-0000-0000-000000000000}"/>
  <bookViews>
    <workbookView xWindow="-120" yWindow="-120" windowWidth="20730" windowHeight="11040" tabRatio="714" xr2:uid="{00000000-000D-0000-FFFF-FFFF00000000}"/>
  </bookViews>
  <sheets>
    <sheet name="委託料支出一覧" sheetId="3" r:id="rId1"/>
  </sheets>
  <definedNames>
    <definedName name="_xlnm._FilterDatabase" localSheetId="0" hidden="1">委託料支出一覧!$A$4:$F$59</definedName>
    <definedName name="AAA" localSheetId="0">#REF!</definedName>
    <definedName name="AAA">#REF!</definedName>
    <definedName name="BBB">#REF!</definedName>
    <definedName name="_xlnm.Criteria" localSheetId="0">#REF!</definedName>
    <definedName name="_xlnm.Criteria">#REF!</definedName>
    <definedName name="DATA" localSheetId="0">#REF!</definedName>
    <definedName name="DATA">#REF!</definedName>
    <definedName name="EIA" localSheetId="0">#REF!</definedName>
    <definedName name="EIA">#REF!</definedName>
    <definedName name="link" localSheetId="0">#REF!</definedName>
    <definedName name="link">#REF!</definedName>
    <definedName name="Link2">#REF!</definedName>
    <definedName name="Nｺｰﾄﾞ" localSheetId="0">#REF!</definedName>
    <definedName name="Nｺｰﾄﾞ">#REF!</definedName>
    <definedName name="PG単金">#REF!</definedName>
    <definedName name="_xlnm.Print_Area" localSheetId="0">委託料支出一覧!$A$1:$F$60</definedName>
    <definedName name="_xlnm.Print_Area">#REF!</definedName>
    <definedName name="_xlnm.Print_Titles" localSheetId="0">委託料支出一覧!$4:$4</definedName>
    <definedName name="PRINT2" localSheetId="0">#REF!</definedName>
    <definedName name="PRINT2">#REF!</definedName>
    <definedName name="S_Input01" localSheetId="0">#REF!</definedName>
    <definedName name="S_Input01">#REF!</definedName>
    <definedName name="S_Input02" localSheetId="0">#REF!</definedName>
    <definedName name="S_Input02">#REF!</definedName>
    <definedName name="S_Input03" localSheetId="0">#REF!,#REF!,#REF!</definedName>
    <definedName name="S_Input03">#REF!,#REF!,#REF!</definedName>
    <definedName name="S_Input04" localSheetId="0">#REF!</definedName>
    <definedName name="S_Input04">#REF!</definedName>
    <definedName name="SE単金">#REF!</definedName>
    <definedName name="TS単金">#REF!</definedName>
    <definedName name="UPS" localSheetId="0">#REF!</definedName>
    <definedName name="UPS">#REF!</definedName>
    <definedName name="VA" localSheetId="0">#REF!</definedName>
    <definedName name="VA">#REF!</definedName>
    <definedName name="VBCONTROL_1_10100_" localSheetId="0">#REF!</definedName>
    <definedName name="VBCONTROL_1_10100_">#REF!</definedName>
    <definedName name="Z_00544855_B438_4F4F_8CC0_C288BE3D6F99_.wvu.FilterData" localSheetId="0" hidden="1">委託料支出一覧!$A$4:$F$47</definedName>
    <definedName name="Z_01861984_F6CF_4772_AA0A_2B6157221AC2_.wvu.FilterData" localSheetId="0" hidden="1">委託料支出一覧!$A$4:$F$47</definedName>
    <definedName name="Z_05D8E8D0_8AEC_4296_897D_974A15178679_.wvu.FilterData" localSheetId="0" hidden="1">委託料支出一覧!$A$4:$F$47</definedName>
    <definedName name="Z_125D2721_B6FD_4173_B763_82747310422D_.wvu.FilterData" localSheetId="0" hidden="1">委託料支出一覧!$A$4:$F$47</definedName>
    <definedName name="Z_1734C9BF_4633_42E5_A258_E83D5FC85BDD_.wvu.FilterData" localSheetId="0" hidden="1">委託料支出一覧!$A$4:$F$47</definedName>
    <definedName name="Z_187D8BF3_A4AE_40CC_BE80_EB80E6A79908_.wvu.PrintArea" localSheetId="0" hidden="1">委託料支出一覧!#REF!</definedName>
    <definedName name="Z_187D8BF3_A4AE_40CC_BE80_EB80E6A79908_.wvu.PrintTitles" localSheetId="0" hidden="1">委託料支出一覧!#REF!</definedName>
    <definedName name="Z_1EEE5B19_999F_42D8_BBDA_DD044F22B05A_.wvu.FilterData" localSheetId="0" hidden="1">委託料支出一覧!$A$4:$F$47</definedName>
    <definedName name="Z_20B03370_A9A7_47AC_A0DB_85C2011EA70A_.wvu.FilterData" localSheetId="0" hidden="1">委託料支出一覧!$A$4:$F$47</definedName>
    <definedName name="Z_21FC65F8_9914_4585_90AF_A00EE3463597_.wvu.FilterData" localSheetId="0" hidden="1">委託料支出一覧!$A$4:$F$47</definedName>
    <definedName name="Z_261563C4_10C5_41C2_AA69_0888E524912C_.wvu.FilterData" localSheetId="0" hidden="1">委託料支出一覧!$A$4:$F$47</definedName>
    <definedName name="Z_26F4FA0C_26D1_4602_B44C_88A47227D214_.wvu.FilterData" localSheetId="0" hidden="1">委託料支出一覧!$A$4:$F$47</definedName>
    <definedName name="Z_28B209F1_AE89_44BB_86F2_9295B14D2182_.wvu.FilterData" localSheetId="0" hidden="1">委託料支出一覧!#REF!</definedName>
    <definedName name="Z_28B209F1_AE89_44BB_86F2_9295B14D2182_.wvu.PrintArea" localSheetId="0" hidden="1">委託料支出一覧!#REF!</definedName>
    <definedName name="Z_28B209F1_AE89_44BB_86F2_9295B14D2182_.wvu.PrintTitles" localSheetId="0" hidden="1">委託料支出一覧!#REF!</definedName>
    <definedName name="Z_2B823809_F92F_496E_B7C5_F6872DB852DC_.wvu.FilterData" localSheetId="0" hidden="1">委託料支出一覧!$A$4:$F$47</definedName>
    <definedName name="Z_2EE00EDD_A664_4A32_9029_1A8662176B52_.wvu.FilterData" localSheetId="0" hidden="1">委託料支出一覧!$A$4:$F$47</definedName>
    <definedName name="Z_323C7CA6_5B75_4FC7_8BF5_6960759E522F_.wvu.FilterData" localSheetId="0" hidden="1">委託料支出一覧!$A$4:$F$47</definedName>
    <definedName name="Z_32E8BB21_264F_4FA1_ACD6_2B2A4CC6599F_.wvu.FilterData" localSheetId="0" hidden="1">委託料支出一覧!$A$4:$F$47</definedName>
    <definedName name="Z_366193B7_515F_4E8E_B6B3_3C10204FFEB4_.wvu.FilterData" localSheetId="0" hidden="1">委託料支出一覧!$A$4:$F$47</definedName>
    <definedName name="Z_385E92BA_AD50_4500_A3BD_5486BE402A68_.wvu.PrintArea" localSheetId="0" hidden="1">委託料支出一覧!#REF!</definedName>
    <definedName name="Z_385E92BA_AD50_4500_A3BD_5486BE402A68_.wvu.PrintTitles" localSheetId="0" hidden="1">委託料支出一覧!#REF!</definedName>
    <definedName name="Z_3C0C6915_7033_4C5E_AC6D_4A97856783AB_.wvu.FilterData" localSheetId="0" hidden="1">委託料支出一覧!$A$4:$F$47</definedName>
    <definedName name="Z_3F902C3D_246B_4DFD_BED0_7FBC950FBA84_.wvu.FilterData" localSheetId="0" hidden="1">委託料支出一覧!$A$4:$F$47</definedName>
    <definedName name="Z_40DAD9D8_61FD_4CCB_B706_392B4374B042_.wvu.FilterData" localSheetId="0" hidden="1">委託料支出一覧!#REF!</definedName>
    <definedName name="Z_40DAD9D8_61FD_4CCB_B706_392B4374B042_.wvu.PrintArea" localSheetId="0" hidden="1">委託料支出一覧!#REF!</definedName>
    <definedName name="Z_40DAD9D8_61FD_4CCB_B706_392B4374B042_.wvu.PrintTitles" localSheetId="0" hidden="1">委託料支出一覧!#REF!</definedName>
    <definedName name="Z_439977E0_A23E_4687_B22E_6CC6ED9A786E_.wvu.FilterData" localSheetId="0" hidden="1">委託料支出一覧!$A$4:$F$47</definedName>
    <definedName name="Z_45EA684E_0DBC_42CF_9801_5ACCADE6B1C5_.wvu.FilterData" localSheetId="0" hidden="1">委託料支出一覧!$A$4:$F$47</definedName>
    <definedName name="Z_475A1739_6786_4CD7_B022_F4CCFD570429_.wvu.FilterData" localSheetId="0" hidden="1">委託料支出一覧!$A$4:$F$47</definedName>
    <definedName name="Z_4AFA3E2C_4405_4B44_A9E8_DB64B4860EB1_.wvu.FilterData" localSheetId="0" hidden="1">委託料支出一覧!$A$4:$F$47</definedName>
    <definedName name="Z_4C8949B6_9C26_492B_959F_0779BC4BBEAA_.wvu.FilterData" localSheetId="0" hidden="1">委託料支出一覧!$A$4:$F$47</definedName>
    <definedName name="Z_4CF4D751_28E3_4B4C_BAA9_58C0269BAAF6_.wvu.FilterData" localSheetId="0" hidden="1">委託料支出一覧!$A$4:$F$47</definedName>
    <definedName name="Z_5128EF7F_156A_4EB1_9EA1_B4C8844A7633_.wvu.FilterData" localSheetId="0" hidden="1">委託料支出一覧!$A$4:$F$47</definedName>
    <definedName name="Z_5550DBBC_4815_4DAB_937F_7C62DA5F1144_.wvu.FilterData" localSheetId="0" hidden="1">委託料支出一覧!$A$4:$F$47</definedName>
    <definedName name="Z_56E27382_3FA3_4BA1_90FC_C27ACB491421_.wvu.FilterData" localSheetId="0" hidden="1">委託料支出一覧!$A$4:$F$47</definedName>
    <definedName name="Z_619A491E_ABD2_46A4_968E_A89999FA1DFD_.wvu.FilterData" localSheetId="0" hidden="1">委託料支出一覧!$A$4:$F$47</definedName>
    <definedName name="Z_6493F7BA_CCC8_44B0_AD30_AFA1A2BD0947_.wvu.FilterData" localSheetId="0" hidden="1">委託料支出一覧!$A$4:$F$47</definedName>
    <definedName name="Z_6926EB01_B5C3_4972_A68F_E30052702C5C_.wvu.FilterData" localSheetId="0" hidden="1">委託料支出一覧!$A$4:$F$47</definedName>
    <definedName name="Z_6A911F75_FCD5_4F5C_9F77_401D41C7CA2F_.wvu.FilterData" localSheetId="0" hidden="1">委託料支出一覧!$A$4:$F$47</definedName>
    <definedName name="Z_774CE9F3_B276_4E89_8142_59042DE66CD1_.wvu.FilterData" localSheetId="0" hidden="1">委託料支出一覧!$A$4:$F$47</definedName>
    <definedName name="Z_7A9DD16E_F903_4863_B829_4796CE894ED0_.wvu.FilterData" localSheetId="0" hidden="1">委託料支出一覧!$A$4:$F$47</definedName>
    <definedName name="Z_8E098FB6_79F5_4218_8CFD_D5C4145EF04C_.wvu.FilterData" localSheetId="0" hidden="1">委託料支出一覧!$A$4:$F$47</definedName>
    <definedName name="Z_958DC23D_65D9_45EB_BCE2_23C1F33BF0E3_.wvu.FilterData" localSheetId="0" hidden="1">委託料支出一覧!$A$4:$F$47</definedName>
    <definedName name="Z_973EE690_0B31_4D59_B7AB_FA497BA3F53C_.wvu.FilterData" localSheetId="0" hidden="1">委託料支出一覧!$A$4:$F$47</definedName>
    <definedName name="Z_977235F8_48D3_4499_A0D1_031044790F81_.wvu.FilterData" localSheetId="0" hidden="1">委託料支出一覧!$A$4:$F$47</definedName>
    <definedName name="Z_99685710_72AE_4B5D_8870_53975EB781F5_.wvu.FilterData" localSheetId="0" hidden="1">委託料支出一覧!$A$4:$F$47</definedName>
    <definedName name="Z_9DBC28CF_F252_4212_B07E_05ADE2A691D3_.wvu.FilterData" localSheetId="0" hidden="1">委託料支出一覧!$A$4:$F$47</definedName>
    <definedName name="Z_A11322EF_73F6_40DE_B0AC_6E42B3D76055_.wvu.FilterData" localSheetId="0" hidden="1">委託料支出一覧!$A$4:$F$47</definedName>
    <definedName name="Z_A11E4C00_0394_4CE6_B73E_221C7BA742F6_.wvu.FilterData" localSheetId="0" hidden="1">委託料支出一覧!$A$4:$F$47</definedName>
    <definedName name="Z_A1F478E3_F435_447F_B2CC_6E9C174DA928_.wvu.FilterData" localSheetId="0" hidden="1">委託料支出一覧!$A$4:$F$47</definedName>
    <definedName name="Z_A9D9F9A2_8D17_49DD_8D26_46C6111266AC_.wvu.FilterData" localSheetId="0" hidden="1">委託料支出一覧!#REF!</definedName>
    <definedName name="Z_A9D9F9A2_8D17_49DD_8D26_46C6111266AC_.wvu.PrintArea" localSheetId="0" hidden="1">委託料支出一覧!#REF!</definedName>
    <definedName name="Z_A9D9F9A2_8D17_49DD_8D26_46C6111266AC_.wvu.PrintTitles" localSheetId="0" hidden="1">委託料支出一覧!#REF!</definedName>
    <definedName name="Z_A9ED7AA7_DAC5_4E20_B6ED_21A1B384A916_.wvu.FilterData" localSheetId="0" hidden="1">委託料支出一覧!$A$4:$F$47</definedName>
    <definedName name="Z_AAB712E3_C5D9_4902_A117_C12BE7FDD63D_.wvu.FilterData" localSheetId="0" hidden="1">委託料支出一覧!$A$4:$F$47</definedName>
    <definedName name="Z_AC924E32_4F5F_41AD_8889_A0469107E927_.wvu.FilterData" localSheetId="0" hidden="1">委託料支出一覧!$A$4:$F$47</definedName>
    <definedName name="Z_AD51D3A2_A23B_4D02_92C2_113F69CB176E_.wvu.FilterData" localSheetId="0" hidden="1">委託料支出一覧!$A$4:$F$47</definedName>
    <definedName name="Z_AFEB9B81_C902_4151_A96F_74FCF405D0C7_.wvu.FilterData" localSheetId="0" hidden="1">委託料支出一覧!$A$4:$F$47</definedName>
    <definedName name="Z_B47A04AA_FBBF_4ADA_AD65_5912F0410B3F_.wvu.FilterData" localSheetId="0" hidden="1">委託料支出一覧!$A$4:$F$47</definedName>
    <definedName name="Z_B503762D_2683_4889_91D1_277AA3465232_.wvu.FilterData" localSheetId="0" hidden="1">委託料支出一覧!$A$4:$F$47</definedName>
    <definedName name="Z_B63AB35D_2734_41D8_AD39_37CEDCB6A450_.wvu.FilterData" localSheetId="0" hidden="1">委託料支出一覧!$A$4:$F$47</definedName>
    <definedName name="Z_B7AD6FA8_2E6F_467A_8B52_8DFFF6709E3D_.wvu.FilterData" localSheetId="0" hidden="1">委託料支出一覧!$A$4:$F$47</definedName>
    <definedName name="Z_B840A286_FFCA_40A6_95BA_A4DE2CB336D2_.wvu.FilterData" localSheetId="0" hidden="1">委託料支出一覧!$A$4:$F$47</definedName>
    <definedName name="Z_B8C86F7B_41C1_488F_9456_72016DBEF174_.wvu.FilterData" localSheetId="0" hidden="1">委託料支出一覧!$A$4:$F$47</definedName>
    <definedName name="Z_C4E29B43_824C_4688_8110_836DEB9AB50D_.wvu.FilterData" localSheetId="0" hidden="1">委託料支出一覧!$A$4:$F$47</definedName>
    <definedName name="Z_CA06432B_2E2B_4D66_ADB9_5BD4D2910E24_.wvu.FilterData" localSheetId="0" hidden="1">委託料支出一覧!$A$4:$F$47</definedName>
    <definedName name="Z_CC1D9902_3864_460A_ABFA_C7483E29000C_.wvu.FilterData" localSheetId="0" hidden="1">委託料支出一覧!$A$4:$F$47</definedName>
    <definedName name="Z_CE11686E_76FD_46AE_AE20_58B11C27BBEB_.wvu.FilterData" localSheetId="0" hidden="1">委託料支出一覧!$A$4:$F$47</definedName>
    <definedName name="Z_D7FA1AA0_8E2E_4FB7_B53D_398A08064C34_.wvu.FilterData" localSheetId="0" hidden="1">委託料支出一覧!$A$4:$F$47</definedName>
    <definedName name="Z_E224131C_929E_4511_9B55_908B141309EC_.wvu.FilterData" localSheetId="0" hidden="1">委託料支出一覧!$A$4:$F$47</definedName>
    <definedName name="Z_E6B538EC_DDB6_4621_851B_30EF958B4889_.wvu.FilterData" localSheetId="0" hidden="1">委託料支出一覧!$A$4:$F$47</definedName>
    <definedName name="Z_F0A27403_2F2C_40D5_BAA4_1D46F6DD15EA_.wvu.FilterData" localSheetId="0" hidden="1">委託料支出一覧!$A$4:$F$47</definedName>
    <definedName name="Z_F9D5DC69_95A6_492F_BDFA_A86E1A732B18_.wvu.FilterData" localSheetId="0" hidden="1">委託料支出一覧!$A$4:$F$47</definedName>
    <definedName name="Z_FBE09FA5_238F_4F70_A3CA_8368A90182C9_.wvu.FilterData" localSheetId="0" hidden="1">委託料支出一覧!$A$4:$F$47</definedName>
    <definedName name="Z_FC3119B4_86F6_4319_BA10_90B20A8DC217_.wvu.FilterData" localSheetId="0" hidden="1">委託料支出一覧!$A$4:$F$47</definedName>
    <definedName name="Z_FCB39946_212B_44BC_A514_8AE1A1DE07F6_.wvu.FilterData" localSheetId="0" hidden="1">委託料支出一覧!$A$4:$F$47</definedName>
    <definedName name="Z_FE42E0E1_E5DC_4DA7_AF41_E80BEF31D5E6_.wvu.FilterData" localSheetId="0" hidden="1">委託料支出一覧!$A$4:$F$47</definedName>
    <definedName name="あ">#REF!</definedName>
    <definedName name="あ1">#REF!</definedName>
    <definedName name="あ11">#REF!</definedName>
    <definedName name="あ111">#REF!</definedName>
    <definedName name="あ112">#REF!</definedName>
    <definedName name="あ113">#REF!</definedName>
    <definedName name="あ114">#REF!</definedName>
    <definedName name="あ115">#REF!</definedName>
    <definedName name="あ116">#REF!</definedName>
    <definedName name="あ12">#REF!</definedName>
    <definedName name="あ121">#REF!</definedName>
    <definedName name="ああ">#REF!</definedName>
    <definedName name="あいうえお">#REF!,#REF!,#REF!</definedName>
    <definedName name="い">#REF!</definedName>
    <definedName name="う">#REF!</definedName>
    <definedName name="え">#REF!</definedName>
    <definedName name="お">#REF!</definedName>
    <definedName name="か">#REF!,#REF!,#REF!</definedName>
    <definedName name="き">#REF!</definedName>
    <definedName name="ｷｬﾋﾞﾈｯﾄ" localSheetId="0">#REF!</definedName>
    <definedName name="ｷｬﾋﾞﾈｯﾄ">#REF!</definedName>
    <definedName name="く">#REF!</definedName>
    <definedName name="け">#REF!</definedName>
    <definedName name="こ">#REF!</definedName>
    <definedName name="さ">#REF!</definedName>
    <definedName name="サーバ" localSheetId="0">#REF!</definedName>
    <definedName name="サーバ">#REF!</definedName>
    <definedName name="し">#REF!</definedName>
    <definedName name="す">#REF!</definedName>
    <definedName name="せ">#REF!</definedName>
    <definedName name="そ">#REF!</definedName>
    <definedName name="ﾀｲﾄﾙ行" localSheetId="0">#REF!</definedName>
    <definedName name="ﾀｲﾄﾙ行">#REF!</definedName>
    <definedName name="ディスク" localSheetId="0">#REF!</definedName>
    <definedName name="ディスク">#REF!</definedName>
    <definedName name="な">#REF!</definedName>
    <definedName name="に">#REF!</definedName>
    <definedName name="ぬ">#REF!</definedName>
    <definedName name="ね">#REF!</definedName>
    <definedName name="の">#REF!</definedName>
    <definedName name="は">OFFSET(#REF!,0,0,COUNTA(#REF!)-1,1)</definedName>
    <definedName name="バックアップ" localSheetId="0">#REF!</definedName>
    <definedName name="バックアップ">#REF!</definedName>
    <definedName name="ひ">#REF!</definedName>
    <definedName name="ふ">#REF!</definedName>
    <definedName name="へ">#REF!</definedName>
    <definedName name="ほ">#REF!</definedName>
    <definedName name="ま">#REF!</definedName>
    <definedName name="み">#REF!</definedName>
    <definedName name="む">#REF!</definedName>
    <definedName name="め">#REF!</definedName>
    <definedName name="も">#REF!</definedName>
    <definedName name="や">#REF!</definedName>
    <definedName name="ゆ">#REF!</definedName>
    <definedName name="よ">#REF!</definedName>
    <definedName name="ﾘｰﾀﾞ_単金">#REF!</definedName>
    <definedName name="ﾘｰﾀﾞ単金">#REF!</definedName>
    <definedName name="外郭コード" localSheetId="0">#REF!</definedName>
    <definedName name="外郭コード">#REF!</definedName>
    <definedName name="規格" localSheetId="0">#REF!</definedName>
    <definedName name="規格">#REF!</definedName>
    <definedName name="契約手法" localSheetId="0">#REF!</definedName>
    <definedName name="契約手法">#REF!</definedName>
    <definedName name="県ｺｰﾄﾞ">#REF!</definedName>
    <definedName name="手法コード" localSheetId="0">#REF!</definedName>
    <definedName name="手法コード">#REF!</definedName>
    <definedName name="重量" localSheetId="0">#REF!</definedName>
    <definedName name="重量">#REF!</definedName>
    <definedName name="食肉">#REF!</definedName>
    <definedName name="装置" localSheetId="0">OFFSET(#REF!,0,0,COUNTA(#REF!)-1,1)</definedName>
    <definedName name="装置">OFFSET(#REF!,0,0,COUNTA(#REF!)-1,1)</definedName>
    <definedName name="単なる金">#REF!</definedName>
    <definedName name="単金" localSheetId="0">#REF!</definedName>
    <definedName name="単金">#REF!</definedName>
    <definedName name="表記">#REF!</definedName>
    <definedName name="別紙1" localSheetId="0">#REF!</definedName>
    <definedName name="別紙1">#REF!</definedName>
    <definedName name="別紙10" localSheetId="0">#REF!</definedName>
    <definedName name="別紙10">#REF!</definedName>
    <definedName name="別紙11" localSheetId="0">#REF!</definedName>
    <definedName name="別紙11">#REF!</definedName>
    <definedName name="別紙12" localSheetId="0">#REF!</definedName>
    <definedName name="別紙12">#REF!</definedName>
    <definedName name="別紙13" localSheetId="0">#REF!</definedName>
    <definedName name="別紙13">#REF!</definedName>
    <definedName name="別紙14" localSheetId="0">#REF!</definedName>
    <definedName name="別紙14">#REF!</definedName>
    <definedName name="別紙15" localSheetId="0">#REF!</definedName>
    <definedName name="別紙15">#REF!</definedName>
    <definedName name="別紙16" localSheetId="0">#REF!</definedName>
    <definedName name="別紙16">#REF!</definedName>
    <definedName name="別紙17" localSheetId="0">#REF!</definedName>
    <definedName name="別紙17">#REF!</definedName>
    <definedName name="別紙18" localSheetId="0">#REF!</definedName>
    <definedName name="別紙18">#REF!</definedName>
    <definedName name="別紙19" localSheetId="0">#REF!</definedName>
    <definedName name="別紙19">#REF!</definedName>
    <definedName name="別紙20" localSheetId="0">#REF!</definedName>
    <definedName name="別紙20">#REF!</definedName>
    <definedName name="別紙21" localSheetId="0">#REF!</definedName>
    <definedName name="別紙21">#REF!</definedName>
    <definedName name="別紙22" localSheetId="0">#REF!</definedName>
    <definedName name="別紙22">#REF!</definedName>
    <definedName name="別紙23" localSheetId="0">#REF!</definedName>
    <definedName name="別紙23">#REF!</definedName>
    <definedName name="別紙24" localSheetId="0">#REF!</definedName>
    <definedName name="別紙24">#REF!</definedName>
    <definedName name="別紙25" localSheetId="0">#REF!</definedName>
    <definedName name="別紙25">#REF!</definedName>
    <definedName name="別紙26" localSheetId="0">#REF!</definedName>
    <definedName name="別紙26">#REF!</definedName>
    <definedName name="別紙4" localSheetId="0">#REF!</definedName>
    <definedName name="別紙4">#REF!</definedName>
    <definedName name="別紙5" localSheetId="0">#REF!</definedName>
    <definedName name="別紙5">#REF!</definedName>
    <definedName name="別紙8" localSheetId="0">#REF!</definedName>
    <definedName name="別紙8">#REF!</definedName>
    <definedName name="別紙9" localSheetId="0">#REF!</definedName>
    <definedName name="別紙9">#REF!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8" i="3" l="1"/>
  <c r="D52" i="3"/>
  <c r="D51" i="3"/>
  <c r="D57" i="3"/>
  <c r="D49" i="3"/>
  <c r="D56" i="3" l="1"/>
  <c r="D55" i="3"/>
  <c r="D54" i="3"/>
  <c r="D53" i="3"/>
  <c r="D59" i="3" l="1"/>
</calcChain>
</file>

<file path=xl/sharedStrings.xml><?xml version="1.0" encoding="utf-8"?>
<sst xmlns="http://schemas.openxmlformats.org/spreadsheetml/2006/main" count="208" uniqueCount="107">
  <si>
    <t>所管</t>
    <rPh sb="0" eb="2">
      <t>ショカン</t>
    </rPh>
    <phoneticPr fontId="6"/>
  </si>
  <si>
    <t>委託名称</t>
    <rPh sb="0" eb="2">
      <t>イタク</t>
    </rPh>
    <rPh sb="2" eb="4">
      <t>メイショウ</t>
    </rPh>
    <phoneticPr fontId="6"/>
  </si>
  <si>
    <t>委託先</t>
    <rPh sb="0" eb="1">
      <t>イ</t>
    </rPh>
    <rPh sb="1" eb="2">
      <t>コトヅケ</t>
    </rPh>
    <rPh sb="2" eb="3">
      <t>サキ</t>
    </rPh>
    <phoneticPr fontId="6"/>
  </si>
  <si>
    <t>支出金額</t>
    <rPh sb="0" eb="2">
      <t>シシュツ</t>
    </rPh>
    <rPh sb="2" eb="4">
      <t>キンガク</t>
    </rPh>
    <phoneticPr fontId="6"/>
  </si>
  <si>
    <t>契約
方法</t>
    <rPh sb="0" eb="2">
      <t>ケイヤク</t>
    </rPh>
    <rPh sb="3" eb="5">
      <t>ホウホウ</t>
    </rPh>
    <phoneticPr fontId="6"/>
  </si>
  <si>
    <t>再委託
有り＝○</t>
    <rPh sb="0" eb="3">
      <t>サイイタク</t>
    </rPh>
    <rPh sb="4" eb="5">
      <t>ア</t>
    </rPh>
    <phoneticPr fontId="6"/>
  </si>
  <si>
    <t>一般</t>
  </si>
  <si>
    <t>比随</t>
  </si>
  <si>
    <t>(単位：円)</t>
    <rPh sb="1" eb="3">
      <t>タンイ</t>
    </rPh>
    <rPh sb="4" eb="5">
      <t>エン</t>
    </rPh>
    <phoneticPr fontId="6"/>
  </si>
  <si>
    <t>所属計</t>
    <rPh sb="0" eb="2">
      <t>ショゾク</t>
    </rPh>
    <rPh sb="2" eb="3">
      <t>ケイ</t>
    </rPh>
    <phoneticPr fontId="2"/>
  </si>
  <si>
    <t>（再掲）契約方法別支出額</t>
    <phoneticPr fontId="6"/>
  </si>
  <si>
    <t>一般競争入札</t>
    <phoneticPr fontId="6"/>
  </si>
  <si>
    <t>指名競争入札</t>
    <phoneticPr fontId="6"/>
  </si>
  <si>
    <t>指名</t>
    <rPh sb="0" eb="2">
      <t>シメイ</t>
    </rPh>
    <phoneticPr fontId="0"/>
  </si>
  <si>
    <t>公募型指名競争入札</t>
    <phoneticPr fontId="6"/>
  </si>
  <si>
    <t>公募
指名</t>
    <rPh sb="0" eb="2">
      <t>コウボ</t>
    </rPh>
    <rPh sb="3" eb="5">
      <t>シメイ</t>
    </rPh>
    <phoneticPr fontId="1"/>
  </si>
  <si>
    <t>公募</t>
    <rPh sb="0" eb="2">
      <t>コウボ</t>
    </rPh>
    <phoneticPr fontId="5"/>
  </si>
  <si>
    <t>非公募</t>
    <rPh sb="0" eb="1">
      <t>ヒ</t>
    </rPh>
    <rPh sb="1" eb="3">
      <t>コウボ</t>
    </rPh>
    <phoneticPr fontId="1"/>
  </si>
  <si>
    <t>特随</t>
    <rPh sb="0" eb="1">
      <t>トク</t>
    </rPh>
    <rPh sb="1" eb="2">
      <t>ズイ</t>
    </rPh>
    <phoneticPr fontId="1"/>
  </si>
  <si>
    <t>合計</t>
    <phoneticPr fontId="6"/>
  </si>
  <si>
    <t>公募による指定管理者選定</t>
    <phoneticPr fontId="6"/>
  </si>
  <si>
    <t>特名による指定管理者選定</t>
    <phoneticPr fontId="6"/>
  </si>
  <si>
    <t>随意契約(比較見積)</t>
    <rPh sb="5" eb="9">
      <t>ヒカクミツモリ</t>
    </rPh>
    <phoneticPr fontId="6"/>
  </si>
  <si>
    <t>特名随意契約</t>
    <rPh sb="0" eb="1">
      <t>トク</t>
    </rPh>
    <rPh sb="1" eb="2">
      <t>メイ</t>
    </rPh>
    <phoneticPr fontId="6"/>
  </si>
  <si>
    <t>（特名随意契約の割合）</t>
    <phoneticPr fontId="6"/>
  </si>
  <si>
    <t>令和６年度　委託料支出一覧</t>
    <rPh sb="0" eb="2">
      <t>レイワ</t>
    </rPh>
    <rPh sb="3" eb="5">
      <t>ネンド</t>
    </rPh>
    <rPh sb="6" eb="9">
      <t>イタクリョウ</t>
    </rPh>
    <rPh sb="9" eb="11">
      <t>シシュツ</t>
    </rPh>
    <rPh sb="11" eb="13">
      <t>イチラン</t>
    </rPh>
    <phoneticPr fontId="6"/>
  </si>
  <si>
    <t>経済戦略局</t>
    <rPh sb="0" eb="5">
      <t>ケイザイセンリャクキョク</t>
    </rPh>
    <phoneticPr fontId="6"/>
  </si>
  <si>
    <t>令和６年度大阪市中央卸売市場南港市場施設衛生管理業務委託</t>
    <phoneticPr fontId="6"/>
  </si>
  <si>
    <t>食肉事業会計</t>
    <rPh sb="0" eb="4">
      <t>ショクニクジギョウ</t>
    </rPh>
    <rPh sb="4" eb="6">
      <t>カイケイ</t>
    </rPh>
    <phoneticPr fontId="6"/>
  </si>
  <si>
    <t>令和６年度大阪市中央卸売市場南港市場産業廃棄物（動物系固形不要物・汚泥）処分業務委託（概算契約）</t>
    <phoneticPr fontId="6"/>
  </si>
  <si>
    <t>令和６年度大阪市中央卸売市場南港市場解体室等衛生管理業務委託</t>
    <phoneticPr fontId="6"/>
  </si>
  <si>
    <t>令和６年度大阪市中央卸売市場南港市場中央監視等業務委託</t>
    <phoneticPr fontId="6"/>
  </si>
  <si>
    <t>令和６年度大阪市中央卸売市場南港市場バス運行業務委託（概算契約）</t>
    <phoneticPr fontId="6"/>
  </si>
  <si>
    <t>令和６年度大阪市中央卸売市場南港市場空調設備等運転管理業務委託</t>
    <phoneticPr fontId="6"/>
  </si>
  <si>
    <t>令和６年度大阪市中央卸売市場南港市場排水設備清掃業務委託</t>
    <phoneticPr fontId="6"/>
  </si>
  <si>
    <t>令和６年度大阪市中央卸売市場南港市場と畜関連処理等業務委託</t>
    <phoneticPr fontId="6"/>
  </si>
  <si>
    <t>令和６年度大阪市中央卸売市場南港市場胃内容物処理等業務委託</t>
    <phoneticPr fontId="6"/>
  </si>
  <si>
    <t>令和６年度大阪市中央卸売市場南港市場施設警備業務委託</t>
    <phoneticPr fontId="6"/>
  </si>
  <si>
    <t>令和６年度大阪市中央卸売市場南港市場構内清掃等業務委託</t>
    <phoneticPr fontId="6"/>
  </si>
  <si>
    <t>令和６年度大阪市中央卸売市場南港市場一般廃棄物収集運搬業務委託（概算契約）</t>
    <phoneticPr fontId="6"/>
  </si>
  <si>
    <t>令和６年度大阪市中央卸売市場南港市場産業廃棄物（動物系固形不要物・汚泥）収集運搬業務委託（概算契約）</t>
    <phoneticPr fontId="6"/>
  </si>
  <si>
    <t>令和６年度大阪市中央卸売市場南港市場汚水処理施設運転管理業務委託</t>
    <phoneticPr fontId="6"/>
  </si>
  <si>
    <t>令和６年度大阪市中央卸売市場南港市場産業廃棄物（金属くず等混合物）収集運搬及び処分業務委託（概算契約）</t>
    <phoneticPr fontId="6"/>
  </si>
  <si>
    <t>令和６年度大阪市中央卸売市場南港市場害虫等駆除作業業務委託（概算契約）</t>
    <phoneticPr fontId="6"/>
  </si>
  <si>
    <t>令和６年度大阪市中央卸売市場南港市場牛内臓処理等業務委託</t>
    <phoneticPr fontId="6"/>
  </si>
  <si>
    <t>令和６年度大阪市中央卸売市場南港市場集中自動検針設備保守委託</t>
    <phoneticPr fontId="6"/>
  </si>
  <si>
    <t>令和６年度大阪市中央卸売市場南港市場と畜解体処理設備保守業務委託</t>
    <phoneticPr fontId="6"/>
  </si>
  <si>
    <t>令和６年度大阪市中央卸売市場南港市場本館棟及び仲卸棟エレベータ設備保守委託</t>
    <phoneticPr fontId="6"/>
  </si>
  <si>
    <t>令和６年度大阪市中央卸売市場南港市場枝肉衛生管理業務委託</t>
    <phoneticPr fontId="6"/>
  </si>
  <si>
    <t>令和６年度大阪市中央卸売市場南港市場エアコンプレッサ保守点検業務委託</t>
    <phoneticPr fontId="6"/>
  </si>
  <si>
    <t>令和６年度大阪市中央卸売市場南港市場緑地帯維持管理業務委託</t>
    <phoneticPr fontId="6"/>
  </si>
  <si>
    <t>令和６年度大阪市中央卸売市場南港市場絶縁用保護具等耐電圧試験業務委託</t>
    <phoneticPr fontId="6"/>
  </si>
  <si>
    <t>令和６年度大阪市中央卸売市場南港市場トロリー搬送設備保守点検業務委託</t>
    <phoneticPr fontId="6"/>
  </si>
  <si>
    <t>令和６年度大阪市中央卸売市場南港市場情報処理設備保守委託</t>
    <phoneticPr fontId="6"/>
  </si>
  <si>
    <t>令和６年度大阪市中央卸売市場南港市場入出場調査業務委託</t>
    <phoneticPr fontId="6"/>
  </si>
  <si>
    <t>令和６年度大阪市中央卸売市場南港市場金属アーク溶接作業者に係るマスクフィットテスト業務委託</t>
    <phoneticPr fontId="6"/>
  </si>
  <si>
    <t>大阪市中央卸売市場南港市場施設整備工事－２第４次設計変更設計業務委託</t>
    <phoneticPr fontId="6"/>
  </si>
  <si>
    <t>令和６年度大阪市中央卸売市場南港市場汚水処理設備オーバーホール業務委託</t>
    <phoneticPr fontId="6"/>
  </si>
  <si>
    <t>大阪市中央卸売市場南港市場せり機械システム調査業務委託</t>
    <phoneticPr fontId="6"/>
  </si>
  <si>
    <t>大阪市中央卸売市場南港市場本館棟２階技術作業員更衣室空調設備不具合調査業務委託</t>
    <phoneticPr fontId="6"/>
  </si>
  <si>
    <t>令和６年度大阪市中央卸売市場南港市場大動物棟及び小動物棟エレベータ設備保守委託</t>
    <phoneticPr fontId="6"/>
  </si>
  <si>
    <t>令和６年度大阪市中央卸売市場南港市場受変電設備オーバーホール委託</t>
    <phoneticPr fontId="6"/>
  </si>
  <si>
    <t>大阪市中央卸売市場南港市場大動物棟及び小動物棟部分肉系統ボイラー窒素保缶業務委託</t>
    <phoneticPr fontId="6"/>
  </si>
  <si>
    <t>令和６年度大阪市中央卸売市場南港市場汚水処理設備オーバーホール業務委託（その２）</t>
    <phoneticPr fontId="6"/>
  </si>
  <si>
    <t>大阪市中央卸売市場南港市場情報処理設備調査業務委託</t>
    <phoneticPr fontId="6"/>
  </si>
  <si>
    <t>大阪市中央卸売市場南港市場事務所移転に伴う運搬業務委託</t>
    <phoneticPr fontId="6"/>
  </si>
  <si>
    <t>令和６年度大阪市中央卸売市場南港市場本館棟解体室系統ガス吸収式冷温水発生機ばい煙測定業務委託</t>
    <phoneticPr fontId="6"/>
  </si>
  <si>
    <t>令和６年度大阪市中央卸売市場南港市場と畜解体設備試運転業務委託</t>
    <phoneticPr fontId="6"/>
  </si>
  <si>
    <t>令和６年度大阪市中央卸売市場南港市場と畜解体設備オーバーホール業務委託</t>
    <phoneticPr fontId="6"/>
  </si>
  <si>
    <t>特随</t>
  </si>
  <si>
    <t>〇</t>
    <phoneticPr fontId="6"/>
  </si>
  <si>
    <t>(株)大阪ガスファシリティーズ</t>
    <phoneticPr fontId="6"/>
  </si>
  <si>
    <t>フジテック(株)近畿統括本部</t>
    <phoneticPr fontId="6"/>
  </si>
  <si>
    <t>大都美装(株)</t>
    <rPh sb="4" eb="7">
      <t>カブ</t>
    </rPh>
    <phoneticPr fontId="6"/>
  </si>
  <si>
    <t>(株)ダイカン</t>
    <rPh sb="1" eb="2">
      <t>カブ</t>
    </rPh>
    <phoneticPr fontId="6"/>
  </si>
  <si>
    <t>大阪市ミートセンター管理(株)</t>
    <rPh sb="12" eb="15">
      <t>カブ</t>
    </rPh>
    <phoneticPr fontId="6"/>
  </si>
  <si>
    <t>都築電気(株)大阪オフィス</t>
    <phoneticPr fontId="6"/>
  </si>
  <si>
    <t>東京テクニカル・サービス(株)西日本支店</t>
    <rPh sb="12" eb="15">
      <t>カブ</t>
    </rPh>
    <phoneticPr fontId="6"/>
  </si>
  <si>
    <t>(株)日本管財環境サービス大阪支店</t>
    <rPh sb="0" eb="3">
      <t>カブ</t>
    </rPh>
    <phoneticPr fontId="6"/>
  </si>
  <si>
    <t>東芝エレベータ(株)関西支社</t>
    <rPh sb="7" eb="10">
      <t>カブ</t>
    </rPh>
    <phoneticPr fontId="6"/>
  </si>
  <si>
    <t>日新電機(株)関西支社</t>
    <rPh sb="4" eb="7">
      <t>カブ</t>
    </rPh>
    <phoneticPr fontId="6"/>
  </si>
  <si>
    <t>(株)日本サーモエナー関西支社</t>
    <rPh sb="0" eb="3">
      <t>カブ</t>
    </rPh>
    <phoneticPr fontId="6"/>
  </si>
  <si>
    <t>(株)アスウェル</t>
    <rPh sb="0" eb="3">
      <t>カブ</t>
    </rPh>
    <phoneticPr fontId="6"/>
  </si>
  <si>
    <t>岸和田観光バス(株)</t>
    <rPh sb="7" eb="10">
      <t>カブ</t>
    </rPh>
    <phoneticPr fontId="6"/>
  </si>
  <si>
    <t>(株)マントク</t>
    <rPh sb="0" eb="3">
      <t>カブ</t>
    </rPh>
    <phoneticPr fontId="6"/>
  </si>
  <si>
    <t>(株)クリーンクニナカ</t>
    <rPh sb="0" eb="3">
      <t>カブ</t>
    </rPh>
    <phoneticPr fontId="6"/>
  </si>
  <si>
    <t>(株)ハヤシハウジング</t>
    <rPh sb="0" eb="3">
      <t>カブ</t>
    </rPh>
    <phoneticPr fontId="6"/>
  </si>
  <si>
    <t>花木工業(株)大阪支店</t>
    <rPh sb="4" eb="7">
      <t>カブ</t>
    </rPh>
    <phoneticPr fontId="6"/>
  </si>
  <si>
    <t>大阪市食肉市場(株)</t>
    <rPh sb="7" eb="10">
      <t>カブ</t>
    </rPh>
    <phoneticPr fontId="6"/>
  </si>
  <si>
    <t>(株)オーヨド</t>
    <rPh sb="0" eb="3">
      <t>カブ</t>
    </rPh>
    <phoneticPr fontId="6"/>
  </si>
  <si>
    <t>(株)エコ・テクノ</t>
    <rPh sb="0" eb="3">
      <t>カブ</t>
    </rPh>
    <phoneticPr fontId="6"/>
  </si>
  <si>
    <t>近畿電設サービス(株)</t>
    <rPh sb="8" eb="11">
      <t>カブ</t>
    </rPh>
    <phoneticPr fontId="6"/>
  </si>
  <si>
    <t>(株)セブン</t>
    <rPh sb="0" eb="3">
      <t>カブ</t>
    </rPh>
    <phoneticPr fontId="6"/>
  </si>
  <si>
    <t>環境衛生薬品(株)</t>
    <rPh sb="6" eb="9">
      <t>カブ</t>
    </rPh>
    <phoneticPr fontId="6"/>
  </si>
  <si>
    <t>(株)大建設計</t>
    <rPh sb="0" eb="3">
      <t>カブ</t>
    </rPh>
    <rPh sb="3" eb="7">
      <t>ダイケンセッケイ</t>
    </rPh>
    <phoneticPr fontId="6"/>
  </si>
  <si>
    <t>三菱重工冷熱(株)</t>
    <rPh sb="6" eb="9">
      <t>カブ</t>
    </rPh>
    <phoneticPr fontId="6"/>
  </si>
  <si>
    <t>(株)ｈｅｒｏｅｓ</t>
    <rPh sb="0" eb="3">
      <t>カブ</t>
    </rPh>
    <phoneticPr fontId="6"/>
  </si>
  <si>
    <t>花木工業(株)大阪支店</t>
    <rPh sb="4" eb="7">
      <t>カブ</t>
    </rPh>
    <phoneticPr fontId="6"/>
  </si>
  <si>
    <t>東光東芝メーターシステムズ(株)</t>
    <rPh sb="13" eb="16">
      <t>カブ</t>
    </rPh>
    <phoneticPr fontId="6"/>
  </si>
  <si>
    <t>大阪南港臓器(株)</t>
    <rPh sb="0" eb="6">
      <t>オオサカナンコウゾウキ</t>
    </rPh>
    <rPh sb="6" eb="9">
      <t>カブ</t>
    </rPh>
    <phoneticPr fontId="6"/>
  </si>
  <si>
    <t>経済戦略局</t>
    <rPh sb="0" eb="5">
      <t>ケイザイセンリャクキョク</t>
    </rPh>
    <phoneticPr fontId="6"/>
  </si>
  <si>
    <t>大阪市中央卸売市場南港市場施設整備工事監理業務委託</t>
    <phoneticPr fontId="6"/>
  </si>
  <si>
    <t>(株)大建設計</t>
    <rPh sb="3" eb="7">
      <t>ダイケンセッケイ</t>
    </rPh>
    <phoneticPr fontId="6"/>
  </si>
  <si>
    <t>中央卸売市場南港市場情報通信設備保守点検業務（西エリア）【仕様書・管理】</t>
    <rPh sb="29" eb="32">
      <t>シヨウショ</t>
    </rPh>
    <rPh sb="33" eb="35">
      <t>カンリ</t>
    </rPh>
    <phoneticPr fontId="6"/>
  </si>
  <si>
    <t>令和６年度　【区分Ｂ】西エリア　情報通信設備保守点検業務</t>
    <rPh sb="0" eb="2">
      <t>レイワ</t>
    </rPh>
    <rPh sb="3" eb="5">
      <t>ネンド</t>
    </rPh>
    <rPh sb="7" eb="9">
      <t>クブン</t>
    </rPh>
    <rPh sb="11" eb="12">
      <t>ニシ</t>
    </rPh>
    <rPh sb="16" eb="18">
      <t>ジョウホウ</t>
    </rPh>
    <rPh sb="18" eb="20">
      <t>ツウシン</t>
    </rPh>
    <rPh sb="20" eb="22">
      <t>セツビ</t>
    </rPh>
    <rPh sb="22" eb="24">
      <t>ホシュ</t>
    </rPh>
    <rPh sb="24" eb="26">
      <t>テンケン</t>
    </rPh>
    <rPh sb="26" eb="28">
      <t>ギョウム</t>
    </rPh>
    <phoneticPr fontId="6"/>
  </si>
  <si>
    <t>(有)ファシリティズ・マネジ</t>
    <rPh sb="1" eb="2">
      <t>ユウ</t>
    </rPh>
    <phoneticPr fontId="6"/>
  </si>
  <si>
    <t>西成清掃協同組合</t>
    <rPh sb="4" eb="6">
      <t>キョウドウ</t>
    </rPh>
    <rPh sb="6" eb="8">
      <t>クミアイ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</si>
</sst>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0;&quot;▲ &quot;#,##0"/>
    <numFmt numFmtId="177" formatCode="#,##0_ "/>
    <numFmt numFmtId="178" formatCode="#,##0;&quot;△ &quot;#,##0"/>
    <numFmt numFmtId="179" formatCode="#,##0;\-#,##0;&quot;-&quot;"/>
    <numFmt numFmtId="180" formatCode="&quot;$&quot;#,##0_);[Red]\(&quot;$&quot;#,##0\)"/>
    <numFmt numFmtId="181" formatCode="&quot;$&quot;#,##0.00_);[Red]&quot;¥&quot;\!\(&quot;$&quot;#,##0.00&quot;¥&quot;\!\)"/>
    <numFmt numFmtId="182" formatCode="&quot;$&quot;#,##0.0_);\(&quot;$&quot;#,##0.0\)"/>
    <numFmt numFmtId="183" formatCode="#,##0_ ;[Red]&quot;¥&quot;\!\-#,##0&quot;¥&quot;\!\ "/>
    <numFmt numFmtId="184" formatCode="0_ ;[Red]&quot;¥&quot;\!\-0&quot;¥&quot;\!\ "/>
    <numFmt numFmtId="185" formatCode="0_);\(0\)"/>
    <numFmt numFmtId="186" formatCode="#,##0;[Red]&quot;△ &quot;#,##0;&quot;&quot;"/>
    <numFmt numFmtId="187" formatCode="\(0.0%\)"/>
  </numFmts>
  <fonts count="37">
    <font>
      <sz val="11"/>
      <name val="FC平成明朝体"/>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20"/>
      <name val="ＭＳ Ｐゴシック"/>
      <family val="3"/>
      <charset val="128"/>
    </font>
    <font>
      <sz val="6"/>
      <name val="ＭＳ Ｐゴシック"/>
      <family val="3"/>
      <charset val="128"/>
    </font>
    <font>
      <sz val="11"/>
      <name val="FC平成明朝体"/>
      <family val="1"/>
      <charset val="128"/>
    </font>
    <font>
      <sz val="11"/>
      <name val="ＭＳ 明朝"/>
      <family val="1"/>
      <charset val="128"/>
    </font>
    <font>
      <sz val="14"/>
      <name val="ＭＳ 明朝"/>
      <family val="1"/>
      <charset val="128"/>
    </font>
    <font>
      <sz val="10"/>
      <name val="MS Sans Serif"/>
      <family val="2"/>
    </font>
    <font>
      <sz val="11"/>
      <color indexed="9"/>
      <name val="ＭＳ Ｐゴシック"/>
      <family val="3"/>
      <charset val="128"/>
    </font>
    <font>
      <sz val="8"/>
      <name val="Arial"/>
      <family val="2"/>
    </font>
    <font>
      <b/>
      <sz val="12"/>
      <name val="Arial"/>
      <family val="2"/>
    </font>
    <font>
      <sz val="10"/>
      <color indexed="8"/>
      <name val="Arial"/>
      <family val="2"/>
    </font>
    <font>
      <sz val="11"/>
      <name val="明朝"/>
      <family val="1"/>
      <charset val="128"/>
    </font>
    <font>
      <sz val="10"/>
      <name val="Arial"/>
      <family val="2"/>
    </font>
    <font>
      <sz val="10"/>
      <name val="ＭＳ Ｐゴシック"/>
      <family val="3"/>
      <charset val="128"/>
    </font>
    <font>
      <sz val="11"/>
      <color indexed="8"/>
      <name val="ＭＳ Ｐゴシック"/>
      <family val="3"/>
      <charset val="128"/>
    </font>
    <font>
      <sz val="11"/>
      <color indexed="20"/>
      <name val="ＭＳ Ｐゴシック"/>
      <family val="3"/>
      <charset val="128"/>
    </font>
    <font>
      <i/>
      <sz val="11"/>
      <color indexed="23"/>
      <name val="ＭＳ Ｐゴシック"/>
      <family val="3"/>
      <charset val="128"/>
    </font>
    <font>
      <sz val="11"/>
      <color indexed="60"/>
      <name val="ＭＳ Ｐゴシック"/>
      <family val="3"/>
      <charset val="128"/>
    </font>
    <font>
      <b/>
      <sz val="13"/>
      <color indexed="56"/>
      <name val="ＭＳ Ｐゴシック"/>
      <family val="3"/>
      <charset val="128"/>
    </font>
    <font>
      <b/>
      <sz val="15"/>
      <color indexed="56"/>
      <name val="ＭＳ Ｐゴシック"/>
      <family val="3"/>
      <charset val="128"/>
    </font>
    <font>
      <b/>
      <sz val="11"/>
      <color indexed="63"/>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b/>
      <sz val="11"/>
      <color indexed="52"/>
      <name val="ＭＳ Ｐゴシック"/>
      <family val="3"/>
      <charset val="128"/>
    </font>
    <font>
      <sz val="11"/>
      <color indexed="10"/>
      <name val="ＭＳ Ｐゴシック"/>
      <family val="3"/>
      <charset val="128"/>
    </font>
    <font>
      <b/>
      <sz val="11"/>
      <color indexed="56"/>
      <name val="ＭＳ Ｐゴシック"/>
      <family val="3"/>
      <charset val="128"/>
    </font>
    <font>
      <b/>
      <sz val="11"/>
      <color indexed="8"/>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明朝"/>
      <family val="1"/>
      <charset val="128"/>
    </font>
    <font>
      <sz val="8"/>
      <color theme="1"/>
      <name val="ＭＳ 明朝"/>
      <family val="1"/>
      <charset val="128"/>
    </font>
    <font>
      <i/>
      <sz val="11"/>
      <name val="ＭＳ 明朝"/>
      <family val="1"/>
      <charset val="128"/>
    </font>
  </fonts>
  <fills count="2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23">
    <border>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88">
    <xf numFmtId="0" fontId="0" fillId="0" borderId="0"/>
    <xf numFmtId="38" fontId="4" fillId="0" borderId="0" applyFont="0" applyFill="0" applyBorder="0" applyAlignment="0" applyProtection="0"/>
    <xf numFmtId="0" fontId="4" fillId="0" borderId="0"/>
    <xf numFmtId="0" fontId="4" fillId="0" borderId="0"/>
    <xf numFmtId="0" fontId="4" fillId="0" borderId="0"/>
    <xf numFmtId="0" fontId="4" fillId="0" borderId="0"/>
    <xf numFmtId="179" fontId="14" fillId="0" borderId="0" applyFill="0" applyBorder="0" applyAlignment="0"/>
    <xf numFmtId="38" fontId="10" fillId="0" borderId="0" applyFont="0" applyFill="0" applyBorder="0" applyAlignment="0" applyProtection="0"/>
    <xf numFmtId="40" fontId="10"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38" fontId="12" fillId="2" borderId="0" applyNumberFormat="0" applyBorder="0" applyAlignment="0" applyProtection="0"/>
    <xf numFmtId="0" fontId="13" fillId="0" borderId="10" applyNumberFormat="0" applyAlignment="0" applyProtection="0">
      <alignment horizontal="left" vertical="center"/>
    </xf>
    <xf numFmtId="0" fontId="13" fillId="0" borderId="8">
      <alignment horizontal="left" vertical="center"/>
    </xf>
    <xf numFmtId="10" fontId="12" fillId="3" borderId="3" applyNumberFormat="0" applyBorder="0" applyAlignment="0" applyProtection="0"/>
    <xf numFmtId="182" fontId="15" fillId="0" borderId="0"/>
    <xf numFmtId="0" fontId="16" fillId="0" borderId="0"/>
    <xf numFmtId="10" fontId="16" fillId="0" borderId="0" applyFont="0" applyFill="0" applyBorder="0" applyAlignment="0" applyProtection="0"/>
    <xf numFmtId="183" fontId="17" fillId="0" borderId="0" applyBorder="0">
      <alignment horizontal="right"/>
    </xf>
    <xf numFmtId="49" fontId="4" fillId="0" borderId="0" applyFont="0"/>
    <xf numFmtId="49" fontId="4" fillId="0" borderId="0" applyFont="0"/>
    <xf numFmtId="38" fontId="4" fillId="0" borderId="0" applyFont="0" applyFill="0" applyBorder="0" applyAlignment="0" applyProtection="0"/>
    <xf numFmtId="184" fontId="17" fillId="0" borderId="0" applyFill="0" applyBorder="0"/>
    <xf numFmtId="183" fontId="17" fillId="0" borderId="0" applyFill="0" applyBorder="0"/>
    <xf numFmtId="185" fontId="17" fillId="0" borderId="0" applyBorder="0">
      <alignment horizontal="left"/>
    </xf>
    <xf numFmtId="49" fontId="17" fillId="4" borderId="11">
      <alignment horizontal="center"/>
    </xf>
    <xf numFmtId="177" fontId="17" fillId="4" borderId="11">
      <alignment horizontal="right"/>
    </xf>
    <xf numFmtId="14" fontId="17" fillId="4" borderId="0" applyBorder="0">
      <alignment horizontal="center"/>
    </xf>
    <xf numFmtId="49" fontId="17" fillId="0" borderId="11"/>
    <xf numFmtId="14" fontId="17" fillId="0" borderId="6" applyBorder="0">
      <alignment horizontal="left"/>
    </xf>
    <xf numFmtId="14" fontId="17" fillId="0" borderId="0" applyFill="0" applyBorder="0"/>
    <xf numFmtId="0" fontId="7" fillId="0" borderId="0"/>
    <xf numFmtId="0" fontId="7" fillId="0" borderId="0"/>
    <xf numFmtId="49" fontId="17" fillId="0" borderId="0"/>
    <xf numFmtId="0" fontId="9" fillId="0" borderId="0"/>
    <xf numFmtId="0" fontId="7" fillId="0" borderId="0"/>
    <xf numFmtId="0" fontId="7" fillId="0" borderId="0"/>
    <xf numFmtId="38" fontId="4" fillId="0" borderId="0" applyFont="0" applyFill="0" applyBorder="0" applyAlignment="0" applyProtection="0"/>
    <xf numFmtId="0" fontId="7" fillId="0" borderId="0"/>
    <xf numFmtId="0" fontId="1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 fillId="0" borderId="0" applyFont="0" applyFill="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11" fillId="15"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22" borderId="0" applyNumberFormat="0" applyBorder="0" applyAlignment="0" applyProtection="0">
      <alignment vertical="center"/>
    </xf>
    <xf numFmtId="0" fontId="25" fillId="0" borderId="0" applyNumberFormat="0" applyFill="0" applyBorder="0" applyAlignment="0" applyProtection="0">
      <alignment vertical="center"/>
    </xf>
    <xf numFmtId="0" fontId="26" fillId="23" borderId="12" applyNumberFormat="0" applyAlignment="0" applyProtection="0">
      <alignment vertical="center"/>
    </xf>
    <xf numFmtId="0" fontId="21" fillId="24" borderId="0" applyNumberFormat="0" applyBorder="0" applyAlignment="0" applyProtection="0">
      <alignment vertical="center"/>
    </xf>
    <xf numFmtId="0" fontId="7" fillId="25" borderId="13" applyNumberFormat="0" applyFont="0" applyAlignment="0" applyProtection="0">
      <alignment vertical="center"/>
    </xf>
    <xf numFmtId="0" fontId="27" fillId="0" borderId="14" applyNumberFormat="0" applyFill="0" applyAlignment="0" applyProtection="0">
      <alignment vertical="center"/>
    </xf>
    <xf numFmtId="0" fontId="19" fillId="6" borderId="0" applyNumberFormat="0" applyBorder="0" applyAlignment="0" applyProtection="0">
      <alignment vertical="center"/>
    </xf>
    <xf numFmtId="0" fontId="28" fillId="26" borderId="15" applyNumberFormat="0" applyAlignment="0" applyProtection="0">
      <alignment vertical="center"/>
    </xf>
    <xf numFmtId="0" fontId="29" fillId="0" borderId="0" applyNumberFormat="0" applyFill="0" applyBorder="0" applyAlignment="0" applyProtection="0">
      <alignment vertical="center"/>
    </xf>
    <xf numFmtId="0" fontId="23" fillId="0" borderId="16" applyNumberFormat="0" applyFill="0" applyAlignment="0" applyProtection="0">
      <alignment vertical="center"/>
    </xf>
    <xf numFmtId="0" fontId="22" fillId="0" borderId="17" applyNumberFormat="0" applyFill="0" applyAlignment="0" applyProtection="0">
      <alignment vertical="center"/>
    </xf>
    <xf numFmtId="0" fontId="30" fillId="0" borderId="18" applyNumberFormat="0" applyFill="0" applyAlignment="0" applyProtection="0">
      <alignment vertical="center"/>
    </xf>
    <xf numFmtId="0" fontId="30" fillId="0" borderId="0" applyNumberFormat="0" applyFill="0" applyBorder="0" applyAlignment="0" applyProtection="0">
      <alignment vertical="center"/>
    </xf>
    <xf numFmtId="0" fontId="31" fillId="0" borderId="19" applyNumberFormat="0" applyFill="0" applyAlignment="0" applyProtection="0">
      <alignment vertical="center"/>
    </xf>
    <xf numFmtId="0" fontId="24" fillId="26" borderId="20" applyNumberFormat="0" applyAlignment="0" applyProtection="0">
      <alignment vertical="center"/>
    </xf>
    <xf numFmtId="0" fontId="20" fillId="0" borderId="0" applyNumberFormat="0" applyFill="0" applyBorder="0" applyAlignment="0" applyProtection="0">
      <alignment vertical="center"/>
    </xf>
    <xf numFmtId="0" fontId="32" fillId="10" borderId="15" applyNumberFormat="0" applyAlignment="0" applyProtection="0">
      <alignment vertical="center"/>
    </xf>
    <xf numFmtId="0" fontId="33" fillId="7" borderId="0" applyNumberFormat="0" applyBorder="0" applyAlignment="0" applyProtection="0">
      <alignment vertical="center"/>
    </xf>
  </cellStyleXfs>
  <cellXfs count="54">
    <xf numFmtId="0" fontId="0" fillId="0" borderId="0" xfId="0"/>
    <xf numFmtId="0" fontId="8" fillId="0" borderId="3" xfId="3" applyFont="1" applyBorder="1" applyAlignment="1">
      <alignment horizontal="center" vertical="center" wrapText="1"/>
    </xf>
    <xf numFmtId="0" fontId="8" fillId="0" borderId="3" xfId="3" applyFont="1" applyBorder="1" applyAlignment="1">
      <alignment horizontal="distributed" vertical="center" wrapText="1" justifyLastLine="1"/>
    </xf>
    <xf numFmtId="0" fontId="8" fillId="0" borderId="3" xfId="3" applyFont="1" applyBorder="1" applyAlignment="1">
      <alignment vertical="center" wrapText="1"/>
    </xf>
    <xf numFmtId="0" fontId="8" fillId="0" borderId="0" xfId="3" applyFont="1" applyAlignment="1">
      <alignment vertical="center" wrapText="1"/>
    </xf>
    <xf numFmtId="176" fontId="8" fillId="0" borderId="0" xfId="3" applyNumberFormat="1" applyFont="1" applyAlignment="1">
      <alignment vertical="center" wrapText="1"/>
    </xf>
    <xf numFmtId="0" fontId="8" fillId="0" borderId="7" xfId="3" applyFont="1" applyBorder="1" applyAlignment="1">
      <alignment horizontal="distributed" vertical="center" wrapText="1" justifyLastLine="1"/>
    </xf>
    <xf numFmtId="0" fontId="8" fillId="0" borderId="7" xfId="3" applyFont="1" applyBorder="1" applyAlignment="1">
      <alignment vertical="center" wrapText="1"/>
    </xf>
    <xf numFmtId="176" fontId="8" fillId="0" borderId="7" xfId="3" applyNumberFormat="1" applyFont="1" applyBorder="1" applyAlignment="1">
      <alignment vertical="center" wrapText="1"/>
    </xf>
    <xf numFmtId="176" fontId="8" fillId="0" borderId="7" xfId="3" applyNumberFormat="1" applyFont="1" applyBorder="1" applyAlignment="1">
      <alignment horizontal="right" vertical="center"/>
    </xf>
    <xf numFmtId="176" fontId="8" fillId="0" borderId="3" xfId="0" applyNumberFormat="1" applyFont="1" applyBorder="1" applyAlignment="1">
      <alignment horizontal="center" vertical="center" wrapText="1"/>
    </xf>
    <xf numFmtId="0" fontId="8" fillId="0" borderId="0" xfId="5" applyFont="1" applyAlignment="1">
      <alignment vertical="center"/>
    </xf>
    <xf numFmtId="178" fontId="8" fillId="0" borderId="3" xfId="3" applyNumberFormat="1" applyFont="1" applyBorder="1" applyAlignment="1">
      <alignment horizontal="right" vertical="center" wrapText="1"/>
    </xf>
    <xf numFmtId="176" fontId="8" fillId="0" borderId="3" xfId="1" applyNumberFormat="1" applyFont="1" applyFill="1" applyBorder="1" applyAlignment="1">
      <alignment horizontal="right" vertical="center" wrapText="1"/>
    </xf>
    <xf numFmtId="0" fontId="8" fillId="0" borderId="0" xfId="4" applyFont="1" applyAlignment="1">
      <alignment vertical="center"/>
    </xf>
    <xf numFmtId="178" fontId="8" fillId="0" borderId="3" xfId="0" applyNumberFormat="1" applyFont="1" applyBorder="1" applyAlignment="1">
      <alignment horizontal="center" vertical="center" wrapText="1"/>
    </xf>
    <xf numFmtId="178" fontId="8" fillId="0" borderId="0" xfId="3" applyNumberFormat="1" applyFont="1" applyAlignment="1">
      <alignment vertical="center" wrapText="1"/>
    </xf>
    <xf numFmtId="178" fontId="8" fillId="0" borderId="7" xfId="3" applyNumberFormat="1" applyFont="1" applyBorder="1" applyAlignment="1">
      <alignment vertical="center" wrapText="1"/>
    </xf>
    <xf numFmtId="178" fontId="8" fillId="0" borderId="3" xfId="0" applyNumberFormat="1" applyFont="1" applyBorder="1" applyAlignment="1">
      <alignment horizontal="right" vertical="center" wrapText="1"/>
    </xf>
    <xf numFmtId="0" fontId="8" fillId="0" borderId="0" xfId="3" applyFont="1" applyAlignment="1">
      <alignment horizontal="distributed" vertical="center" wrapText="1" justifyLastLine="1"/>
    </xf>
    <xf numFmtId="0" fontId="8" fillId="0" borderId="3" xfId="0" applyFont="1" applyBorder="1" applyAlignment="1">
      <alignment horizontal="center" vertical="center" wrapText="1"/>
    </xf>
    <xf numFmtId="0" fontId="8" fillId="0" borderId="3" xfId="0" applyFont="1" applyBorder="1" applyAlignment="1">
      <alignment horizontal="distributed" vertical="center" wrapText="1" justifyLastLine="1"/>
    </xf>
    <xf numFmtId="176" fontId="8" fillId="0" borderId="3" xfId="1" applyNumberFormat="1" applyFont="1" applyFill="1" applyBorder="1" applyAlignment="1">
      <alignment horizontal="center" vertical="center" wrapText="1"/>
    </xf>
    <xf numFmtId="0" fontId="8" fillId="0" borderId="3" xfId="0" applyFont="1" applyBorder="1" applyAlignment="1">
      <alignment horizontal="left" vertical="center" wrapText="1"/>
    </xf>
    <xf numFmtId="176" fontId="8" fillId="0" borderId="7" xfId="3" applyNumberFormat="1" applyFont="1" applyBorder="1" applyAlignment="1">
      <alignment horizontal="center" vertical="center"/>
    </xf>
    <xf numFmtId="0" fontId="8" fillId="0" borderId="1" xfId="3" applyFont="1" applyBorder="1" applyAlignment="1">
      <alignment horizontal="center" vertical="center" wrapText="1"/>
    </xf>
    <xf numFmtId="176" fontId="8" fillId="0" borderId="1" xfId="1" applyNumberFormat="1" applyFont="1" applyFill="1" applyBorder="1" applyAlignment="1">
      <alignment horizontal="right" vertical="center" wrapText="1"/>
    </xf>
    <xf numFmtId="0" fontId="34" fillId="0" borderId="21" xfId="0" applyFont="1" applyBorder="1" applyAlignment="1">
      <alignment horizontal="distributed" vertical="center" wrapText="1" justifyLastLine="1"/>
    </xf>
    <xf numFmtId="0" fontId="34" fillId="0" borderId="21" xfId="0" applyFont="1" applyBorder="1" applyAlignment="1">
      <alignment horizontal="left" vertical="center" wrapText="1"/>
    </xf>
    <xf numFmtId="0" fontId="34" fillId="0" borderId="21" xfId="0" applyFont="1" applyBorder="1" applyAlignment="1">
      <alignment horizontal="left" wrapText="1"/>
    </xf>
    <xf numFmtId="186" fontId="34" fillId="0" borderId="21" xfId="0" applyNumberFormat="1" applyFont="1" applyBorder="1" applyAlignment="1">
      <alignment vertical="center" wrapText="1"/>
    </xf>
    <xf numFmtId="0" fontId="34" fillId="0" borderId="0" xfId="0" applyFont="1" applyAlignment="1">
      <alignment horizontal="center" vertical="center" wrapText="1"/>
    </xf>
    <xf numFmtId="186" fontId="34" fillId="0" borderId="0" xfId="0" applyNumberFormat="1" applyFont="1" applyAlignment="1">
      <alignment horizontal="center" vertical="center" wrapText="1"/>
    </xf>
    <xf numFmtId="0" fontId="34" fillId="0" borderId="0" xfId="0" applyFont="1" applyAlignment="1">
      <alignment horizontal="distributed" vertical="center" wrapText="1" justifyLastLine="1"/>
    </xf>
    <xf numFmtId="0" fontId="34" fillId="0" borderId="0" xfId="0" applyFont="1" applyAlignment="1">
      <alignment horizontal="left" vertical="center" wrapText="1"/>
    </xf>
    <xf numFmtId="0" fontId="34" fillId="0" borderId="3" xfId="0" applyFont="1" applyBorder="1" applyAlignment="1">
      <alignment horizontal="left" vertical="center" shrinkToFit="1"/>
    </xf>
    <xf numFmtId="186" fontId="34" fillId="0" borderId="3" xfId="0" applyNumberFormat="1" applyFont="1" applyBorder="1" applyAlignment="1">
      <alignment vertical="center" shrinkToFit="1"/>
    </xf>
    <xf numFmtId="178" fontId="8" fillId="0" borderId="3" xfId="0" applyNumberFormat="1" applyFont="1" applyBorder="1" applyAlignment="1">
      <alignment horizontal="center" vertical="center" wrapText="1" shrinkToFit="1"/>
    </xf>
    <xf numFmtId="186" fontId="35" fillId="0" borderId="0" xfId="0" applyNumberFormat="1" applyFont="1" applyAlignment="1">
      <alignment horizontal="center" vertical="center" wrapText="1"/>
    </xf>
    <xf numFmtId="187" fontId="34" fillId="0" borderId="3" xfId="0" applyNumberFormat="1" applyFont="1" applyBorder="1" applyAlignment="1">
      <alignment vertical="center" shrinkToFit="1"/>
    </xf>
    <xf numFmtId="0" fontId="8" fillId="0" borderId="22" xfId="0" applyFont="1" applyBorder="1" applyAlignment="1">
      <alignment horizontal="center" vertical="center" wrapText="1"/>
    </xf>
    <xf numFmtId="0" fontId="34" fillId="0" borderId="22" xfId="0" applyFont="1" applyBorder="1" applyAlignment="1">
      <alignment horizontal="center" vertical="center" wrapText="1"/>
    </xf>
    <xf numFmtId="186" fontId="34" fillId="0" borderId="0" xfId="0" applyNumberFormat="1" applyFont="1" applyAlignment="1">
      <alignment vertical="center" wrapText="1"/>
    </xf>
    <xf numFmtId="176" fontId="36" fillId="0" borderId="3" xfId="1" applyNumberFormat="1" applyFont="1" applyFill="1" applyBorder="1" applyAlignment="1">
      <alignment horizontal="center" vertical="center" wrapText="1"/>
    </xf>
    <xf numFmtId="0" fontId="36" fillId="0" borderId="0" xfId="5" applyFont="1" applyAlignment="1">
      <alignment vertical="center"/>
    </xf>
    <xf numFmtId="0" fontId="8" fillId="0" borderId="4" xfId="3" applyFont="1" applyBorder="1" applyAlignment="1">
      <alignment horizontal="center" vertical="center" wrapText="1"/>
    </xf>
    <xf numFmtId="0" fontId="7" fillId="0" borderId="9" xfId="0" applyFont="1" applyBorder="1" applyAlignment="1">
      <alignment vertical="center" wrapText="1"/>
    </xf>
    <xf numFmtId="176" fontId="8" fillId="0" borderId="2" xfId="3" applyNumberFormat="1" applyFont="1" applyBorder="1" applyAlignment="1">
      <alignment horizontal="distributed" vertical="center" wrapText="1"/>
    </xf>
    <xf numFmtId="176" fontId="8" fillId="0" borderId="5" xfId="3" applyNumberFormat="1" applyFont="1" applyBorder="1" applyAlignment="1">
      <alignment horizontal="distributed" vertical="center" wrapText="1"/>
    </xf>
    <xf numFmtId="0" fontId="9" fillId="0" borderId="0" xfId="3" applyFont="1" applyAlignment="1">
      <alignment horizontal="center" vertical="center"/>
    </xf>
    <xf numFmtId="178" fontId="9" fillId="0" borderId="0" xfId="3" applyNumberFormat="1" applyFont="1" applyAlignment="1">
      <alignment horizontal="center" vertical="center"/>
    </xf>
    <xf numFmtId="0" fontId="8" fillId="0" borderId="2" xfId="0" applyFont="1" applyBorder="1" applyAlignment="1">
      <alignment horizontal="center" vertical="center" wrapText="1"/>
    </xf>
    <xf numFmtId="0" fontId="7" fillId="0" borderId="8" xfId="0" applyFont="1" applyBorder="1" applyAlignment="1">
      <alignment horizontal="center" vertical="center"/>
    </xf>
    <xf numFmtId="0" fontId="7" fillId="0" borderId="5" xfId="0" applyFont="1" applyBorder="1" applyAlignment="1">
      <alignment horizontal="center" vertical="center"/>
    </xf>
  </cellXfs>
  <cellStyles count="88">
    <cellStyle name="20% - アクセント 1 2" xfId="47" xr:uid="{00000000-0005-0000-0000-000000000000}"/>
    <cellStyle name="20% - アクセント 2 2" xfId="48" xr:uid="{00000000-0005-0000-0000-000001000000}"/>
    <cellStyle name="20% - アクセント 3 2" xfId="49" xr:uid="{00000000-0005-0000-0000-000002000000}"/>
    <cellStyle name="20% - アクセント 4 2" xfId="50" xr:uid="{00000000-0005-0000-0000-000003000000}"/>
    <cellStyle name="20% - アクセント 5 2" xfId="51" xr:uid="{00000000-0005-0000-0000-000004000000}"/>
    <cellStyle name="20% - アクセント 6 2" xfId="52" xr:uid="{00000000-0005-0000-0000-000005000000}"/>
    <cellStyle name="40% - アクセント 1 2" xfId="53" xr:uid="{00000000-0005-0000-0000-000006000000}"/>
    <cellStyle name="40% - アクセント 2 2" xfId="54" xr:uid="{00000000-0005-0000-0000-000007000000}"/>
    <cellStyle name="40% - アクセント 3 2" xfId="55" xr:uid="{00000000-0005-0000-0000-000008000000}"/>
    <cellStyle name="40% - アクセント 4 2" xfId="56" xr:uid="{00000000-0005-0000-0000-000009000000}"/>
    <cellStyle name="40% - アクセント 5 2" xfId="57" xr:uid="{00000000-0005-0000-0000-00000A000000}"/>
    <cellStyle name="40% - アクセント 6 2" xfId="58" xr:uid="{00000000-0005-0000-0000-00000B000000}"/>
    <cellStyle name="60% - アクセント 1 2" xfId="59" xr:uid="{00000000-0005-0000-0000-00000C000000}"/>
    <cellStyle name="60% - アクセント 2 2" xfId="60" xr:uid="{00000000-0005-0000-0000-00000D000000}"/>
    <cellStyle name="60% - アクセント 3 2" xfId="61" xr:uid="{00000000-0005-0000-0000-00000E000000}"/>
    <cellStyle name="60% - アクセント 4 2" xfId="62" xr:uid="{00000000-0005-0000-0000-00000F000000}"/>
    <cellStyle name="60% - アクセント 5 2" xfId="63" xr:uid="{00000000-0005-0000-0000-000010000000}"/>
    <cellStyle name="60% - アクセント 6 2" xfId="64" xr:uid="{00000000-0005-0000-0000-000011000000}"/>
    <cellStyle name="Calc Currency (0)" xfId="6" xr:uid="{00000000-0005-0000-0000-000012000000}"/>
    <cellStyle name="Comma [0]_laroux" xfId="7" xr:uid="{00000000-0005-0000-0000-000013000000}"/>
    <cellStyle name="Comma_laroux" xfId="8" xr:uid="{00000000-0005-0000-0000-000014000000}"/>
    <cellStyle name="Currency [0]_laroux" xfId="9" xr:uid="{00000000-0005-0000-0000-000015000000}"/>
    <cellStyle name="Currency_laroux" xfId="10" xr:uid="{00000000-0005-0000-0000-000016000000}"/>
    <cellStyle name="Grey" xfId="11" xr:uid="{00000000-0005-0000-0000-000017000000}"/>
    <cellStyle name="Header1" xfId="12" xr:uid="{00000000-0005-0000-0000-000018000000}"/>
    <cellStyle name="Header2" xfId="13" xr:uid="{00000000-0005-0000-0000-000019000000}"/>
    <cellStyle name="Input [yellow]" xfId="14" xr:uid="{00000000-0005-0000-0000-00001A000000}"/>
    <cellStyle name="Normal - Style1" xfId="15" xr:uid="{00000000-0005-0000-0000-00001B000000}"/>
    <cellStyle name="Normal_#18-Internet" xfId="16" xr:uid="{00000000-0005-0000-0000-00001C000000}"/>
    <cellStyle name="Percent [2]" xfId="17" xr:uid="{00000000-0005-0000-0000-00001D000000}"/>
    <cellStyle name="アクセント 1 2" xfId="65" xr:uid="{00000000-0005-0000-0000-00001E000000}"/>
    <cellStyle name="アクセント 2 2" xfId="66" xr:uid="{00000000-0005-0000-0000-00001F000000}"/>
    <cellStyle name="アクセント 3 2" xfId="67" xr:uid="{00000000-0005-0000-0000-000020000000}"/>
    <cellStyle name="アクセント 4 2" xfId="68" xr:uid="{00000000-0005-0000-0000-000021000000}"/>
    <cellStyle name="アクセント 5 2" xfId="69" xr:uid="{00000000-0005-0000-0000-000022000000}"/>
    <cellStyle name="アクセント 6 2" xfId="70" xr:uid="{00000000-0005-0000-0000-000023000000}"/>
    <cellStyle name="タイトル 2" xfId="71" xr:uid="{00000000-0005-0000-0000-000024000000}"/>
    <cellStyle name="チェック セル 2" xfId="72" xr:uid="{00000000-0005-0000-0000-000025000000}"/>
    <cellStyle name="どちらでもない 2" xfId="73" xr:uid="{00000000-0005-0000-0000-000026000000}"/>
    <cellStyle name="メモ 2" xfId="74" xr:uid="{00000000-0005-0000-0000-000027000000}"/>
    <cellStyle name="リンク セル 2" xfId="75" xr:uid="{00000000-0005-0000-0000-000028000000}"/>
    <cellStyle name="悪い 2" xfId="76" xr:uid="{00000000-0005-0000-0000-000029000000}"/>
    <cellStyle name="価格桁区切り" xfId="18" xr:uid="{00000000-0005-0000-0000-00002A000000}"/>
    <cellStyle name="型番" xfId="19" xr:uid="{00000000-0005-0000-0000-00002B000000}"/>
    <cellStyle name="型番 2" xfId="20" xr:uid="{00000000-0005-0000-0000-00002C000000}"/>
    <cellStyle name="計算 2" xfId="77" xr:uid="{00000000-0005-0000-0000-00002D000000}"/>
    <cellStyle name="警告文 2" xfId="78" xr:uid="{00000000-0005-0000-0000-00002E000000}"/>
    <cellStyle name="桁区切り" xfId="1" builtinId="6"/>
    <cellStyle name="桁区切り 2" xfId="21" xr:uid="{00000000-0005-0000-0000-000030000000}"/>
    <cellStyle name="桁区切り 3" xfId="37" xr:uid="{00000000-0005-0000-0000-000031000000}"/>
    <cellStyle name="見出し 1 2" xfId="79" xr:uid="{00000000-0005-0000-0000-000032000000}"/>
    <cellStyle name="見出し 2 2" xfId="80" xr:uid="{00000000-0005-0000-0000-000033000000}"/>
    <cellStyle name="見出し 3 2" xfId="81" xr:uid="{00000000-0005-0000-0000-000034000000}"/>
    <cellStyle name="見出し 4 2" xfId="82" xr:uid="{00000000-0005-0000-0000-000035000000}"/>
    <cellStyle name="集計 2" xfId="83" xr:uid="{00000000-0005-0000-0000-000036000000}"/>
    <cellStyle name="出力 2" xfId="84" xr:uid="{00000000-0005-0000-0000-000037000000}"/>
    <cellStyle name="数値" xfId="22" xr:uid="{00000000-0005-0000-0000-000038000000}"/>
    <cellStyle name="数値（桁区切り）" xfId="23" xr:uid="{00000000-0005-0000-0000-000039000000}"/>
    <cellStyle name="数値_ALIVE機器" xfId="24" xr:uid="{00000000-0005-0000-0000-00003A000000}"/>
    <cellStyle name="製品通知&quot;-&quot;" xfId="25" xr:uid="{00000000-0005-0000-0000-00003B000000}"/>
    <cellStyle name="製品通知価格" xfId="26" xr:uid="{00000000-0005-0000-0000-00003C000000}"/>
    <cellStyle name="製品通知日付" xfId="27" xr:uid="{00000000-0005-0000-0000-00003D000000}"/>
    <cellStyle name="製品通知文字列" xfId="28" xr:uid="{00000000-0005-0000-0000-00003E000000}"/>
    <cellStyle name="説明文 2" xfId="85" xr:uid="{00000000-0005-0000-0000-00003F000000}"/>
    <cellStyle name="通貨 2" xfId="46" xr:uid="{00000000-0005-0000-0000-000040000000}"/>
    <cellStyle name="日付" xfId="29" xr:uid="{00000000-0005-0000-0000-000041000000}"/>
    <cellStyle name="入力 2" xfId="86" xr:uid="{00000000-0005-0000-0000-000042000000}"/>
    <cellStyle name="年月日" xfId="30" xr:uid="{00000000-0005-0000-0000-000043000000}"/>
    <cellStyle name="標準" xfId="0" builtinId="0"/>
    <cellStyle name="標準 2" xfId="31" xr:uid="{00000000-0005-0000-0000-000045000000}"/>
    <cellStyle name="標準 2 2" xfId="39" xr:uid="{00000000-0005-0000-0000-000046000000}"/>
    <cellStyle name="標準 2 3" xfId="38" xr:uid="{00000000-0005-0000-0000-000047000000}"/>
    <cellStyle name="標準 3" xfId="2" xr:uid="{00000000-0005-0000-0000-000048000000}"/>
    <cellStyle name="標準 3 2" xfId="40" xr:uid="{00000000-0005-0000-0000-000049000000}"/>
    <cellStyle name="標準 3 2 2" xfId="41" xr:uid="{00000000-0005-0000-0000-00004A000000}"/>
    <cellStyle name="標準 3 3" xfId="42" xr:uid="{00000000-0005-0000-0000-00004B000000}"/>
    <cellStyle name="標準 3 3 2" xfId="43" xr:uid="{00000000-0005-0000-0000-00004C000000}"/>
    <cellStyle name="標準 3 4" xfId="44" xr:uid="{00000000-0005-0000-0000-00004D000000}"/>
    <cellStyle name="標準 4" xfId="32" xr:uid="{00000000-0005-0000-0000-00004E000000}"/>
    <cellStyle name="標準 5" xfId="35" xr:uid="{00000000-0005-0000-0000-00004F000000}"/>
    <cellStyle name="標準 6" xfId="36" xr:uid="{00000000-0005-0000-0000-000050000000}"/>
    <cellStyle name="標準 7" xfId="45" xr:uid="{00000000-0005-0000-0000-000051000000}"/>
    <cellStyle name="標準_20決　委託料一覧（特別会計）" xfId="3" xr:uid="{00000000-0005-0000-0000-000052000000}"/>
    <cellStyle name="標準_様式10～18" xfId="5" xr:uid="{00000000-0005-0000-0000-000053000000}"/>
    <cellStyle name="標準_様式10～18_20決　委託料一覧（特別会計）_20決　委託料一覧（特別会計）" xfId="4" xr:uid="{00000000-0005-0000-0000-000054000000}"/>
    <cellStyle name="文字列" xfId="33" xr:uid="{00000000-0005-0000-0000-000055000000}"/>
    <cellStyle name="未定義" xfId="34" xr:uid="{00000000-0005-0000-0000-000056000000}"/>
    <cellStyle name="良い 2" xfId="87" xr:uid="{00000000-0005-0000-0000-000057000000}"/>
  </cellStyles>
  <dxfs count="0"/>
  <tableStyles count="0" defaultTableStyle="TableStyleMedium9" defaultPivotStyle="PivotStyleLight16"/>
  <colors>
    <mruColors>
      <color rgb="FF66FF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61"/>
  <sheetViews>
    <sheetView tabSelected="1" view="pageBreakPreview" topLeftCell="A13" zoomScale="85" zoomScaleNormal="100" zoomScaleSheetLayoutView="85" workbookViewId="0">
      <selection activeCell="C18" sqref="C18"/>
    </sheetView>
  </sheetViews>
  <sheetFormatPr defaultColWidth="9" defaultRowHeight="13.5"/>
  <cols>
    <col min="1" max="1" width="11.625" style="2" customWidth="1"/>
    <col min="2" max="2" width="37.25" style="3" customWidth="1"/>
    <col min="3" max="3" width="31.375" style="3" customWidth="1"/>
    <col min="4" max="4" width="14.75" style="12" customWidth="1"/>
    <col min="5" max="5" width="7" style="1" customWidth="1"/>
    <col min="6" max="6" width="8.875" style="13" customWidth="1"/>
    <col min="7" max="16384" width="9" style="14"/>
  </cols>
  <sheetData>
    <row r="1" spans="1:6" ht="22.5" customHeight="1">
      <c r="A1" s="19"/>
      <c r="B1" s="4"/>
      <c r="C1" s="5"/>
      <c r="D1" s="16"/>
      <c r="E1" s="47" t="s">
        <v>28</v>
      </c>
      <c r="F1" s="48"/>
    </row>
    <row r="2" spans="1:6" ht="17.25" customHeight="1">
      <c r="A2" s="49" t="s">
        <v>25</v>
      </c>
      <c r="B2" s="49"/>
      <c r="C2" s="49"/>
      <c r="D2" s="50"/>
      <c r="E2" s="49"/>
      <c r="F2" s="49"/>
    </row>
    <row r="3" spans="1:6">
      <c r="A3" s="6"/>
      <c r="B3" s="7"/>
      <c r="C3" s="8"/>
      <c r="D3" s="17"/>
      <c r="E3" s="24"/>
      <c r="F3" s="9" t="s">
        <v>8</v>
      </c>
    </row>
    <row r="4" spans="1:6" ht="40.5" customHeight="1">
      <c r="A4" s="21" t="s">
        <v>0</v>
      </c>
      <c r="B4" s="20" t="s">
        <v>1</v>
      </c>
      <c r="C4" s="20" t="s">
        <v>2</v>
      </c>
      <c r="D4" s="15" t="s">
        <v>3</v>
      </c>
      <c r="E4" s="20" t="s">
        <v>4</v>
      </c>
      <c r="F4" s="10" t="s">
        <v>5</v>
      </c>
    </row>
    <row r="5" spans="1:6" s="11" customFormat="1" ht="45.75" customHeight="1">
      <c r="A5" s="21" t="s">
        <v>26</v>
      </c>
      <c r="B5" s="23" t="s">
        <v>27</v>
      </c>
      <c r="C5" s="23" t="s">
        <v>73</v>
      </c>
      <c r="D5" s="18">
        <v>13488373</v>
      </c>
      <c r="E5" s="20" t="s">
        <v>6</v>
      </c>
      <c r="F5" s="22"/>
    </row>
    <row r="6" spans="1:6" s="11" customFormat="1" ht="45.75" customHeight="1">
      <c r="A6" s="21" t="s">
        <v>26</v>
      </c>
      <c r="B6" s="23" t="s">
        <v>29</v>
      </c>
      <c r="C6" s="23" t="s">
        <v>74</v>
      </c>
      <c r="D6" s="18">
        <v>48766674</v>
      </c>
      <c r="E6" s="20" t="s">
        <v>6</v>
      </c>
      <c r="F6" s="22"/>
    </row>
    <row r="7" spans="1:6" s="11" customFormat="1" ht="45.75" customHeight="1">
      <c r="A7" s="21" t="s">
        <v>26</v>
      </c>
      <c r="B7" s="23" t="s">
        <v>30</v>
      </c>
      <c r="C7" s="23" t="s">
        <v>75</v>
      </c>
      <c r="D7" s="18">
        <v>75622283</v>
      </c>
      <c r="E7" s="20" t="s">
        <v>6</v>
      </c>
      <c r="F7" s="22"/>
    </row>
    <row r="8" spans="1:6" s="11" customFormat="1" ht="45.75" customHeight="1">
      <c r="A8" s="21" t="s">
        <v>26</v>
      </c>
      <c r="B8" s="23" t="s">
        <v>31</v>
      </c>
      <c r="C8" s="23" t="s">
        <v>82</v>
      </c>
      <c r="D8" s="18">
        <v>65656900</v>
      </c>
      <c r="E8" s="20" t="s">
        <v>6</v>
      </c>
      <c r="F8" s="22" t="s">
        <v>70</v>
      </c>
    </row>
    <row r="9" spans="1:6" s="11" customFormat="1" ht="45.75" customHeight="1">
      <c r="A9" s="21" t="s">
        <v>26</v>
      </c>
      <c r="B9" s="23" t="s">
        <v>32</v>
      </c>
      <c r="C9" s="23" t="s">
        <v>83</v>
      </c>
      <c r="D9" s="18">
        <v>23006280</v>
      </c>
      <c r="E9" s="20" t="s">
        <v>6</v>
      </c>
      <c r="F9" s="22"/>
    </row>
    <row r="10" spans="1:6" s="11" customFormat="1" ht="45.75" customHeight="1">
      <c r="A10" s="21" t="s">
        <v>26</v>
      </c>
      <c r="B10" s="23" t="s">
        <v>33</v>
      </c>
      <c r="C10" s="23" t="s">
        <v>75</v>
      </c>
      <c r="D10" s="18">
        <v>48917000</v>
      </c>
      <c r="E10" s="20" t="s">
        <v>6</v>
      </c>
      <c r="F10" s="22" t="s">
        <v>70</v>
      </c>
    </row>
    <row r="11" spans="1:6" s="11" customFormat="1" ht="45.75" customHeight="1">
      <c r="A11" s="21" t="s">
        <v>26</v>
      </c>
      <c r="B11" s="23" t="s">
        <v>34</v>
      </c>
      <c r="C11" s="23" t="s">
        <v>84</v>
      </c>
      <c r="D11" s="18">
        <v>9836200</v>
      </c>
      <c r="E11" s="20" t="s">
        <v>6</v>
      </c>
      <c r="F11" s="22"/>
    </row>
    <row r="12" spans="1:6" s="11" customFormat="1" ht="45.75" customHeight="1">
      <c r="A12" s="21" t="s">
        <v>26</v>
      </c>
      <c r="B12" s="23" t="s">
        <v>35</v>
      </c>
      <c r="C12" s="23" t="s">
        <v>75</v>
      </c>
      <c r="D12" s="18">
        <v>54715424</v>
      </c>
      <c r="E12" s="20" t="s">
        <v>6</v>
      </c>
      <c r="F12" s="22" t="s">
        <v>70</v>
      </c>
    </row>
    <row r="13" spans="1:6" s="11" customFormat="1" ht="45.75" customHeight="1">
      <c r="A13" s="21" t="s">
        <v>26</v>
      </c>
      <c r="B13" s="23" t="s">
        <v>36</v>
      </c>
      <c r="C13" s="23" t="s">
        <v>75</v>
      </c>
      <c r="D13" s="18">
        <v>5066169</v>
      </c>
      <c r="E13" s="20" t="s">
        <v>6</v>
      </c>
      <c r="F13" s="22"/>
    </row>
    <row r="14" spans="1:6" s="11" customFormat="1" ht="45.75" customHeight="1">
      <c r="A14" s="21" t="s">
        <v>26</v>
      </c>
      <c r="B14" s="23" t="s">
        <v>37</v>
      </c>
      <c r="C14" s="23" t="s">
        <v>105</v>
      </c>
      <c r="D14" s="18">
        <v>51256573</v>
      </c>
      <c r="E14" s="20" t="s">
        <v>6</v>
      </c>
      <c r="F14" s="22"/>
    </row>
    <row r="15" spans="1:6" s="11" customFormat="1" ht="45.75" customHeight="1">
      <c r="A15" s="21" t="s">
        <v>26</v>
      </c>
      <c r="B15" s="23" t="s">
        <v>38</v>
      </c>
      <c r="C15" s="23" t="s">
        <v>75</v>
      </c>
      <c r="D15" s="18">
        <v>9075000</v>
      </c>
      <c r="E15" s="20" t="s">
        <v>6</v>
      </c>
      <c r="F15" s="22"/>
    </row>
    <row r="16" spans="1:6" s="11" customFormat="1" ht="45.75" customHeight="1">
      <c r="A16" s="21" t="s">
        <v>26</v>
      </c>
      <c r="B16" s="23" t="s">
        <v>39</v>
      </c>
      <c r="C16" s="23" t="s">
        <v>106</v>
      </c>
      <c r="D16" s="18">
        <v>13946732</v>
      </c>
      <c r="E16" s="20" t="s">
        <v>6</v>
      </c>
      <c r="F16" s="22"/>
    </row>
    <row r="17" spans="1:6" s="11" customFormat="1" ht="45.75" customHeight="1">
      <c r="A17" s="21" t="s">
        <v>26</v>
      </c>
      <c r="B17" s="23" t="s">
        <v>40</v>
      </c>
      <c r="C17" s="23" t="s">
        <v>106</v>
      </c>
      <c r="D17" s="18">
        <v>17320512</v>
      </c>
      <c r="E17" s="20" t="s">
        <v>6</v>
      </c>
      <c r="F17" s="22"/>
    </row>
    <row r="18" spans="1:6" s="11" customFormat="1" ht="45.75" customHeight="1">
      <c r="A18" s="21" t="s">
        <v>26</v>
      </c>
      <c r="B18" s="23" t="s">
        <v>41</v>
      </c>
      <c r="C18" s="23" t="s">
        <v>78</v>
      </c>
      <c r="D18" s="18">
        <v>29172000</v>
      </c>
      <c r="E18" s="20" t="s">
        <v>6</v>
      </c>
      <c r="F18" s="22" t="s">
        <v>70</v>
      </c>
    </row>
    <row r="19" spans="1:6" s="11" customFormat="1" ht="45.75" customHeight="1">
      <c r="A19" s="21" t="s">
        <v>26</v>
      </c>
      <c r="B19" s="23" t="s">
        <v>42</v>
      </c>
      <c r="C19" s="23" t="s">
        <v>85</v>
      </c>
      <c r="D19" s="18">
        <v>717288</v>
      </c>
      <c r="E19" s="20" t="s">
        <v>6</v>
      </c>
      <c r="F19" s="22"/>
    </row>
    <row r="20" spans="1:6" s="11" customFormat="1" ht="45.75" customHeight="1">
      <c r="A20" s="21" t="s">
        <v>26</v>
      </c>
      <c r="B20" s="23" t="s">
        <v>43</v>
      </c>
      <c r="C20" s="23" t="s">
        <v>86</v>
      </c>
      <c r="D20" s="18">
        <v>610610</v>
      </c>
      <c r="E20" s="20" t="s">
        <v>6</v>
      </c>
      <c r="F20" s="22"/>
    </row>
    <row r="21" spans="1:6" s="11" customFormat="1" ht="45.75" customHeight="1">
      <c r="A21" s="21" t="s">
        <v>26</v>
      </c>
      <c r="B21" s="23" t="s">
        <v>44</v>
      </c>
      <c r="C21" s="23" t="s">
        <v>99</v>
      </c>
      <c r="D21" s="18">
        <v>16115000</v>
      </c>
      <c r="E21" s="20" t="s">
        <v>69</v>
      </c>
      <c r="F21" s="22"/>
    </row>
    <row r="22" spans="1:6" s="11" customFormat="1" ht="45.75" customHeight="1">
      <c r="A22" s="21" t="s">
        <v>26</v>
      </c>
      <c r="B22" s="23" t="s">
        <v>45</v>
      </c>
      <c r="C22" s="23" t="s">
        <v>98</v>
      </c>
      <c r="D22" s="18">
        <v>822800</v>
      </c>
      <c r="E22" s="20" t="s">
        <v>69</v>
      </c>
      <c r="F22" s="22"/>
    </row>
    <row r="23" spans="1:6" s="11" customFormat="1" ht="45.75" customHeight="1">
      <c r="A23" s="21" t="s">
        <v>26</v>
      </c>
      <c r="B23" s="23" t="s">
        <v>46</v>
      </c>
      <c r="C23" s="23" t="s">
        <v>87</v>
      </c>
      <c r="D23" s="18">
        <v>13431000</v>
      </c>
      <c r="E23" s="20" t="s">
        <v>69</v>
      </c>
      <c r="F23" s="22"/>
    </row>
    <row r="24" spans="1:6" s="11" customFormat="1" ht="45.75" customHeight="1">
      <c r="A24" s="21" t="s">
        <v>26</v>
      </c>
      <c r="B24" s="23" t="s">
        <v>47</v>
      </c>
      <c r="C24" s="23" t="s">
        <v>72</v>
      </c>
      <c r="D24" s="18">
        <v>1188000</v>
      </c>
      <c r="E24" s="20" t="s">
        <v>69</v>
      </c>
      <c r="F24" s="22"/>
    </row>
    <row r="25" spans="1:6" s="11" customFormat="1" ht="45.75" customHeight="1">
      <c r="A25" s="21" t="s">
        <v>26</v>
      </c>
      <c r="B25" s="23" t="s">
        <v>48</v>
      </c>
      <c r="C25" s="23" t="s">
        <v>88</v>
      </c>
      <c r="D25" s="18">
        <v>9420935</v>
      </c>
      <c r="E25" s="20" t="s">
        <v>69</v>
      </c>
      <c r="F25" s="22"/>
    </row>
    <row r="26" spans="1:6" s="11" customFormat="1" ht="45.75" customHeight="1">
      <c r="A26" s="21" t="s">
        <v>26</v>
      </c>
      <c r="B26" s="23" t="s">
        <v>49</v>
      </c>
      <c r="C26" s="23" t="s">
        <v>89</v>
      </c>
      <c r="D26" s="18">
        <v>283525</v>
      </c>
      <c r="E26" s="20" t="s">
        <v>69</v>
      </c>
      <c r="F26" s="22"/>
    </row>
    <row r="27" spans="1:6" s="11" customFormat="1" ht="45.75" customHeight="1">
      <c r="A27" s="21" t="s">
        <v>26</v>
      </c>
      <c r="B27" s="23" t="s">
        <v>50</v>
      </c>
      <c r="C27" s="23" t="s">
        <v>90</v>
      </c>
      <c r="D27" s="18">
        <v>5586900</v>
      </c>
      <c r="E27" s="20" t="s">
        <v>6</v>
      </c>
      <c r="F27" s="22"/>
    </row>
    <row r="28" spans="1:6" s="11" customFormat="1" ht="45.75" customHeight="1">
      <c r="A28" s="21" t="s">
        <v>26</v>
      </c>
      <c r="B28" s="23" t="s">
        <v>51</v>
      </c>
      <c r="C28" s="23" t="s">
        <v>91</v>
      </c>
      <c r="D28" s="18">
        <v>559900</v>
      </c>
      <c r="E28" s="20" t="s">
        <v>6</v>
      </c>
      <c r="F28" s="22"/>
    </row>
    <row r="29" spans="1:6" s="11" customFormat="1" ht="45.75" customHeight="1">
      <c r="A29" s="21" t="s">
        <v>26</v>
      </c>
      <c r="B29" s="23" t="s">
        <v>52</v>
      </c>
      <c r="C29" s="23" t="s">
        <v>75</v>
      </c>
      <c r="D29" s="18">
        <v>550000</v>
      </c>
      <c r="E29" s="20" t="s">
        <v>6</v>
      </c>
      <c r="F29" s="22"/>
    </row>
    <row r="30" spans="1:6" s="11" customFormat="1" ht="45.75" customHeight="1">
      <c r="A30" s="21" t="s">
        <v>26</v>
      </c>
      <c r="B30" s="23" t="s">
        <v>53</v>
      </c>
      <c r="C30" s="23" t="s">
        <v>76</v>
      </c>
      <c r="D30" s="18">
        <v>1183600</v>
      </c>
      <c r="E30" s="20" t="s">
        <v>69</v>
      </c>
      <c r="F30" s="22"/>
    </row>
    <row r="31" spans="1:6" s="11" customFormat="1" ht="45.75" customHeight="1">
      <c r="A31" s="21" t="s">
        <v>26</v>
      </c>
      <c r="B31" s="23" t="s">
        <v>54</v>
      </c>
      <c r="C31" s="23" t="s">
        <v>92</v>
      </c>
      <c r="D31" s="18">
        <v>209000</v>
      </c>
      <c r="E31" s="20" t="s">
        <v>6</v>
      </c>
      <c r="F31" s="22"/>
    </row>
    <row r="32" spans="1:6" s="11" customFormat="1" ht="45.75" customHeight="1">
      <c r="A32" s="21" t="s">
        <v>26</v>
      </c>
      <c r="B32" s="23" t="s">
        <v>55</v>
      </c>
      <c r="C32" s="23" t="s">
        <v>93</v>
      </c>
      <c r="D32" s="18">
        <v>74800</v>
      </c>
      <c r="E32" s="20" t="s">
        <v>6</v>
      </c>
      <c r="F32" s="22"/>
    </row>
    <row r="33" spans="1:6" s="11" customFormat="1" ht="45.75" customHeight="1">
      <c r="A33" s="21" t="s">
        <v>26</v>
      </c>
      <c r="B33" s="23" t="s">
        <v>56</v>
      </c>
      <c r="C33" s="23" t="s">
        <v>94</v>
      </c>
      <c r="D33" s="18">
        <v>39930000</v>
      </c>
      <c r="E33" s="20" t="s">
        <v>69</v>
      </c>
      <c r="F33" s="22"/>
    </row>
    <row r="34" spans="1:6" s="11" customFormat="1" ht="45.75" customHeight="1">
      <c r="A34" s="21" t="s">
        <v>26</v>
      </c>
      <c r="B34" s="23" t="s">
        <v>57</v>
      </c>
      <c r="C34" s="23" t="s">
        <v>78</v>
      </c>
      <c r="D34" s="18">
        <v>8745000</v>
      </c>
      <c r="E34" s="20" t="s">
        <v>69</v>
      </c>
      <c r="F34" s="22"/>
    </row>
    <row r="35" spans="1:6" s="11" customFormat="1" ht="45.75" customHeight="1">
      <c r="A35" s="21" t="s">
        <v>26</v>
      </c>
      <c r="B35" s="23" t="s">
        <v>58</v>
      </c>
      <c r="C35" s="23" t="s">
        <v>76</v>
      </c>
      <c r="D35" s="18">
        <v>77000</v>
      </c>
      <c r="E35" s="20" t="s">
        <v>69</v>
      </c>
      <c r="F35" s="22"/>
    </row>
    <row r="36" spans="1:6" s="11" customFormat="1" ht="45.75" customHeight="1">
      <c r="A36" s="21" t="s">
        <v>26</v>
      </c>
      <c r="B36" s="23" t="s">
        <v>59</v>
      </c>
      <c r="C36" s="23" t="s">
        <v>95</v>
      </c>
      <c r="D36" s="18">
        <v>11440</v>
      </c>
      <c r="E36" s="20" t="s">
        <v>69</v>
      </c>
      <c r="F36" s="22"/>
    </row>
    <row r="37" spans="1:6" s="11" customFormat="1" ht="45.75" customHeight="1">
      <c r="A37" s="21" t="s">
        <v>26</v>
      </c>
      <c r="B37" s="23" t="s">
        <v>60</v>
      </c>
      <c r="C37" s="23" t="s">
        <v>79</v>
      </c>
      <c r="D37" s="18">
        <v>859100</v>
      </c>
      <c r="E37" s="20" t="s">
        <v>69</v>
      </c>
      <c r="F37" s="22"/>
    </row>
    <row r="38" spans="1:6" s="11" customFormat="1" ht="45.75" customHeight="1">
      <c r="A38" s="21" t="s">
        <v>26</v>
      </c>
      <c r="B38" s="23" t="s">
        <v>61</v>
      </c>
      <c r="C38" s="23" t="s">
        <v>80</v>
      </c>
      <c r="D38" s="18">
        <v>8654800</v>
      </c>
      <c r="E38" s="20" t="s">
        <v>69</v>
      </c>
      <c r="F38" s="22"/>
    </row>
    <row r="39" spans="1:6" s="44" customFormat="1" ht="45.75" customHeight="1">
      <c r="A39" s="21" t="s">
        <v>26</v>
      </c>
      <c r="B39" s="23" t="s">
        <v>62</v>
      </c>
      <c r="C39" s="23" t="s">
        <v>81</v>
      </c>
      <c r="D39" s="18">
        <v>247500</v>
      </c>
      <c r="E39" s="20" t="s">
        <v>69</v>
      </c>
      <c r="F39" s="43"/>
    </row>
    <row r="40" spans="1:6" s="44" customFormat="1" ht="45.75" customHeight="1">
      <c r="A40" s="21" t="s">
        <v>26</v>
      </c>
      <c r="B40" s="23" t="s">
        <v>63</v>
      </c>
      <c r="C40" s="23" t="s">
        <v>78</v>
      </c>
      <c r="D40" s="18">
        <v>9669000</v>
      </c>
      <c r="E40" s="20" t="s">
        <v>69</v>
      </c>
      <c r="F40" s="43"/>
    </row>
    <row r="41" spans="1:6" s="44" customFormat="1" ht="45.75" customHeight="1">
      <c r="A41" s="21" t="s">
        <v>26</v>
      </c>
      <c r="B41" s="23" t="s">
        <v>64</v>
      </c>
      <c r="C41" s="23" t="s">
        <v>76</v>
      </c>
      <c r="D41" s="18">
        <v>172700</v>
      </c>
      <c r="E41" s="20" t="s">
        <v>69</v>
      </c>
      <c r="F41" s="43"/>
    </row>
    <row r="42" spans="1:6" s="44" customFormat="1" ht="45.75" customHeight="1">
      <c r="A42" s="21" t="s">
        <v>26</v>
      </c>
      <c r="B42" s="23" t="s">
        <v>65</v>
      </c>
      <c r="C42" s="23" t="s">
        <v>96</v>
      </c>
      <c r="D42" s="18">
        <v>1099890</v>
      </c>
      <c r="E42" s="20" t="s">
        <v>6</v>
      </c>
      <c r="F42" s="43"/>
    </row>
    <row r="43" spans="1:6" s="44" customFormat="1" ht="45.75" customHeight="1">
      <c r="A43" s="21" t="s">
        <v>26</v>
      </c>
      <c r="B43" s="23" t="s">
        <v>66</v>
      </c>
      <c r="C43" s="23" t="s">
        <v>77</v>
      </c>
      <c r="D43" s="18">
        <v>66000</v>
      </c>
      <c r="E43" s="20" t="s">
        <v>6</v>
      </c>
      <c r="F43" s="43"/>
    </row>
    <row r="44" spans="1:6" s="44" customFormat="1" ht="45.75" customHeight="1">
      <c r="A44" s="21" t="s">
        <v>26</v>
      </c>
      <c r="B44" s="23" t="s">
        <v>67</v>
      </c>
      <c r="C44" s="23" t="s">
        <v>97</v>
      </c>
      <c r="D44" s="18">
        <v>16324000</v>
      </c>
      <c r="E44" s="20" t="s">
        <v>69</v>
      </c>
      <c r="F44" s="43"/>
    </row>
    <row r="45" spans="1:6" s="44" customFormat="1" ht="45.75" customHeight="1">
      <c r="A45" s="21" t="s">
        <v>26</v>
      </c>
      <c r="B45" s="23" t="s">
        <v>68</v>
      </c>
      <c r="C45" s="23" t="s">
        <v>97</v>
      </c>
      <c r="D45" s="18">
        <v>17928350</v>
      </c>
      <c r="E45" s="20" t="s">
        <v>69</v>
      </c>
      <c r="F45" s="43"/>
    </row>
    <row r="46" spans="1:6" s="44" customFormat="1" ht="45.75" customHeight="1">
      <c r="A46" s="21" t="s">
        <v>100</v>
      </c>
      <c r="B46" s="23" t="s">
        <v>101</v>
      </c>
      <c r="C46" s="23" t="s">
        <v>102</v>
      </c>
      <c r="D46" s="18">
        <v>35985600</v>
      </c>
      <c r="E46" s="20" t="s">
        <v>69</v>
      </c>
      <c r="F46" s="43"/>
    </row>
    <row r="47" spans="1:6" s="11" customFormat="1" ht="45.75" customHeight="1">
      <c r="A47" s="21" t="s">
        <v>26</v>
      </c>
      <c r="B47" s="23" t="s">
        <v>104</v>
      </c>
      <c r="C47" s="23" t="s">
        <v>71</v>
      </c>
      <c r="D47" s="18">
        <v>9350</v>
      </c>
      <c r="E47" s="20" t="s">
        <v>69</v>
      </c>
      <c r="F47" s="22" t="s">
        <v>70</v>
      </c>
    </row>
    <row r="48" spans="1:6" s="11" customFormat="1" ht="45.75" customHeight="1">
      <c r="A48" s="21" t="s">
        <v>26</v>
      </c>
      <c r="B48" s="23" t="s">
        <v>103</v>
      </c>
      <c r="C48" s="23" t="s">
        <v>71</v>
      </c>
      <c r="D48" s="18">
        <v>11880</v>
      </c>
      <c r="E48" s="20" t="s">
        <v>69</v>
      </c>
      <c r="F48" s="22"/>
    </row>
    <row r="49" spans="1:6" ht="45.75" customHeight="1">
      <c r="A49" s="51" t="s">
        <v>9</v>
      </c>
      <c r="B49" s="52"/>
      <c r="C49" s="53"/>
      <c r="D49" s="12">
        <f>SUM(D5:D48)</f>
        <v>656391088</v>
      </c>
      <c r="E49" s="45"/>
      <c r="F49" s="46"/>
    </row>
    <row r="50" spans="1:6" ht="45" customHeight="1">
      <c r="A50" s="27"/>
      <c r="B50" s="28"/>
      <c r="C50" s="29" t="s">
        <v>10</v>
      </c>
      <c r="D50" s="30"/>
      <c r="E50" s="31"/>
      <c r="F50" s="32"/>
    </row>
    <row r="51" spans="1:6" ht="45" customHeight="1">
      <c r="A51" s="33"/>
      <c r="B51" s="34"/>
      <c r="C51" s="35" t="s">
        <v>11</v>
      </c>
      <c r="D51" s="36">
        <f>SUMIF(E$5:E$48,E51,D$5:D$48)</f>
        <v>475320508</v>
      </c>
      <c r="E51" s="20" t="s">
        <v>6</v>
      </c>
      <c r="F51" s="32"/>
    </row>
    <row r="52" spans="1:6" ht="45" customHeight="1">
      <c r="A52" s="33"/>
      <c r="B52" s="34"/>
      <c r="C52" s="35" t="s">
        <v>12</v>
      </c>
      <c r="D52" s="36">
        <f>SUMIF(E$5:E$48,E52,D$5:D$48)</f>
        <v>0</v>
      </c>
      <c r="E52" s="37" t="s">
        <v>13</v>
      </c>
      <c r="F52" s="32"/>
    </row>
    <row r="53" spans="1:6" ht="45" customHeight="1">
      <c r="A53" s="33"/>
      <c r="B53" s="34"/>
      <c r="C53" s="35" t="s">
        <v>14</v>
      </c>
      <c r="D53" s="36">
        <f t="shared" ref="D51:D57" si="0">SUMIF(E$5:E$47,E53,D$5:D$47)</f>
        <v>0</v>
      </c>
      <c r="E53" s="20" t="s">
        <v>15</v>
      </c>
      <c r="F53" s="32"/>
    </row>
    <row r="54" spans="1:6" ht="45" customHeight="1">
      <c r="A54" s="33"/>
      <c r="B54" s="34"/>
      <c r="C54" s="35" t="s">
        <v>20</v>
      </c>
      <c r="D54" s="36">
        <f t="shared" si="0"/>
        <v>0</v>
      </c>
      <c r="E54" s="20" t="s">
        <v>16</v>
      </c>
      <c r="F54" s="32"/>
    </row>
    <row r="55" spans="1:6" ht="45" customHeight="1">
      <c r="A55" s="33"/>
      <c r="B55" s="34"/>
      <c r="C55" s="35" t="s">
        <v>21</v>
      </c>
      <c r="D55" s="36">
        <f t="shared" si="0"/>
        <v>0</v>
      </c>
      <c r="E55" s="20" t="s">
        <v>17</v>
      </c>
      <c r="F55" s="32"/>
    </row>
    <row r="56" spans="1:6" ht="45" customHeight="1">
      <c r="A56" s="33"/>
      <c r="B56" s="34"/>
      <c r="C56" s="35" t="s">
        <v>22</v>
      </c>
      <c r="D56" s="36">
        <f t="shared" si="0"/>
        <v>0</v>
      </c>
      <c r="E56" s="20" t="s">
        <v>7</v>
      </c>
      <c r="F56" s="38"/>
    </row>
    <row r="57" spans="1:6" ht="45" customHeight="1">
      <c r="A57" s="33"/>
      <c r="B57" s="34"/>
      <c r="C57" s="35" t="s">
        <v>23</v>
      </c>
      <c r="D57" s="36">
        <f>SUMIF(E$5:E$48,E57,D$5:D$48)</f>
        <v>181070580</v>
      </c>
      <c r="E57" s="20" t="s">
        <v>18</v>
      </c>
      <c r="F57" s="32"/>
    </row>
    <row r="58" spans="1:6" ht="45" customHeight="1">
      <c r="A58" s="33"/>
      <c r="B58" s="34"/>
      <c r="C58" s="35" t="s">
        <v>24</v>
      </c>
      <c r="D58" s="39">
        <f>IFERROR(D57/D59,"")</f>
        <v>0.27585776728278799</v>
      </c>
      <c r="E58" s="40"/>
      <c r="F58" s="32"/>
    </row>
    <row r="59" spans="1:6" ht="45" customHeight="1">
      <c r="A59" s="33"/>
      <c r="B59" s="34"/>
      <c r="C59" s="35" t="s">
        <v>19</v>
      </c>
      <c r="D59" s="36">
        <f>SUM(D51:D57)</f>
        <v>656391088</v>
      </c>
      <c r="E59" s="41"/>
      <c r="F59" s="32"/>
    </row>
    <row r="60" spans="1:6" ht="45" customHeight="1">
      <c r="A60" s="33"/>
      <c r="B60" s="34"/>
      <c r="C60" s="34"/>
      <c r="D60" s="42"/>
      <c r="E60" s="31"/>
      <c r="F60" s="32"/>
    </row>
    <row r="61" spans="1:6">
      <c r="E61" s="25"/>
      <c r="F61" s="26"/>
    </row>
  </sheetData>
  <autoFilter ref="A4:F59" xr:uid="{00000000-0009-0000-0000-000000000000}"/>
  <mergeCells count="4">
    <mergeCell ref="E49:F49"/>
    <mergeCell ref="E1:F1"/>
    <mergeCell ref="A2:F2"/>
    <mergeCell ref="A49:C49"/>
  </mergeCells>
  <phoneticPr fontId="6"/>
  <dataValidations count="2">
    <dataValidation type="list" allowBlank="1" showInputMessage="1" showErrorMessage="1" sqref="E5:E20" xr:uid="{00000000-0002-0000-0000-000001000000}">
      <formula1>$E$51:$E$57</formula1>
    </dataValidation>
    <dataValidation type="list" allowBlank="1" showInputMessage="1" showErrorMessage="1" sqref="E21:E48" xr:uid="{00000000-0002-0000-0000-000000000000}">
      <formula1>"公募,非公募,一般,公募指名,指名,比随,特随"</formula1>
    </dataValidation>
  </dataValidations>
  <printOptions horizontalCentered="1"/>
  <pageMargins left="0.39370078740157483" right="0.39370078740157483" top="0.39370078740157483" bottom="0.59055118110236227" header="0.51181102362204722" footer="0.27559055118110237"/>
  <pageSetup paperSize="9" scale="75" fitToHeight="0" orientation="portrait" useFirstPageNumber="1" r:id="rId1"/>
  <headerFooter scaleWithDoc="0" alignWithMargins="0">
    <oddFooter>&amp;C&amp;"ＭＳ 明朝,標準"&amp;10－&amp;P－</oddFooter>
  </headerFooter>
  <rowBreaks count="1" manualBreakCount="1">
    <brk id="49"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委託料支出一覧</vt:lpstr>
      <vt:lpstr>委託料支出一覧!Print_Area</vt:lpstr>
      <vt:lpstr>委託料支出一覧!Print_Titles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2025-10-02T04:37:58Z</dcterms:created>
  <dcterms:modified xsi:type="dcterms:W3CDTF">2025-10-02T05:20:28Z</dcterms:modified>
</cp:coreProperties>
</file>