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31CB37D-5397-4CAE-901E-DB6747F86ED8}" xr6:coauthVersionLast="47" xr6:coauthVersionMax="47" xr10:uidLastSave="{00000000-0000-0000-0000-000000000000}"/>
  <bookViews>
    <workbookView xWindow="1536" yWindow="0" windowWidth="19428" windowHeight="12504" xr2:uid="{8976068B-BDD9-4785-9D78-509FFC4A0D7D}"/>
  </bookViews>
  <sheets>
    <sheet name="予算事業一覧" sheetId="3" r:id="rId1"/>
    <sheet name="事業概要説明資料" sheetId="2" r:id="rId2"/>
  </sheets>
  <definedNames>
    <definedName name="N_190e99af4732ca90c29d42df016d4384">事業概要説明資料!$H$141</definedName>
    <definedName name="N_490e99af4732ca90c29d42df016d4377">事業概要説明資料!$H$75</definedName>
    <definedName name="N_5b1d152f4732ca90c29d42df016d43b2">事業概要説明資料!$H$40</definedName>
    <definedName name="N_6dbf101f479e9a505f5ab194116d4312">事業概要説明資料!$H$181</definedName>
    <definedName name="N_79d22deb4772ca90c29d42df016d4366">事業概要説明資料!$H$214</definedName>
    <definedName name="N_c15d9d2f4732ca90c29d42df016d4352">事業概要説明資料!$H$107</definedName>
    <definedName name="N_cb61e12b4772ca90c29d42df016d437c">事業概要説明資料!$H$6</definedName>
    <definedName name="print" localSheetId="0">予算事業一覧!print</definedName>
    <definedName name="_xlnm.Print_Area" localSheetId="1">事業概要説明資料!$A$1:$AY$281</definedName>
    <definedName name="_xlnm.Print_Area" localSheetId="0">予算事業一覧!$A$1:$I$27</definedName>
    <definedName name="print_out" localSheetId="0">予算事業一覧!print_out</definedName>
    <definedName name="_xlnm.Print_Titles" localSheetId="0">予算事業一覧!$3:$7</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 l="1"/>
  <c r="G14" i="3"/>
  <c r="G9" i="3"/>
  <c r="G8" i="3"/>
  <c r="F25" i="3"/>
  <c r="F24" i="3"/>
  <c r="E25" i="3"/>
  <c r="E24" i="3"/>
  <c r="G21" i="3"/>
  <c r="G20" i="3"/>
  <c r="G17" i="3"/>
  <c r="G16" i="3"/>
  <c r="I27" i="3"/>
  <c r="I26" i="3"/>
  <c r="H26" i="3" s="1"/>
  <c r="F27" i="3"/>
  <c r="F26" i="3"/>
  <c r="E27" i="3"/>
  <c r="E26" i="3"/>
  <c r="G23" i="3"/>
  <c r="G22" i="3"/>
  <c r="G19" i="3"/>
  <c r="G18" i="3"/>
  <c r="F13" i="3"/>
  <c r="F12" i="3"/>
  <c r="E13" i="3"/>
  <c r="E12" i="3"/>
  <c r="G11" i="3"/>
  <c r="G10" i="3"/>
  <c r="AJ280" i="2"/>
  <c r="AA280" i="2"/>
  <c r="AJ207" i="2"/>
  <c r="AA207" i="2"/>
  <c r="AJ174" i="2"/>
  <c r="AA174" i="2"/>
  <c r="AJ134" i="2"/>
  <c r="AA134" i="2"/>
  <c r="AJ100" i="2"/>
  <c r="AA100" i="2"/>
  <c r="AJ68" i="2"/>
  <c r="AA68" i="2"/>
  <c r="AJ33" i="2"/>
  <c r="AA33" i="2"/>
  <c r="G25" i="3" l="1"/>
  <c r="G12" i="3"/>
  <c r="G26" i="3"/>
  <c r="G13" i="3"/>
  <c r="G27" i="3"/>
  <c r="G24" i="3"/>
</calcChain>
</file>

<file path=xl/sharedStrings.xml><?xml version="1.0" encoding="utf-8"?>
<sst xmlns="http://schemas.openxmlformats.org/spreadsheetml/2006/main" count="230" uniqueCount="109">
  <si>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</si>
  <si>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</si>
  <si>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</si>
  <si>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</si>
  <si>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</si>
  <si>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</si>
  <si>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</si>
  <si>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</si>
  <si>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市会事務局　</t>
    <phoneticPr fontId="8"/>
  </si>
  <si>
    <t>議員報酬等</t>
    <phoneticPr fontId="13"/>
  </si>
  <si>
    <t>6年度</t>
    <phoneticPr fontId="4"/>
  </si>
  <si>
    <t>7年度</t>
    <phoneticPr fontId="4"/>
  </si>
  <si>
    <t>議員報酬</t>
  </si>
  <si>
    <t>期末手当</t>
  </si>
  <si>
    <t>共済費</t>
  </si>
  <si>
    <t>合　　　　計</t>
    <rPh sb="0" eb="1">
      <t>ゴウ</t>
    </rPh>
    <rPh sb="5" eb="6">
      <t>ケイ</t>
    </rPh>
    <phoneticPr fontId="4"/>
  </si>
  <si>
    <t>議員視察等</t>
    <phoneticPr fontId="13"/>
  </si>
  <si>
    <t>市会議員の視察及び議会交際</t>
    <phoneticPr fontId="13"/>
  </si>
  <si>
    <t>海外視察や全国市議会議長会への出席にかかる旅費、慶弔金等</t>
    <phoneticPr fontId="4"/>
  </si>
  <si>
    <t>視察等にかかる旅費</t>
  </si>
  <si>
    <t>全国市議会議長会</t>
  </si>
  <si>
    <t>議会交際費</t>
  </si>
  <si>
    <t>政務活動費</t>
  </si>
  <si>
    <t>政務活動費</t>
    <phoneticPr fontId="13"/>
  </si>
  <si>
    <t>地方分権の進展に対応した政策形成能力の研鑽及び、地方議員の活動基盤の充実強化に資することにより、地方議会の活性化を図る。</t>
    <phoneticPr fontId="13"/>
  </si>
  <si>
    <t>地方自治法の規定に基づき、市会における会派及び議員に対し、市政に関する調査研究その他の活動に資するため必要な経費の一部として政務活動費を交付している。</t>
    <phoneticPr fontId="4"/>
  </si>
  <si>
    <t>市会事務局職員の人件費</t>
    <phoneticPr fontId="13"/>
  </si>
  <si>
    <t>職員手当等</t>
  </si>
  <si>
    <t>議会運営のシステム化をはじめとした議会関連業務最適化事業</t>
    <phoneticPr fontId="13"/>
  </si>
  <si>
    <t>市会での議論や各議員の考えを知りたいと思う市民等が時間やコストをかけずに知りたい情報へつながることができるよう情報発信を強化する。
また、議員在席表示システムや会議開催表示システムの再構築、会議運営支援システムの構築、電子署名・電子決裁サービスの導入などにより、議会関連業務全体の最適化を図る。</t>
    <phoneticPr fontId="13"/>
  </si>
  <si>
    <t>議員の会議出席状況等の管理や採決状況のリアルタイム表示などを行う会議運営支援システムの導入により、議会の内容を伝わりやすくするとともに、音声認識システムによる字幕付き映像等による議会中継の配信や議事録公開の迅速化を行う。
また、これらの機能を活用し、SNSによる議会情報発信等により開かれた議会の取り組みを推進する。
また、職員・議員向けに議員の在席状況や会議の開催状況を表示する議員在席表示システムや会議開催表示システムの再構築や議員と職員との情報共有ツールの活用の検討を行う。
あわせて地方自治法の一部を改正する法律への対応も視野に入れながら、電子署名・電子決裁サービスの導入を検討し、議会関連業務全体の最適化を図る。</t>
    <phoneticPr fontId="4"/>
  </si>
  <si>
    <t>システム開発委託費</t>
  </si>
  <si>
    <t>放送設備等工事設計委託費</t>
  </si>
  <si>
    <t>サーバ及び端末機器使用料</t>
  </si>
  <si>
    <t>2025大阪・関西万博の開催を契機とした国際交流の深化</t>
    <phoneticPr fontId="13"/>
  </si>
  <si>
    <t>2025大阪・関西万博開催中、ホストシティの議長として、市長とともに、ナショナルデー・スペシャルデーの公式行事等に出席し、各国・国際機関の代表など賓客、要人に対する大阪の魅力発信や万博の開催を契機とした国際交流の深化等に努めるとともに、新たな分野での交流の可能性を模索する。さらには、万博の開催を絶好の機会ととらえ、今後の本市の経済活動の発展や都市格の向上につなげる。</t>
    <phoneticPr fontId="13"/>
  </si>
  <si>
    <t>国際博覧会においては、公式に参加する国・地域や国際機関の参加を称え、それぞれの文化に対する理解を深め、国際親善の増進に寄与することを目的としたナショナルデー・スペシャルデーを開催することとなっており、各国から王族や大臣等多数の賓客・要人の来阪が予想される。ホストシティの議会の議長として、市長とともにナショナルデー・スペシャルデーの公式行事や答礼レセプションに出席し、来阪する賓客・要人の接遇を行う。</t>
    <phoneticPr fontId="4"/>
  </si>
  <si>
    <t>2025大阪・関西万博関連レセプション等通訳料</t>
  </si>
  <si>
    <t>2025大阪・関西万博関連レセプション等通訳施設利用料</t>
  </si>
  <si>
    <t>市会関係運営経費</t>
    <phoneticPr fontId="13"/>
  </si>
  <si>
    <t>議会を運営していくにあたって必要な事務的経費</t>
    <phoneticPr fontId="13"/>
  </si>
  <si>
    <t>印刷製本や消耗品等の購入、各種使用料や業務委託料等</t>
    <phoneticPr fontId="4"/>
  </si>
  <si>
    <t>会計年度任用職員及びその他委員等報酬</t>
  </si>
  <si>
    <t>清掃、警備等委託料</t>
  </si>
  <si>
    <t>議案等の印刷製本や消耗品等</t>
  </si>
  <si>
    <t>正副議長公用車の運行管理委託</t>
  </si>
  <si>
    <t>市会だよりの新聞折込み費用</t>
  </si>
  <si>
    <t>速記や会議の音声テープ起こし、通訳代</t>
  </si>
  <si>
    <t>タブレット端末等使用料</t>
  </si>
  <si>
    <t>議員の出張に伴う随行他にかかる旅費等</t>
  </si>
  <si>
    <t>全国市議会議長会等分担金及び会費</t>
  </si>
  <si>
    <t>バス等借上げ費用</t>
  </si>
  <si>
    <t>正副議長公用車借上料</t>
  </si>
  <si>
    <t>弁護士等にかかる費用及び講師謝礼金</t>
  </si>
  <si>
    <t>郵送料等の通信運搬費</t>
  </si>
  <si>
    <t>備品購入費や手数料</t>
  </si>
  <si>
    <t>雑誌、資料、年鑑等資料</t>
  </si>
  <si>
    <t>全国市議会議長会への随行旅費等</t>
  </si>
  <si>
    <t>蔵書用図書</t>
  </si>
  <si>
    <t>有料道路通行料</t>
  </si>
  <si>
    <t>図書等製本費用</t>
  </si>
  <si>
    <t>正副議長公用車のガソリン代</t>
  </si>
  <si>
    <t>法規追録</t>
  </si>
  <si>
    <t>庁内情報利用パソコン経費（市会事務局分）</t>
  </si>
  <si>
    <t>図書用消耗品</t>
  </si>
  <si>
    <t>研修参加費</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</si>
  <si>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</si>
  <si>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</si>
  <si>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</si>
  <si>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</si>
  <si>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</si>
  <si>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</si>
  <si>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</si>
  <si>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</si>
  <si>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</si>
  <si>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</si>
  <si>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</si>
  <si>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</si>
  <si>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</si>
  <si>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</si>
  <si>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</si>
  <si>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</si>
  <si>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1-1-1</t>
    <phoneticPr fontId="4"/>
  </si>
  <si>
    <t>　　</t>
  </si>
  <si>
    <t>出</t>
    <rPh sb="0" eb="1">
      <t>デ</t>
    </rPh>
    <phoneticPr fontId="8"/>
  </si>
  <si>
    <t>税</t>
    <rPh sb="0" eb="1">
      <t>ゼイ</t>
    </rPh>
    <phoneticPr fontId="8"/>
  </si>
  <si>
    <t>議員報酬等</t>
    <phoneticPr fontId="1"/>
  </si>
  <si>
    <t>総務担当</t>
    <phoneticPr fontId="1"/>
  </si>
  <si>
    <t>出</t>
    <phoneticPr fontId="8"/>
  </si>
  <si>
    <t>税</t>
    <phoneticPr fontId="8"/>
  </si>
  <si>
    <t>議員視察等</t>
    <phoneticPr fontId="1"/>
  </si>
  <si>
    <t>総務担当・議事担当</t>
    <phoneticPr fontId="1"/>
  </si>
  <si>
    <t>議員費計</t>
    <phoneticPr fontId="8"/>
  </si>
  <si>
    <t>1-1-2</t>
    <phoneticPr fontId="4"/>
  </si>
  <si>
    <t>政務活動費</t>
    <phoneticPr fontId="1"/>
  </si>
  <si>
    <t>市会事務局職員の人件費</t>
    <phoneticPr fontId="1"/>
  </si>
  <si>
    <t>議会運営のシステム化をはじめとした議会関連業務最適化事業</t>
    <phoneticPr fontId="1"/>
  </si>
  <si>
    <t>2025大阪・関西万博の開催を契機とした国際交流の深化</t>
    <phoneticPr fontId="1"/>
  </si>
  <si>
    <t>市会関係運営経費</t>
    <phoneticPr fontId="1"/>
  </si>
  <si>
    <t>総務担当・議事担当・政策調査担当</t>
    <phoneticPr fontId="1"/>
  </si>
  <si>
    <t>事務費計</t>
    <phoneticPr fontId="8"/>
  </si>
  <si>
    <t>所属計</t>
    <rPh sb="0" eb="2">
      <t>ショゾク</t>
    </rPh>
    <phoneticPr fontId="8"/>
  </si>
  <si>
    <t>区ＣＭ出</t>
    <rPh sb="0" eb="1">
      <t>ク</t>
    </rPh>
    <rPh sb="3" eb="4">
      <t>デ</t>
    </rPh>
    <phoneticPr fontId="4"/>
  </si>
  <si>
    <t>区ＣＭ税</t>
    <rPh sb="0" eb="1">
      <t>ク</t>
    </rPh>
    <rPh sb="3" eb="4">
      <t>ゼイ</t>
    </rPh>
    <phoneticPr fontId="4"/>
  </si>
  <si>
    <t>議員報酬等</t>
    <rPh sb="0" eb="2">
      <t>ギイン</t>
    </rPh>
    <rPh sb="2" eb="4">
      <t>ホウシュウ</t>
    </rPh>
    <rPh sb="4" eb="5">
      <t>トウ</t>
    </rPh>
    <phoneticPr fontId="13"/>
  </si>
  <si>
    <t>議員報酬等</t>
    <rPh sb="0" eb="2">
      <t>ギイン</t>
    </rPh>
    <rPh sb="2" eb="4">
      <t>ホウシュウ</t>
    </rPh>
    <rPh sb="4" eb="5">
      <t>トウ</t>
    </rPh>
    <phoneticPr fontId="4"/>
  </si>
  <si>
    <t>市会事務局職員の人件費</t>
    <rPh sb="0" eb="2">
      <t>シカイ</t>
    </rPh>
    <rPh sb="2" eb="5">
      <t>ジムキョク</t>
    </rPh>
    <rPh sb="5" eb="7">
      <t>ショクイン</t>
    </rPh>
    <rPh sb="8" eb="11">
      <t>ジンケンヒ</t>
    </rPh>
    <phoneticPr fontId="4"/>
  </si>
  <si>
    <t>市会事務局職員の人件費</t>
    <rPh sb="0" eb="5">
      <t>シカイジムキョク</t>
    </rPh>
    <rPh sb="5" eb="7">
      <t>ショクイン</t>
    </rPh>
    <rPh sb="8" eb="11">
      <t>ジンケンヒ</t>
    </rPh>
    <phoneticPr fontId="4"/>
  </si>
  <si>
    <t>予 算 案 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</si>
</sst>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35" xfId="4" applyFont="1" applyBorder="1" applyAlignment="1">
      <alignment horizontal="center" vertical="center"/>
    </xf>
    <xf numFmtId="0" fontId="17" fillId="0" borderId="42"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B56ED1AB-9206-4218-BB25-AEF6EC37A86F}"/>
    <cellStyle name="標準 2 4" xfId="1" xr:uid="{CF0FEA00-E2BD-4D0F-BE91-9129802A1E49}"/>
    <cellStyle name="標準 7" xfId="5" xr:uid="{B3AA7EAE-069E-43EE-A736-F1E63B864ABE}"/>
    <cellStyle name="標準_③予算事業別調書(目次様式)" xfId="4" xr:uid="{9AA700AA-9C87-4FFF-9FD5-B5C176E2022A}"/>
    <cellStyle name="標準_④予算事業別調書(本体様式)" xfId="2" xr:uid="{108036BB-4381-4F8C-947E-9C32A2479F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9BD8-EA7A-4ABA-B2AE-AA76E93E8341}">
  <sheetPr codeName="Sheet1"/>
  <dimension ref="A1:N27"/>
  <sheetViews>
    <sheetView tabSelected="1" view="pageBreakPreview" zoomScaleNormal="115" zoomScaleSheetLayoutView="100" workbookViewId="0">
      <selection activeCell="D20" sqref="D20:D21"/>
    </sheetView>
  </sheetViews>
  <sheetFormatPr defaultColWidth="7.6640625" defaultRowHeight="12"/>
  <cols>
    <col min="1" max="1" width="3.77734375" style="27" customWidth="1"/>
    <col min="2" max="2" width="12.44140625" style="27" customWidth="1"/>
    <col min="3" max="3" width="23.77734375" style="27" customWidth="1"/>
    <col min="4" max="4" width="17.44140625" style="27" customWidth="1"/>
    <col min="5" max="5" width="12.44140625" style="27" customWidth="1"/>
    <col min="6" max="6" width="12.44140625" style="28" customWidth="1"/>
    <col min="7" max="7" width="12.44140625" style="45" customWidth="1"/>
    <col min="8" max="8" width="6.21875" style="27" customWidth="1"/>
    <col min="9" max="9" width="9.33203125" style="27" customWidth="1"/>
    <col min="10" max="10" width="2.88671875" style="30" customWidth="1"/>
    <col min="11" max="11" width="6.6640625" style="30" customWidth="1"/>
    <col min="12" max="12" width="2.6640625" style="30" customWidth="1"/>
    <col min="13" max="14" width="7.6640625" style="30"/>
    <col min="15" max="16384" width="7.6640625" style="27"/>
  </cols>
  <sheetData>
    <row r="1" spans="1:10" s="30" customFormat="1" ht="18" customHeight="1">
      <c r="A1" s="26" t="s">
        <v>66</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79</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67</v>
      </c>
      <c r="F5" s="84"/>
      <c r="G5" s="35"/>
      <c r="H5" s="27"/>
      <c r="I5" s="36" t="s">
        <v>68</v>
      </c>
    </row>
    <row r="6" spans="1:10" s="30" customFormat="1" ht="15" customHeight="1">
      <c r="A6" s="37" t="s">
        <v>69</v>
      </c>
      <c r="B6" s="38" t="s">
        <v>70</v>
      </c>
      <c r="C6" s="85" t="s">
        <v>71</v>
      </c>
      <c r="D6" s="87" t="s">
        <v>72</v>
      </c>
      <c r="E6" s="39" t="s">
        <v>80</v>
      </c>
      <c r="F6" s="40" t="s">
        <v>81</v>
      </c>
      <c r="G6" s="39" t="s">
        <v>73</v>
      </c>
      <c r="H6" s="88" t="s">
        <v>74</v>
      </c>
      <c r="I6" s="89"/>
    </row>
    <row r="7" spans="1:10" s="30" customFormat="1" ht="15" customHeight="1">
      <c r="A7" s="41" t="s">
        <v>75</v>
      </c>
      <c r="B7" s="42" t="s">
        <v>76</v>
      </c>
      <c r="C7" s="86"/>
      <c r="D7" s="86"/>
      <c r="E7" s="43" t="s">
        <v>77</v>
      </c>
      <c r="F7" s="44" t="s">
        <v>108</v>
      </c>
      <c r="G7" s="43" t="s">
        <v>78</v>
      </c>
      <c r="H7" s="71"/>
      <c r="I7" s="90"/>
    </row>
    <row r="8" spans="1:10" s="30" customFormat="1" ht="15" customHeight="1">
      <c r="A8" s="72">
        <v>1</v>
      </c>
      <c r="B8" s="74" t="s">
        <v>82</v>
      </c>
      <c r="C8" s="80" t="s">
        <v>86</v>
      </c>
      <c r="D8" s="78" t="s">
        <v>87</v>
      </c>
      <c r="E8" s="46">
        <v>1375633</v>
      </c>
      <c r="F8" s="47">
        <v>1361170</v>
      </c>
      <c r="G8" s="46">
        <f t="shared" ref="G8:G9" si="0">F8-E8</f>
        <v>-14463</v>
      </c>
      <c r="H8" s="63" t="s">
        <v>83</v>
      </c>
      <c r="I8" s="48"/>
      <c r="J8" s="30" t="s">
        <v>88</v>
      </c>
    </row>
    <row r="9" spans="1:10" s="30" customFormat="1" ht="15" customHeight="1">
      <c r="A9" s="73"/>
      <c r="B9" s="75"/>
      <c r="C9" s="81"/>
      <c r="D9" s="79"/>
      <c r="E9" s="49">
        <v>1375633</v>
      </c>
      <c r="F9" s="50">
        <v>1361170</v>
      </c>
      <c r="G9" s="49">
        <f t="shared" si="0"/>
        <v>-14463</v>
      </c>
      <c r="H9" s="71"/>
      <c r="I9" s="51"/>
      <c r="J9" s="30" t="s">
        <v>89</v>
      </c>
    </row>
    <row r="10" spans="1:10" s="30" customFormat="1" ht="15" customHeight="1">
      <c r="A10" s="72">
        <v>2</v>
      </c>
      <c r="B10" s="74" t="s">
        <v>82</v>
      </c>
      <c r="C10" s="80" t="s">
        <v>90</v>
      </c>
      <c r="D10" s="78" t="s">
        <v>91</v>
      </c>
      <c r="E10" s="46">
        <v>34786</v>
      </c>
      <c r="F10" s="47">
        <v>26805</v>
      </c>
      <c r="G10" s="46">
        <f t="shared" ref="G10:G27" si="1">F10-E10</f>
        <v>-7981</v>
      </c>
      <c r="H10" s="63" t="s">
        <v>83</v>
      </c>
      <c r="I10" s="48"/>
      <c r="J10" s="30" t="s">
        <v>88</v>
      </c>
    </row>
    <row r="11" spans="1:10" s="30" customFormat="1" ht="15" customHeight="1">
      <c r="A11" s="73"/>
      <c r="B11" s="75"/>
      <c r="C11" s="81"/>
      <c r="D11" s="79"/>
      <c r="E11" s="49">
        <v>34786</v>
      </c>
      <c r="F11" s="50">
        <v>26805</v>
      </c>
      <c r="G11" s="49">
        <f t="shared" si="1"/>
        <v>-7981</v>
      </c>
      <c r="H11" s="71"/>
      <c r="I11" s="51"/>
      <c r="J11" s="30" t="s">
        <v>89</v>
      </c>
    </row>
    <row r="12" spans="1:10" ht="15" customHeight="1">
      <c r="A12" s="65" t="s">
        <v>92</v>
      </c>
      <c r="B12" s="66"/>
      <c r="C12" s="66"/>
      <c r="D12" s="67"/>
      <c r="E12" s="46">
        <f>SUMIF($J$8:$J$11, J8, E8:E11)</f>
        <v>1410419</v>
      </c>
      <c r="F12" s="47">
        <f>SUMIF($J$8:$J$11, J8, F8:F11)</f>
        <v>1387975</v>
      </c>
      <c r="G12" s="46">
        <f t="shared" si="1"/>
        <v>-22444</v>
      </c>
      <c r="H12" s="63"/>
      <c r="I12" s="48"/>
    </row>
    <row r="13" spans="1:10" ht="15" customHeight="1">
      <c r="A13" s="68"/>
      <c r="B13" s="69"/>
      <c r="C13" s="69"/>
      <c r="D13" s="70"/>
      <c r="E13" s="49">
        <f>SUMIF($J$8:$J$11, J9, E8:E11)</f>
        <v>1410419</v>
      </c>
      <c r="F13" s="50">
        <f>SUMIF($J$8:$J$11, J9, F8:F11)</f>
        <v>1387975</v>
      </c>
      <c r="G13" s="49">
        <f t="shared" si="1"/>
        <v>-22444</v>
      </c>
      <c r="H13" s="71"/>
      <c r="I13" s="51"/>
    </row>
    <row r="14" spans="1:10" ht="15" customHeight="1">
      <c r="A14" s="72">
        <v>3</v>
      </c>
      <c r="B14" s="74" t="s">
        <v>93</v>
      </c>
      <c r="C14" s="80" t="s">
        <v>95</v>
      </c>
      <c r="D14" s="78" t="s">
        <v>87</v>
      </c>
      <c r="E14" s="46">
        <v>313882</v>
      </c>
      <c r="F14" s="47">
        <v>324206</v>
      </c>
      <c r="G14" s="46">
        <f t="shared" si="1"/>
        <v>10324</v>
      </c>
      <c r="H14" s="63" t="s">
        <v>83</v>
      </c>
      <c r="I14" s="48"/>
      <c r="J14" s="30" t="s">
        <v>88</v>
      </c>
    </row>
    <row r="15" spans="1:10" ht="15" customHeight="1">
      <c r="A15" s="73"/>
      <c r="B15" s="75"/>
      <c r="C15" s="81"/>
      <c r="D15" s="79"/>
      <c r="E15" s="49">
        <v>313882</v>
      </c>
      <c r="F15" s="50">
        <v>324206</v>
      </c>
      <c r="G15" s="49">
        <f t="shared" si="1"/>
        <v>10324</v>
      </c>
      <c r="H15" s="71"/>
      <c r="I15" s="51"/>
      <c r="J15" s="30" t="s">
        <v>89</v>
      </c>
    </row>
    <row r="16" spans="1:10" ht="15" customHeight="1">
      <c r="A16" s="72">
        <v>4</v>
      </c>
      <c r="B16" s="74" t="s">
        <v>93</v>
      </c>
      <c r="C16" s="80" t="s">
        <v>98</v>
      </c>
      <c r="D16" s="78" t="s">
        <v>99</v>
      </c>
      <c r="E16" s="46">
        <v>155581</v>
      </c>
      <c r="F16" s="47">
        <v>166560</v>
      </c>
      <c r="G16" s="46">
        <f t="shared" ref="G16:G17" si="2">F16-E16</f>
        <v>10979</v>
      </c>
      <c r="H16" s="63" t="s">
        <v>83</v>
      </c>
      <c r="I16" s="48"/>
      <c r="J16" s="30" t="s">
        <v>88</v>
      </c>
    </row>
    <row r="17" spans="1:11" ht="15" customHeight="1">
      <c r="A17" s="73"/>
      <c r="B17" s="75"/>
      <c r="C17" s="81"/>
      <c r="D17" s="79"/>
      <c r="E17" s="49">
        <v>155581</v>
      </c>
      <c r="F17" s="50">
        <v>166242</v>
      </c>
      <c r="G17" s="49">
        <f t="shared" si="2"/>
        <v>10661</v>
      </c>
      <c r="H17" s="71"/>
      <c r="I17" s="51"/>
      <c r="J17" s="30" t="s">
        <v>89</v>
      </c>
    </row>
    <row r="18" spans="1:11" s="30" customFormat="1" ht="15" customHeight="1">
      <c r="A18" s="72">
        <v>5</v>
      </c>
      <c r="B18" s="74" t="s">
        <v>93</v>
      </c>
      <c r="C18" s="80" t="s">
        <v>94</v>
      </c>
      <c r="D18" s="78" t="s">
        <v>87</v>
      </c>
      <c r="E18" s="46">
        <v>554040</v>
      </c>
      <c r="F18" s="47">
        <v>554040</v>
      </c>
      <c r="G18" s="46">
        <f t="shared" si="1"/>
        <v>0</v>
      </c>
      <c r="H18" s="63" t="s">
        <v>83</v>
      </c>
      <c r="I18" s="48"/>
      <c r="J18" s="30" t="s">
        <v>88</v>
      </c>
    </row>
    <row r="19" spans="1:11" s="30" customFormat="1" ht="15" customHeight="1">
      <c r="A19" s="73"/>
      <c r="B19" s="75"/>
      <c r="C19" s="81"/>
      <c r="D19" s="79"/>
      <c r="E19" s="49">
        <v>554040</v>
      </c>
      <c r="F19" s="50">
        <v>554040</v>
      </c>
      <c r="G19" s="49">
        <f t="shared" si="1"/>
        <v>0</v>
      </c>
      <c r="H19" s="71"/>
      <c r="I19" s="51"/>
      <c r="J19" s="30" t="s">
        <v>89</v>
      </c>
    </row>
    <row r="20" spans="1:11" s="30" customFormat="1" ht="22.5" customHeight="1">
      <c r="A20" s="72">
        <v>6</v>
      </c>
      <c r="B20" s="74" t="s">
        <v>93</v>
      </c>
      <c r="C20" s="80" t="s">
        <v>97</v>
      </c>
      <c r="D20" s="78" t="s">
        <v>87</v>
      </c>
      <c r="E20" s="46">
        <v>0</v>
      </c>
      <c r="F20" s="47">
        <v>6470</v>
      </c>
      <c r="G20" s="46">
        <f t="shared" ref="G20:G21" si="3">F20-E20</f>
        <v>6470</v>
      </c>
      <c r="H20" s="63" t="s">
        <v>83</v>
      </c>
      <c r="I20" s="48"/>
      <c r="J20" s="30" t="s">
        <v>88</v>
      </c>
    </row>
    <row r="21" spans="1:11" s="30" customFormat="1" ht="22.5" customHeight="1">
      <c r="A21" s="73"/>
      <c r="B21" s="75"/>
      <c r="C21" s="81"/>
      <c r="D21" s="79"/>
      <c r="E21" s="49">
        <v>0</v>
      </c>
      <c r="F21" s="50">
        <v>6470</v>
      </c>
      <c r="G21" s="49">
        <f t="shared" si="3"/>
        <v>6470</v>
      </c>
      <c r="H21" s="71"/>
      <c r="I21" s="51"/>
      <c r="J21" s="30" t="s">
        <v>89</v>
      </c>
    </row>
    <row r="22" spans="1:11" s="30" customFormat="1" ht="22.5" customHeight="1">
      <c r="A22" s="72">
        <v>7</v>
      </c>
      <c r="B22" s="74" t="s">
        <v>93</v>
      </c>
      <c r="C22" s="76" t="s">
        <v>96</v>
      </c>
      <c r="D22" s="78" t="s">
        <v>87</v>
      </c>
      <c r="E22" s="46">
        <v>22885</v>
      </c>
      <c r="F22" s="47">
        <v>206017</v>
      </c>
      <c r="G22" s="46">
        <f t="shared" si="1"/>
        <v>183132</v>
      </c>
      <c r="H22" s="63" t="s">
        <v>83</v>
      </c>
      <c r="I22" s="48"/>
      <c r="J22" s="30" t="s">
        <v>88</v>
      </c>
    </row>
    <row r="23" spans="1:11" s="30" customFormat="1" ht="22.5" customHeight="1">
      <c r="A23" s="73"/>
      <c r="B23" s="75"/>
      <c r="C23" s="77"/>
      <c r="D23" s="79"/>
      <c r="E23" s="49">
        <v>22885</v>
      </c>
      <c r="F23" s="50">
        <v>206017</v>
      </c>
      <c r="G23" s="49">
        <f t="shared" si="1"/>
        <v>183132</v>
      </c>
      <c r="H23" s="71"/>
      <c r="I23" s="51"/>
      <c r="J23" s="30" t="s">
        <v>89</v>
      </c>
    </row>
    <row r="24" spans="1:11" ht="15" customHeight="1">
      <c r="A24" s="65" t="s">
        <v>100</v>
      </c>
      <c r="B24" s="66"/>
      <c r="C24" s="66"/>
      <c r="D24" s="67"/>
      <c r="E24" s="46">
        <f>SUMIF($J$14:$J$23, J18, E14:E23)</f>
        <v>1046388</v>
      </c>
      <c r="F24" s="47">
        <f>SUMIF($J$14:$J$23, J18, F14:F23)</f>
        <v>1257293</v>
      </c>
      <c r="G24" s="46">
        <f t="shared" si="1"/>
        <v>210905</v>
      </c>
      <c r="H24" s="63"/>
      <c r="I24" s="48"/>
    </row>
    <row r="25" spans="1:11" ht="15" customHeight="1">
      <c r="A25" s="68"/>
      <c r="B25" s="69"/>
      <c r="C25" s="69"/>
      <c r="D25" s="70"/>
      <c r="E25" s="49">
        <f>SUMIF($J$14:$J$23, J19, E14:E23)</f>
        <v>1046388</v>
      </c>
      <c r="F25" s="50">
        <f>SUMIF($J$14:$J$23, J19, F14:F23)</f>
        <v>1256975</v>
      </c>
      <c r="G25" s="49">
        <f t="shared" si="1"/>
        <v>210587</v>
      </c>
      <c r="H25" s="71"/>
      <c r="I25" s="51"/>
    </row>
    <row r="26" spans="1:11" ht="15" customHeight="1">
      <c r="A26" s="57" t="s">
        <v>101</v>
      </c>
      <c r="B26" s="58"/>
      <c r="C26" s="58"/>
      <c r="D26" s="59"/>
      <c r="E26" s="46">
        <f>SUMIF($J$8:$J$25, J8, E8:E25)</f>
        <v>2456807</v>
      </c>
      <c r="F26" s="47">
        <f>SUMIF($J$8:$J$25, J8, F8:F25)</f>
        <v>2645268</v>
      </c>
      <c r="G26" s="52">
        <f t="shared" si="1"/>
        <v>188461</v>
      </c>
      <c r="H26" s="63" t="str">
        <f>IF(I26 ="","","区ＣＭ")</f>
        <v/>
      </c>
      <c r="I26" s="53" t="str">
        <f>IF(SUMIF($K$8:$K$25, K26, I8:I25)=0,"",SUMIF($K$8:$K$25, K26, I8:I25))</f>
        <v/>
      </c>
      <c r="J26" s="30" t="s">
        <v>84</v>
      </c>
      <c r="K26" s="30" t="s">
        <v>102</v>
      </c>
    </row>
    <row r="27" spans="1:11" ht="15" customHeight="1" thickBot="1">
      <c r="A27" s="60"/>
      <c r="B27" s="61"/>
      <c r="C27" s="61"/>
      <c r="D27" s="62"/>
      <c r="E27" s="54">
        <f>SUMIF($J$8:$J$25, J9, E8:E25)</f>
        <v>2456807</v>
      </c>
      <c r="F27" s="55">
        <f>SUMIF($J$8:$J$25, J9, F8:F25)</f>
        <v>2644950</v>
      </c>
      <c r="G27" s="54">
        <f t="shared" si="1"/>
        <v>188143</v>
      </c>
      <c r="H27" s="64"/>
      <c r="I27" s="56" t="str">
        <f>IF(SUMIF($K$8:$K$25, K27, I8:I25)=0,"",SUMIF($K$8:$K$25, K27, I8:I25))</f>
        <v/>
      </c>
      <c r="J27" s="30" t="s">
        <v>85</v>
      </c>
      <c r="K27" s="30" t="s">
        <v>103</v>
      </c>
    </row>
  </sheetData>
  <mergeCells count="46">
    <mergeCell ref="H14:H15"/>
    <mergeCell ref="A16:A17"/>
    <mergeCell ref="B16:B17"/>
    <mergeCell ref="C16:C17"/>
    <mergeCell ref="D16:D17"/>
    <mergeCell ref="H16:H17"/>
    <mergeCell ref="D10:D11"/>
    <mergeCell ref="A14:A15"/>
    <mergeCell ref="B14:B15"/>
    <mergeCell ref="C14:C15"/>
    <mergeCell ref="D14:D15"/>
    <mergeCell ref="A8:A9"/>
    <mergeCell ref="B8:B9"/>
    <mergeCell ref="C8:C9"/>
    <mergeCell ref="D8:D9"/>
    <mergeCell ref="H8:H9"/>
    <mergeCell ref="D3:I3"/>
    <mergeCell ref="E5:F5"/>
    <mergeCell ref="C6:C7"/>
    <mergeCell ref="D6:D7"/>
    <mergeCell ref="H6:I7"/>
    <mergeCell ref="H10:H11"/>
    <mergeCell ref="A20:A21"/>
    <mergeCell ref="B20:B21"/>
    <mergeCell ref="C20:C21"/>
    <mergeCell ref="D20:D21"/>
    <mergeCell ref="H20:H21"/>
    <mergeCell ref="A18:A19"/>
    <mergeCell ref="B18:B19"/>
    <mergeCell ref="C18:C19"/>
    <mergeCell ref="D18:D19"/>
    <mergeCell ref="H18:H19"/>
    <mergeCell ref="A12:D13"/>
    <mergeCell ref="H12:H13"/>
    <mergeCell ref="A10:A11"/>
    <mergeCell ref="B10:B11"/>
    <mergeCell ref="C10:C11"/>
    <mergeCell ref="A26:D27"/>
    <mergeCell ref="H26:H27"/>
    <mergeCell ref="A24:D25"/>
    <mergeCell ref="H24:H25"/>
    <mergeCell ref="A22:A23"/>
    <mergeCell ref="B22:B23"/>
    <mergeCell ref="C22:C23"/>
    <mergeCell ref="D22:D23"/>
    <mergeCell ref="H22:H23"/>
  </mergeCells>
  <phoneticPr fontId="3"/>
  <dataValidations count="2">
    <dataValidation type="list" allowBlank="1" showInputMessage="1" showErrorMessage="1" sqref="F7" xr:uid="{2E2DD676-A0FB-43A2-B654-754D7FB3009E}">
      <formula1>"調 整 ③,予 算 案 ②,予 算 ②,算 定 ②"</formula1>
    </dataValidation>
    <dataValidation type="list" allowBlank="1" showInputMessage="1" showErrorMessage="1" sqref="H8:H11 H14:H23" xr:uid="{3F287047-B424-4E33-A19A-C309619452CC}">
      <formula1>"　　,区ＣＭ"</formula1>
    </dataValidation>
  </dataValidations>
  <hyperlinks>
    <hyperlink ref="C8" location="'事業概要説明資料'!N_cb61e12b4772ca90c29d42df016d437c" display="'事業概要説明資料'!N_cb61e12b4772ca90c29d42df016d437c" xr:uid="{6196FADF-DA91-46F1-95A6-5C423DEE050A}"/>
    <hyperlink ref="C10" location="'事業概要説明資料'!N_5b1d152f4732ca90c29d42df016d43b2" display="'事業概要説明資料'!N_5b1d152f4732ca90c29d42df016d43b2" xr:uid="{5D47AD2B-D835-45D1-8D4D-C4B99B9CE75F}"/>
    <hyperlink ref="C18" location="'事業概要説明資料'!N_490e99af4732ca90c29d42df016d4377" display="'事業概要説明資料'!N_490e99af4732ca90c29d42df016d4377" xr:uid="{D5D46D7E-0482-4887-BA72-5193A08B97F2}"/>
    <hyperlink ref="C22" location="'事業概要説明資料'!N_190e99af4732ca90c29d42df016d4384" display="'事業概要説明資料'!N_190e99af4732ca90c29d42df016d4384" xr:uid="{FB84B72A-93D4-4215-92C8-B7A37DC046A1}"/>
    <hyperlink ref="C14" location="'事業概要説明資料'!N_c15d9d2f4732ca90c29d42df016d4352" display="'事業概要説明資料'!N_c15d9d2f4732ca90c29d42df016d4352" xr:uid="{D70676AE-3211-44A1-AB0C-33419BC9EC1C}"/>
    <hyperlink ref="C16" location="'事業概要説明資料'!N_79d22deb4772ca90c29d42df016d4366" display="'事業概要説明資料'!N_79d22deb4772ca90c29d42df016d4366" xr:uid="{197C8B44-0807-4C80-8571-4D91BF6DA9BB}"/>
    <hyperlink ref="C20" location="'事業概要説明資料'!N_6dbf101f479e9a505f5ab194116d4312" display="'事業概要説明資料'!N_6dbf101f479e9a505f5ab194116d4312" xr:uid="{F6DDE1AC-51D6-45B9-B688-85AB9E05411D}"/>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516F-E75D-4364-A404-78393B45A902}">
  <sheetPr codeName="Sheet4"/>
  <dimension ref="A1:IQ280"/>
  <sheetViews>
    <sheetView showGridLines="0" view="pageBreakPreview" zoomScaleNormal="100" zoomScaleSheetLayoutView="100" workbookViewId="0">
      <selection activeCell="F7" sqref="F7"/>
    </sheetView>
  </sheetViews>
  <sheetFormatPr defaultRowHeight="13.2"/>
  <cols>
    <col min="1" max="111" width="1.77734375" style="2" customWidth="1"/>
    <col min="112" max="112" width="8.88671875" style="2" customWidth="1"/>
    <col min="113" max="113" width="11.44140625" style="2" customWidth="1"/>
    <col min="114" max="252" width="8.88671875" style="2" customWidth="1"/>
    <col min="253" max="367" width="1.6640625" style="2" customWidth="1"/>
    <col min="368" max="368" width="8.88671875" style="2" customWidth="1"/>
    <col min="369" max="369" width="11.44140625" style="2" customWidth="1"/>
    <col min="370" max="508" width="8.88671875" style="2" customWidth="1"/>
    <col min="509" max="623" width="1.6640625" style="2" customWidth="1"/>
    <col min="624" max="624" width="8.88671875" style="2" customWidth="1"/>
    <col min="625" max="625" width="11.44140625" style="2" customWidth="1"/>
    <col min="626" max="764" width="8.88671875" style="2" customWidth="1"/>
    <col min="765" max="879" width="1.6640625" style="2" customWidth="1"/>
    <col min="880" max="880" width="8.88671875" style="2" customWidth="1"/>
    <col min="881" max="881" width="11.44140625" style="2" customWidth="1"/>
    <col min="882" max="1020" width="8.88671875" style="2" customWidth="1"/>
    <col min="1021" max="1135" width="1.6640625" style="2" customWidth="1"/>
    <col min="1136" max="1136" width="8.88671875" style="2" customWidth="1"/>
    <col min="1137" max="1137" width="11.44140625" style="2" customWidth="1"/>
    <col min="1138" max="1276" width="8.88671875" style="2" customWidth="1"/>
    <col min="1277" max="1391" width="1.6640625" style="2" customWidth="1"/>
    <col min="1392" max="1392" width="8.88671875" style="2" customWidth="1"/>
    <col min="1393" max="1393" width="11.44140625" style="2" customWidth="1"/>
    <col min="1394" max="1532" width="8.88671875" style="2" customWidth="1"/>
    <col min="1533" max="1647" width="1.6640625" style="2" customWidth="1"/>
    <col min="1648" max="1648" width="8.88671875" style="2" customWidth="1"/>
    <col min="1649" max="1649" width="11.44140625" style="2" customWidth="1"/>
    <col min="1650" max="1788" width="8.88671875" style="2" customWidth="1"/>
    <col min="1789" max="1903" width="1.6640625" style="2" customWidth="1"/>
    <col min="1904" max="1904" width="8.88671875" style="2" customWidth="1"/>
    <col min="1905" max="1905" width="11.44140625" style="2" customWidth="1"/>
    <col min="1906" max="2044" width="8.88671875" style="2" customWidth="1"/>
    <col min="2045" max="2159" width="1.6640625" style="2" customWidth="1"/>
    <col min="2160" max="2160" width="8.88671875" style="2" customWidth="1"/>
    <col min="2161" max="2161" width="11.44140625" style="2" customWidth="1"/>
    <col min="2162" max="2300" width="8.88671875" style="2" customWidth="1"/>
    <col min="2301" max="2415" width="1.6640625" style="2" customWidth="1"/>
    <col min="2416" max="2416" width="8.88671875" style="2" customWidth="1"/>
    <col min="2417" max="2417" width="11.44140625" style="2" customWidth="1"/>
    <col min="2418" max="2556" width="8.88671875" style="2" customWidth="1"/>
    <col min="2557" max="2671" width="1.6640625" style="2" customWidth="1"/>
    <col min="2672" max="2672" width="8.88671875" style="2" customWidth="1"/>
    <col min="2673" max="2673" width="11.44140625" style="2" customWidth="1"/>
    <col min="2674" max="2812" width="8.88671875" style="2" customWidth="1"/>
    <col min="2813" max="2927" width="1.6640625" style="2" customWidth="1"/>
    <col min="2928" max="2928" width="8.88671875" style="2" customWidth="1"/>
    <col min="2929" max="2929" width="11.44140625" style="2" customWidth="1"/>
    <col min="2930" max="3068" width="8.88671875" style="2" customWidth="1"/>
    <col min="3069" max="3183" width="1.6640625" style="2" customWidth="1"/>
    <col min="3184" max="3184" width="8.88671875" style="2" customWidth="1"/>
    <col min="3185" max="3185" width="11.44140625" style="2" customWidth="1"/>
    <col min="3186" max="3324" width="8.88671875" style="2" customWidth="1"/>
    <col min="3325" max="3439" width="1.6640625" style="2" customWidth="1"/>
    <col min="3440" max="3440" width="8.88671875" style="2" customWidth="1"/>
    <col min="3441" max="3441" width="11.44140625" style="2" customWidth="1"/>
    <col min="3442" max="3580" width="8.88671875" style="2" customWidth="1"/>
    <col min="3581" max="3695" width="1.6640625" style="2" customWidth="1"/>
    <col min="3696" max="3696" width="8.88671875" style="2" customWidth="1"/>
    <col min="3697" max="3697" width="11.44140625" style="2" customWidth="1"/>
    <col min="3698" max="3836" width="8.88671875" style="2" customWidth="1"/>
    <col min="3837" max="3951" width="1.6640625" style="2" customWidth="1"/>
    <col min="3952" max="3952" width="8.88671875" style="2" customWidth="1"/>
    <col min="3953" max="3953" width="11.44140625" style="2" customWidth="1"/>
    <col min="3954" max="4092" width="8.88671875" style="2" customWidth="1"/>
    <col min="4093" max="4207" width="1.6640625" style="2" customWidth="1"/>
    <col min="4208" max="4208" width="8.88671875" style="2" customWidth="1"/>
    <col min="4209" max="4209" width="11.44140625" style="2" customWidth="1"/>
    <col min="4210" max="4348" width="8.88671875" style="2" customWidth="1"/>
    <col min="4349" max="4463" width="1.6640625" style="2" customWidth="1"/>
    <col min="4464" max="4464" width="8.88671875" style="2" customWidth="1"/>
    <col min="4465" max="4465" width="11.44140625" style="2" customWidth="1"/>
    <col min="4466" max="4604" width="8.88671875" style="2" customWidth="1"/>
    <col min="4605" max="4719" width="1.6640625" style="2" customWidth="1"/>
    <col min="4720" max="4720" width="8.88671875" style="2" customWidth="1"/>
    <col min="4721" max="4721" width="11.44140625" style="2" customWidth="1"/>
    <col min="4722" max="4860" width="8.88671875" style="2" customWidth="1"/>
    <col min="4861" max="4975" width="1.6640625" style="2" customWidth="1"/>
    <col min="4976" max="4976" width="8.88671875" style="2" customWidth="1"/>
    <col min="4977" max="4977" width="11.44140625" style="2" customWidth="1"/>
    <col min="4978" max="5116" width="8.88671875" style="2" customWidth="1"/>
    <col min="5117" max="5231" width="1.6640625" style="2" customWidth="1"/>
    <col min="5232" max="5232" width="8.88671875" style="2" customWidth="1"/>
    <col min="5233" max="5233" width="11.44140625" style="2" customWidth="1"/>
    <col min="5234" max="5372" width="8.88671875" style="2" customWidth="1"/>
    <col min="5373" max="5487" width="1.6640625" style="2" customWidth="1"/>
    <col min="5488" max="5488" width="8.88671875" style="2" customWidth="1"/>
    <col min="5489" max="5489" width="11.44140625" style="2" customWidth="1"/>
    <col min="5490" max="5628" width="8.88671875" style="2" customWidth="1"/>
    <col min="5629" max="5743" width="1.6640625" style="2" customWidth="1"/>
    <col min="5744" max="5744" width="8.88671875" style="2" customWidth="1"/>
    <col min="5745" max="5745" width="11.44140625" style="2" customWidth="1"/>
    <col min="5746" max="5884" width="8.88671875" style="2" customWidth="1"/>
    <col min="5885" max="5999" width="1.6640625" style="2" customWidth="1"/>
    <col min="6000" max="6000" width="8.88671875" style="2" customWidth="1"/>
    <col min="6001" max="6001" width="11.44140625" style="2" customWidth="1"/>
    <col min="6002" max="6140" width="8.88671875" style="2" customWidth="1"/>
    <col min="6141" max="6255" width="1.6640625" style="2" customWidth="1"/>
    <col min="6256" max="6256" width="8.88671875" style="2" customWidth="1"/>
    <col min="6257" max="6257" width="11.44140625" style="2" customWidth="1"/>
    <col min="6258" max="6396" width="8.88671875" style="2" customWidth="1"/>
    <col min="6397" max="6511" width="1.6640625" style="2" customWidth="1"/>
    <col min="6512" max="6512" width="8.88671875" style="2" customWidth="1"/>
    <col min="6513" max="6513" width="11.44140625" style="2" customWidth="1"/>
    <col min="6514" max="6652" width="8.88671875" style="2" customWidth="1"/>
    <col min="6653" max="6767" width="1.6640625" style="2" customWidth="1"/>
    <col min="6768" max="6768" width="8.88671875" style="2" customWidth="1"/>
    <col min="6769" max="6769" width="11.44140625" style="2" customWidth="1"/>
    <col min="6770" max="6908" width="8.88671875" style="2" customWidth="1"/>
    <col min="6909" max="7023" width="1.6640625" style="2" customWidth="1"/>
    <col min="7024" max="7024" width="8.88671875" style="2" customWidth="1"/>
    <col min="7025" max="7025" width="11.44140625" style="2" customWidth="1"/>
    <col min="7026" max="7164" width="8.88671875" style="2" customWidth="1"/>
    <col min="7165" max="7279" width="1.6640625" style="2" customWidth="1"/>
    <col min="7280" max="7280" width="8.88671875" style="2" customWidth="1"/>
    <col min="7281" max="7281" width="11.44140625" style="2" customWidth="1"/>
    <col min="7282" max="7420" width="8.88671875" style="2" customWidth="1"/>
    <col min="7421" max="7535" width="1.6640625" style="2" customWidth="1"/>
    <col min="7536" max="7536" width="8.88671875" style="2" customWidth="1"/>
    <col min="7537" max="7537" width="11.44140625" style="2" customWidth="1"/>
    <col min="7538" max="7676" width="8.88671875" style="2" customWidth="1"/>
    <col min="7677" max="7791" width="1.6640625" style="2" customWidth="1"/>
    <col min="7792" max="7792" width="8.88671875" style="2" customWidth="1"/>
    <col min="7793" max="7793" width="11.44140625" style="2" customWidth="1"/>
    <col min="7794" max="7932" width="8.88671875" style="2" customWidth="1"/>
    <col min="7933" max="8047" width="1.6640625" style="2" customWidth="1"/>
    <col min="8048" max="8048" width="8.88671875" style="2" customWidth="1"/>
    <col min="8049" max="8049" width="11.44140625" style="2" customWidth="1"/>
    <col min="8050" max="8188" width="8.88671875" style="2" customWidth="1"/>
    <col min="8189" max="8303" width="1.6640625" style="2" customWidth="1"/>
    <col min="8304" max="8304" width="8.88671875" style="2" customWidth="1"/>
    <col min="8305" max="8305" width="11.44140625" style="2" customWidth="1"/>
    <col min="8306" max="8444" width="8.88671875" style="2" customWidth="1"/>
    <col min="8445" max="8559" width="1.6640625" style="2" customWidth="1"/>
    <col min="8560" max="8560" width="8.88671875" style="2" customWidth="1"/>
    <col min="8561" max="8561" width="11.44140625" style="2" customWidth="1"/>
    <col min="8562" max="8700" width="8.88671875" style="2" customWidth="1"/>
    <col min="8701" max="8815" width="1.6640625" style="2" customWidth="1"/>
    <col min="8816" max="8816" width="8.88671875" style="2" customWidth="1"/>
    <col min="8817" max="8817" width="11.44140625" style="2" customWidth="1"/>
    <col min="8818" max="8956" width="8.88671875" style="2" customWidth="1"/>
    <col min="8957" max="9071" width="1.6640625" style="2" customWidth="1"/>
    <col min="9072" max="9072" width="8.88671875" style="2" customWidth="1"/>
    <col min="9073" max="9073" width="11.44140625" style="2" customWidth="1"/>
    <col min="9074" max="9212" width="8.88671875" style="2" customWidth="1"/>
    <col min="9213" max="9327" width="1.6640625" style="2" customWidth="1"/>
    <col min="9328" max="9328" width="8.88671875" style="2" customWidth="1"/>
    <col min="9329" max="9329" width="11.44140625" style="2" customWidth="1"/>
    <col min="9330" max="9468" width="8.88671875" style="2" customWidth="1"/>
    <col min="9469" max="9583" width="1.6640625" style="2" customWidth="1"/>
    <col min="9584" max="9584" width="8.88671875" style="2" customWidth="1"/>
    <col min="9585" max="9585" width="11.44140625" style="2" customWidth="1"/>
    <col min="9586" max="9724" width="8.88671875" style="2" customWidth="1"/>
    <col min="9725" max="9839" width="1.6640625" style="2" customWidth="1"/>
    <col min="9840" max="9840" width="8.88671875" style="2" customWidth="1"/>
    <col min="9841" max="9841" width="11.44140625" style="2" customWidth="1"/>
    <col min="9842" max="9980" width="8.88671875" style="2" customWidth="1"/>
    <col min="9981" max="10095" width="1.6640625" style="2" customWidth="1"/>
    <col min="10096" max="10096" width="8.88671875" style="2" customWidth="1"/>
    <col min="10097" max="10097" width="11.44140625" style="2" customWidth="1"/>
    <col min="10098" max="10236" width="8.88671875" style="2" customWidth="1"/>
    <col min="10237" max="10351" width="1.6640625" style="2" customWidth="1"/>
    <col min="10352" max="10352" width="8.88671875" style="2" customWidth="1"/>
    <col min="10353" max="10353" width="11.44140625" style="2" customWidth="1"/>
    <col min="10354" max="10492" width="8.88671875" style="2" customWidth="1"/>
    <col min="10493" max="10607" width="1.6640625" style="2" customWidth="1"/>
    <col min="10608" max="10608" width="8.88671875" style="2" customWidth="1"/>
    <col min="10609" max="10609" width="11.44140625" style="2" customWidth="1"/>
    <col min="10610" max="10748" width="8.88671875" style="2" customWidth="1"/>
    <col min="10749" max="10863" width="1.6640625" style="2" customWidth="1"/>
    <col min="10864" max="10864" width="8.88671875" style="2" customWidth="1"/>
    <col min="10865" max="10865" width="11.44140625" style="2" customWidth="1"/>
    <col min="10866" max="11004" width="8.88671875" style="2" customWidth="1"/>
    <col min="11005" max="11119" width="1.6640625" style="2" customWidth="1"/>
    <col min="11120" max="11120" width="8.88671875" style="2" customWidth="1"/>
    <col min="11121" max="11121" width="11.44140625" style="2" customWidth="1"/>
    <col min="11122" max="11260" width="8.88671875" style="2" customWidth="1"/>
    <col min="11261" max="11375" width="1.6640625" style="2" customWidth="1"/>
    <col min="11376" max="11376" width="8.88671875" style="2" customWidth="1"/>
    <col min="11377" max="11377" width="11.44140625" style="2" customWidth="1"/>
    <col min="11378" max="11516" width="8.88671875" style="2" customWidth="1"/>
    <col min="11517" max="11631" width="1.6640625" style="2" customWidth="1"/>
    <col min="11632" max="11632" width="8.88671875" style="2" customWidth="1"/>
    <col min="11633" max="11633" width="11.44140625" style="2" customWidth="1"/>
    <col min="11634" max="11772" width="8.88671875" style="2" customWidth="1"/>
    <col min="11773" max="11887" width="1.6640625" style="2" customWidth="1"/>
    <col min="11888" max="11888" width="8.88671875" style="2" customWidth="1"/>
    <col min="11889" max="11889" width="11.44140625" style="2" customWidth="1"/>
    <col min="11890" max="12028" width="8.88671875" style="2" customWidth="1"/>
    <col min="12029" max="12143" width="1.6640625" style="2" customWidth="1"/>
    <col min="12144" max="12144" width="8.88671875" style="2" customWidth="1"/>
    <col min="12145" max="12145" width="11.44140625" style="2" customWidth="1"/>
    <col min="12146" max="12284" width="8.88671875" style="2" customWidth="1"/>
    <col min="12285" max="12399" width="1.6640625" style="2" customWidth="1"/>
    <col min="12400" max="12400" width="8.88671875" style="2" customWidth="1"/>
    <col min="12401" max="12401" width="11.44140625" style="2" customWidth="1"/>
    <col min="12402" max="12540" width="8.88671875" style="2" customWidth="1"/>
    <col min="12541" max="12655" width="1.6640625" style="2" customWidth="1"/>
    <col min="12656" max="12656" width="8.88671875" style="2" customWidth="1"/>
    <col min="12657" max="12657" width="11.44140625" style="2" customWidth="1"/>
    <col min="12658" max="12796" width="8.88671875" style="2" customWidth="1"/>
    <col min="12797" max="12911" width="1.6640625" style="2" customWidth="1"/>
    <col min="12912" max="12912" width="8.88671875" style="2" customWidth="1"/>
    <col min="12913" max="12913" width="11.44140625" style="2" customWidth="1"/>
    <col min="12914" max="13052" width="8.88671875" style="2" customWidth="1"/>
    <col min="13053" max="13167" width="1.6640625" style="2" customWidth="1"/>
    <col min="13168" max="13168" width="8.88671875" style="2" customWidth="1"/>
    <col min="13169" max="13169" width="11.44140625" style="2" customWidth="1"/>
    <col min="13170" max="13308" width="8.88671875" style="2" customWidth="1"/>
    <col min="13309" max="13423" width="1.6640625" style="2" customWidth="1"/>
    <col min="13424" max="13424" width="8.88671875" style="2" customWidth="1"/>
    <col min="13425" max="13425" width="11.44140625" style="2" customWidth="1"/>
    <col min="13426" max="13564" width="8.88671875" style="2" customWidth="1"/>
    <col min="13565" max="13679" width="1.6640625" style="2" customWidth="1"/>
    <col min="13680" max="13680" width="8.88671875" style="2" customWidth="1"/>
    <col min="13681" max="13681" width="11.44140625" style="2" customWidth="1"/>
    <col min="13682" max="13820" width="8.88671875" style="2" customWidth="1"/>
    <col min="13821" max="13935" width="1.6640625" style="2" customWidth="1"/>
    <col min="13936" max="13936" width="8.88671875" style="2" customWidth="1"/>
    <col min="13937" max="13937" width="11.44140625" style="2" customWidth="1"/>
    <col min="13938" max="14076" width="8.88671875" style="2" customWidth="1"/>
    <col min="14077" max="14191" width="1.6640625" style="2" customWidth="1"/>
    <col min="14192" max="14192" width="8.88671875" style="2" customWidth="1"/>
    <col min="14193" max="14193" width="11.44140625" style="2" customWidth="1"/>
    <col min="14194" max="14332" width="8.88671875" style="2" customWidth="1"/>
    <col min="14333" max="14447" width="1.6640625" style="2" customWidth="1"/>
    <col min="14448" max="14448" width="8.88671875" style="2" customWidth="1"/>
    <col min="14449" max="14449" width="11.44140625" style="2" customWidth="1"/>
    <col min="14450" max="14588" width="8.88671875" style="2" customWidth="1"/>
    <col min="14589" max="14703" width="1.6640625" style="2" customWidth="1"/>
    <col min="14704" max="14704" width="8.88671875" style="2" customWidth="1"/>
    <col min="14705" max="14705" width="11.44140625" style="2" customWidth="1"/>
    <col min="14706" max="14844" width="8.88671875" style="2" customWidth="1"/>
    <col min="14845" max="14959" width="1.6640625" style="2" customWidth="1"/>
    <col min="14960" max="14960" width="8.88671875" style="2" customWidth="1"/>
    <col min="14961" max="14961" width="11.44140625" style="2" customWidth="1"/>
    <col min="14962" max="15100" width="8.88671875" style="2" customWidth="1"/>
    <col min="15101" max="15215" width="1.6640625" style="2" customWidth="1"/>
    <col min="15216" max="15216" width="8.88671875" style="2" customWidth="1"/>
    <col min="15217" max="15217" width="11.44140625" style="2" customWidth="1"/>
    <col min="15218" max="15356" width="8.88671875" style="2" customWidth="1"/>
    <col min="15357" max="15471" width="1.6640625" style="2" customWidth="1"/>
    <col min="15472" max="15472" width="8.88671875" style="2" customWidth="1"/>
    <col min="15473" max="15473" width="11.44140625" style="2" customWidth="1"/>
    <col min="15474" max="15612" width="8.88671875" style="2" customWidth="1"/>
    <col min="15613" max="15727" width="1.6640625" style="2" customWidth="1"/>
    <col min="15728" max="15728" width="8.88671875" style="2" customWidth="1"/>
    <col min="15729" max="15729" width="11.44140625" style="2" customWidth="1"/>
    <col min="15730" max="15868" width="8.88671875" style="2" customWidth="1"/>
    <col min="15869" max="15983" width="1.6640625" style="2" customWidth="1"/>
    <col min="15984" max="15984" width="8.88671875" style="2" customWidth="1"/>
    <col min="15985" max="15985" width="11.44140625" style="2" customWidth="1"/>
    <col min="15986" max="16124" width="8.88671875" style="2" customWidth="1"/>
    <col min="16125" max="16239" width="1.6640625" style="2" customWidth="1"/>
    <col min="16240" max="16240" width="8.88671875" style="2" customWidth="1"/>
    <col min="16241" max="16241" width="11.44140625" style="2" customWidth="1"/>
    <col min="16242" max="16242" width="8.88671875" style="2" customWidth="1"/>
    <col min="16243" max="16384" width="9" style="2"/>
  </cols>
  <sheetData>
    <row r="1" spans="1:113" ht="19.2">
      <c r="A1" s="1" t="s">
        <v>0</v>
      </c>
      <c r="AW1" s="3"/>
      <c r="AX1" s="4"/>
      <c r="AY1" s="3"/>
    </row>
    <row r="3" spans="1:113" ht="18">
      <c r="B3" s="122" t="s">
        <v>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24" t="s">
        <v>1</v>
      </c>
      <c r="C6" s="125"/>
      <c r="D6" s="125"/>
      <c r="E6" s="125"/>
      <c r="F6" s="125"/>
      <c r="G6" s="125"/>
      <c r="H6" s="126" t="s">
        <v>9</v>
      </c>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8"/>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09" t="s">
        <v>104</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1"/>
    </row>
    <row r="11" spans="1:113" ht="12" customHeight="1">
      <c r="A11" s="8"/>
      <c r="B11" s="109"/>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1"/>
      <c r="BC11" s="16"/>
    </row>
    <row r="12" spans="1:113" ht="12" customHeight="1">
      <c r="A12" s="8"/>
      <c r="B12" s="109"/>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1"/>
    </row>
    <row r="13" spans="1:113" ht="12" customHeight="1">
      <c r="A13" s="8"/>
      <c r="B13" s="109"/>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1"/>
    </row>
    <row r="14" spans="1:113" ht="12" customHeight="1">
      <c r="A14" s="8"/>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09" t="s">
        <v>105</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1"/>
    </row>
    <row r="20" spans="1:251" ht="12" customHeight="1">
      <c r="A20" s="8"/>
      <c r="B20" s="109"/>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1"/>
      <c r="BC20" s="16"/>
    </row>
    <row r="21" spans="1:251" ht="12" customHeight="1">
      <c r="A21" s="8"/>
      <c r="B21" s="109"/>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251" ht="12" customHeight="1">
      <c r="A22" s="8"/>
      <c r="B22" s="109"/>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1"/>
    </row>
    <row r="23" spans="1:251" ht="12" customHeight="1">
      <c r="A23" s="8"/>
      <c r="B23" s="109"/>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1"/>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12" t="s">
        <v>6</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4"/>
      <c r="AA28" s="118" t="s">
        <v>10</v>
      </c>
      <c r="AB28" s="113"/>
      <c r="AC28" s="113"/>
      <c r="AD28" s="113"/>
      <c r="AE28" s="113"/>
      <c r="AF28" s="113"/>
      <c r="AG28" s="113"/>
      <c r="AH28" s="113"/>
      <c r="AI28" s="114"/>
      <c r="AJ28" s="118" t="s">
        <v>11</v>
      </c>
      <c r="AK28" s="113"/>
      <c r="AL28" s="113"/>
      <c r="AM28" s="113"/>
      <c r="AN28" s="113"/>
      <c r="AO28" s="113"/>
      <c r="AP28" s="113"/>
      <c r="AQ28" s="113"/>
      <c r="AR28" s="114"/>
      <c r="AS28" s="118" t="s">
        <v>7</v>
      </c>
      <c r="AT28" s="113"/>
      <c r="AU28" s="113"/>
      <c r="AV28" s="113"/>
      <c r="AW28" s="113"/>
      <c r="AX28" s="120"/>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15"/>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7"/>
      <c r="AA29" s="119"/>
      <c r="AB29" s="116"/>
      <c r="AC29" s="116"/>
      <c r="AD29" s="116"/>
      <c r="AE29" s="116"/>
      <c r="AF29" s="116"/>
      <c r="AG29" s="116"/>
      <c r="AH29" s="116"/>
      <c r="AI29" s="117"/>
      <c r="AJ29" s="119"/>
      <c r="AK29" s="116"/>
      <c r="AL29" s="116"/>
      <c r="AM29" s="116"/>
      <c r="AN29" s="116"/>
      <c r="AO29" s="116"/>
      <c r="AP29" s="116"/>
      <c r="AQ29" s="116"/>
      <c r="AR29" s="117"/>
      <c r="AS29" s="119"/>
      <c r="AT29" s="116"/>
      <c r="AU29" s="116"/>
      <c r="AV29" s="116"/>
      <c r="AW29" s="116"/>
      <c r="AX29" s="121"/>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00" t="s">
        <v>12</v>
      </c>
      <c r="D30" s="101"/>
      <c r="E30" s="101"/>
      <c r="F30" s="101"/>
      <c r="G30" s="101"/>
      <c r="H30" s="101"/>
      <c r="I30" s="101"/>
      <c r="J30" s="101"/>
      <c r="K30" s="101"/>
      <c r="L30" s="101"/>
      <c r="M30" s="101"/>
      <c r="N30" s="101"/>
      <c r="O30" s="101"/>
      <c r="P30" s="101"/>
      <c r="Q30" s="101"/>
      <c r="R30" s="101"/>
      <c r="S30" s="101"/>
      <c r="T30" s="101"/>
      <c r="U30" s="101"/>
      <c r="V30" s="101"/>
      <c r="W30" s="101"/>
      <c r="X30" s="101"/>
      <c r="Y30" s="101"/>
      <c r="Z30" s="102"/>
      <c r="AA30" s="103">
        <v>858811</v>
      </c>
      <c r="AB30" s="104"/>
      <c r="AC30" s="104"/>
      <c r="AD30" s="104"/>
      <c r="AE30" s="104"/>
      <c r="AF30" s="104"/>
      <c r="AG30" s="104"/>
      <c r="AH30" s="104"/>
      <c r="AI30" s="105"/>
      <c r="AJ30" s="103">
        <v>858811</v>
      </c>
      <c r="AK30" s="104"/>
      <c r="AL30" s="104"/>
      <c r="AM30" s="104"/>
      <c r="AN30" s="104"/>
      <c r="AO30" s="104"/>
      <c r="AP30" s="104"/>
      <c r="AQ30" s="104"/>
      <c r="AR30" s="105"/>
      <c r="AS30" s="106"/>
      <c r="AT30" s="107"/>
      <c r="AU30" s="107"/>
      <c r="AV30" s="107"/>
      <c r="AW30" s="107"/>
      <c r="AX30" s="108"/>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c r="A31" s="8"/>
      <c r="B31" s="25"/>
      <c r="C31" s="100" t="s">
        <v>13</v>
      </c>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v>339195</v>
      </c>
      <c r="AB31" s="104"/>
      <c r="AC31" s="104"/>
      <c r="AD31" s="104"/>
      <c r="AE31" s="104"/>
      <c r="AF31" s="104"/>
      <c r="AG31" s="104"/>
      <c r="AH31" s="104"/>
      <c r="AI31" s="105"/>
      <c r="AJ31" s="103">
        <v>339195</v>
      </c>
      <c r="AK31" s="104"/>
      <c r="AL31" s="104"/>
      <c r="AM31" s="104"/>
      <c r="AN31" s="104"/>
      <c r="AO31" s="104"/>
      <c r="AP31" s="104"/>
      <c r="AQ31" s="104"/>
      <c r="AR31" s="105"/>
      <c r="AS31" s="106"/>
      <c r="AT31" s="107"/>
      <c r="AU31" s="107"/>
      <c r="AV31" s="107"/>
      <c r="AW31" s="107"/>
      <c r="AX31" s="10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2" spans="1:251" s="16" customFormat="1" ht="18.75" customHeight="1">
      <c r="A32" s="8"/>
      <c r="B32" s="25"/>
      <c r="C32" s="100" t="s">
        <v>14</v>
      </c>
      <c r="D32" s="101"/>
      <c r="E32" s="101"/>
      <c r="F32" s="101"/>
      <c r="G32" s="101"/>
      <c r="H32" s="101"/>
      <c r="I32" s="101"/>
      <c r="J32" s="101"/>
      <c r="K32" s="101"/>
      <c r="L32" s="101"/>
      <c r="M32" s="101"/>
      <c r="N32" s="101"/>
      <c r="O32" s="101"/>
      <c r="P32" s="101"/>
      <c r="Q32" s="101"/>
      <c r="R32" s="101"/>
      <c r="S32" s="101"/>
      <c r="T32" s="101"/>
      <c r="U32" s="101"/>
      <c r="V32" s="101"/>
      <c r="W32" s="101"/>
      <c r="X32" s="101"/>
      <c r="Y32" s="101"/>
      <c r="Z32" s="102"/>
      <c r="AA32" s="103">
        <v>177627</v>
      </c>
      <c r="AB32" s="104"/>
      <c r="AC32" s="104"/>
      <c r="AD32" s="104"/>
      <c r="AE32" s="104"/>
      <c r="AF32" s="104"/>
      <c r="AG32" s="104"/>
      <c r="AH32" s="104"/>
      <c r="AI32" s="105"/>
      <c r="AJ32" s="103">
        <v>163164</v>
      </c>
      <c r="AK32" s="104"/>
      <c r="AL32" s="104"/>
      <c r="AM32" s="104"/>
      <c r="AN32" s="104"/>
      <c r="AO32" s="104"/>
      <c r="AP32" s="104"/>
      <c r="AQ32" s="104"/>
      <c r="AR32" s="105"/>
      <c r="AS32" s="106"/>
      <c r="AT32" s="107"/>
      <c r="AU32" s="107"/>
      <c r="AV32" s="107"/>
      <c r="AW32" s="107"/>
      <c r="AX32" s="108"/>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row>
    <row r="33" spans="1:251" s="16" customFormat="1" ht="18.75" customHeight="1" thickBot="1">
      <c r="A33" s="17"/>
      <c r="B33" s="91" t="s">
        <v>15</v>
      </c>
      <c r="C33" s="92"/>
      <c r="D33" s="92"/>
      <c r="E33" s="92"/>
      <c r="F33" s="92"/>
      <c r="G33" s="92"/>
      <c r="H33" s="92"/>
      <c r="I33" s="92"/>
      <c r="J33" s="92"/>
      <c r="K33" s="92"/>
      <c r="L33" s="92"/>
      <c r="M33" s="92"/>
      <c r="N33" s="92"/>
      <c r="O33" s="92"/>
      <c r="P33" s="92"/>
      <c r="Q33" s="92"/>
      <c r="R33" s="92"/>
      <c r="S33" s="92"/>
      <c r="T33" s="92"/>
      <c r="U33" s="92"/>
      <c r="V33" s="92"/>
      <c r="W33" s="92"/>
      <c r="X33" s="92"/>
      <c r="Y33" s="92"/>
      <c r="Z33" s="93"/>
      <c r="AA33" s="94">
        <f>SUM($AA$30:$AA$32)</f>
        <v>1375633</v>
      </c>
      <c r="AB33" s="95"/>
      <c r="AC33" s="95"/>
      <c r="AD33" s="95"/>
      <c r="AE33" s="95"/>
      <c r="AF33" s="95"/>
      <c r="AG33" s="95"/>
      <c r="AH33" s="95"/>
      <c r="AI33" s="96"/>
      <c r="AJ33" s="94">
        <f>SUM($AJ$30:$AJ$32)</f>
        <v>1361170</v>
      </c>
      <c r="AK33" s="95"/>
      <c r="AL33" s="95"/>
      <c r="AM33" s="95"/>
      <c r="AN33" s="95"/>
      <c r="AO33" s="95"/>
      <c r="AP33" s="95"/>
      <c r="AQ33" s="95"/>
      <c r="AR33" s="96"/>
      <c r="AS33" s="97"/>
      <c r="AT33" s="98"/>
      <c r="AU33" s="98"/>
      <c r="AV33" s="98"/>
      <c r="AW33" s="98"/>
      <c r="AX33" s="99"/>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row>
    <row r="35" spans="1:251" ht="19.2">
      <c r="A35" s="1" t="s">
        <v>0</v>
      </c>
      <c r="AW35" s="3"/>
      <c r="AX35" s="4"/>
      <c r="AY35" s="3"/>
    </row>
    <row r="37" spans="1:251" ht="18">
      <c r="B37" s="122" t="s">
        <v>8</v>
      </c>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row>
    <row r="38" spans="1:251">
      <c r="Z38" s="5"/>
      <c r="AD38" s="5"/>
      <c r="AE38" s="5"/>
      <c r="AF38" s="5"/>
      <c r="AG38" s="5"/>
      <c r="AH38" s="5"/>
      <c r="AI38" s="5"/>
      <c r="AO38" s="5"/>
    </row>
    <row r="39" spans="1:251" ht="13.8" thickBot="1">
      <c r="Z39" s="5"/>
      <c r="AD39" s="5"/>
      <c r="AE39" s="5"/>
      <c r="AF39" s="5"/>
      <c r="AG39" s="5"/>
      <c r="AH39" s="5"/>
      <c r="AI39" s="5"/>
      <c r="AO39" s="5"/>
      <c r="DI39" s="6"/>
    </row>
    <row r="40" spans="1:251" ht="24.75" customHeight="1" thickBot="1">
      <c r="B40" s="124" t="s">
        <v>1</v>
      </c>
      <c r="C40" s="125"/>
      <c r="D40" s="125"/>
      <c r="E40" s="125"/>
      <c r="F40" s="125"/>
      <c r="G40" s="125"/>
      <c r="H40" s="126" t="s">
        <v>16</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8"/>
      <c r="DI40" s="6"/>
    </row>
    <row r="41" spans="1:251" ht="14.4">
      <c r="B41" s="7"/>
      <c r="C41" s="7"/>
      <c r="D41" s="7"/>
      <c r="E41" s="7"/>
      <c r="F41" s="7"/>
      <c r="G41" s="7"/>
      <c r="H41" s="8"/>
      <c r="I41" s="8"/>
      <c r="J41" s="8"/>
      <c r="K41" s="8"/>
      <c r="L41" s="9"/>
      <c r="M41" s="9"/>
      <c r="N41" s="9"/>
      <c r="O41" s="9"/>
      <c r="P41" s="8"/>
      <c r="Q41" s="8"/>
      <c r="R41" s="8"/>
      <c r="S41" s="8"/>
      <c r="T41" s="8"/>
      <c r="U41" s="8"/>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DI41" s="6"/>
    </row>
    <row r="42" spans="1:251" ht="15" thickBot="1">
      <c r="A42" s="11"/>
      <c r="B42" s="10" t="s">
        <v>2</v>
      </c>
      <c r="C42" s="8"/>
      <c r="D42" s="8"/>
      <c r="E42" s="8"/>
      <c r="F42" s="8"/>
      <c r="G42" s="8"/>
      <c r="H42" s="8"/>
      <c r="I42" s="8"/>
      <c r="J42" s="8"/>
      <c r="K42" s="8"/>
      <c r="L42" s="9"/>
      <c r="M42" s="9"/>
      <c r="N42" s="9"/>
      <c r="O42" s="9"/>
      <c r="P42" s="8"/>
      <c r="Q42" s="8"/>
      <c r="R42" s="8"/>
      <c r="S42" s="8"/>
      <c r="T42" s="8"/>
      <c r="U42" s="8"/>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DI42" s="6"/>
    </row>
    <row r="43" spans="1:251" ht="14.4">
      <c r="A43" s="8"/>
      <c r="B43" s="12"/>
      <c r="C43" s="7"/>
      <c r="D43" s="7"/>
      <c r="E43" s="7"/>
      <c r="F43" s="7"/>
      <c r="G43" s="7"/>
      <c r="H43" s="7"/>
      <c r="I43" s="7"/>
      <c r="J43" s="7"/>
      <c r="K43" s="7"/>
      <c r="L43" s="13"/>
      <c r="M43" s="13"/>
      <c r="N43" s="13"/>
      <c r="O43" s="13"/>
      <c r="P43" s="7"/>
      <c r="Q43" s="7"/>
      <c r="R43" s="7"/>
      <c r="S43" s="7"/>
      <c r="T43" s="7"/>
      <c r="U43" s="7"/>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5"/>
    </row>
    <row r="44" spans="1:251" ht="12" customHeight="1">
      <c r="A44" s="8"/>
      <c r="B44" s="109" t="s">
        <v>17</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1"/>
    </row>
    <row r="45" spans="1:251" ht="12" customHeight="1">
      <c r="A45" s="8"/>
      <c r="B45" s="109"/>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1"/>
      <c r="BC45" s="16"/>
    </row>
    <row r="46" spans="1:251" ht="12" customHeight="1">
      <c r="A46" s="8"/>
      <c r="B46" s="109"/>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row>
    <row r="47" spans="1:251" ht="12" customHeight="1">
      <c r="A47" s="8"/>
      <c r="B47" s="109"/>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1"/>
    </row>
    <row r="48" spans="1:251" ht="12" customHeight="1">
      <c r="A48" s="8"/>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251" ht="15" thickBot="1">
      <c r="A49" s="17"/>
      <c r="B49" s="18"/>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20"/>
    </row>
    <row r="50" spans="1:251">
      <c r="B50" s="21"/>
    </row>
    <row r="51" spans="1:251" ht="15" thickBot="1">
      <c r="A51" s="11"/>
      <c r="B51" s="10" t="s">
        <v>3</v>
      </c>
      <c r="C51" s="8"/>
      <c r="D51" s="8"/>
      <c r="E51" s="8"/>
      <c r="F51" s="8"/>
      <c r="G51" s="8"/>
      <c r="H51" s="8"/>
      <c r="I51" s="8"/>
      <c r="J51" s="8"/>
      <c r="K51" s="8"/>
      <c r="L51" s="9"/>
      <c r="M51" s="9"/>
      <c r="N51" s="9"/>
      <c r="O51" s="9"/>
      <c r="P51" s="8"/>
      <c r="Q51" s="8"/>
      <c r="R51" s="8"/>
      <c r="S51" s="8"/>
      <c r="T51" s="8"/>
      <c r="U51" s="8"/>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DI51" s="6"/>
    </row>
    <row r="52" spans="1:251" ht="14.4">
      <c r="A52" s="8"/>
      <c r="B52" s="12"/>
      <c r="C52" s="7"/>
      <c r="D52" s="7"/>
      <c r="E52" s="7"/>
      <c r="F52" s="7"/>
      <c r="G52" s="7"/>
      <c r="H52" s="7"/>
      <c r="I52" s="7"/>
      <c r="J52" s="7"/>
      <c r="K52" s="7"/>
      <c r="L52" s="13"/>
      <c r="M52" s="13"/>
      <c r="N52" s="13"/>
      <c r="O52" s="13"/>
      <c r="P52" s="7"/>
      <c r="Q52" s="7"/>
      <c r="R52" s="7"/>
      <c r="S52" s="7"/>
      <c r="T52" s="7"/>
      <c r="U52" s="7"/>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5"/>
    </row>
    <row r="53" spans="1:251" ht="12" customHeight="1">
      <c r="A53" s="8"/>
      <c r="B53" s="109" t="s">
        <v>18</v>
      </c>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1"/>
    </row>
    <row r="54" spans="1:251" ht="12" customHeight="1">
      <c r="A54" s="8"/>
      <c r="B54" s="109"/>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1"/>
      <c r="BC54" s="16"/>
    </row>
    <row r="55" spans="1:251" ht="12" customHeight="1">
      <c r="A55" s="8"/>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1"/>
    </row>
    <row r="56" spans="1:251" ht="12" customHeight="1">
      <c r="A56" s="8"/>
      <c r="B56" s="109"/>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row>
    <row r="57" spans="1:251" ht="12" customHeight="1">
      <c r="A57" s="8"/>
      <c r="B57" s="109"/>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1"/>
    </row>
    <row r="58" spans="1:251" ht="15" thickBot="1">
      <c r="A58" s="17"/>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20"/>
    </row>
    <row r="59" spans="1:251">
      <c r="B59" s="21"/>
    </row>
    <row r="60" spans="1:251" ht="14.4">
      <c r="B60" s="10" t="s">
        <v>4</v>
      </c>
      <c r="C60" s="8"/>
      <c r="D60" s="8"/>
      <c r="E60" s="8"/>
      <c r="F60" s="8"/>
      <c r="G60" s="8"/>
      <c r="H60" s="8"/>
      <c r="I60" s="8"/>
      <c r="J60" s="8"/>
      <c r="K60" s="8"/>
      <c r="L60" s="9"/>
      <c r="M60" s="9"/>
      <c r="N60" s="9"/>
      <c r="O60" s="9"/>
      <c r="P60" s="8"/>
      <c r="Q60" s="8"/>
      <c r="R60" s="8"/>
      <c r="S60" s="8"/>
      <c r="T60" s="8"/>
      <c r="U60" s="8"/>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spans="1:251" ht="15" thickBot="1">
      <c r="B61" s="8"/>
      <c r="C61" s="8"/>
      <c r="D61" s="8"/>
      <c r="E61" s="8"/>
      <c r="F61" s="8"/>
      <c r="G61" s="8"/>
      <c r="H61" s="8"/>
      <c r="I61" s="8"/>
      <c r="J61" s="8"/>
      <c r="K61" s="8"/>
      <c r="L61" s="9"/>
      <c r="M61" s="9"/>
      <c r="N61" s="9"/>
      <c r="O61" s="9"/>
      <c r="P61" s="8"/>
      <c r="Q61" s="8"/>
      <c r="R61" s="8"/>
      <c r="S61" s="8"/>
      <c r="T61" s="8"/>
      <c r="U61" s="8"/>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22" t="s">
        <v>5</v>
      </c>
    </row>
    <row r="62" spans="1:251" s="16" customFormat="1" ht="13.5" customHeight="1">
      <c r="A62" s="8"/>
      <c r="B62" s="112" t="s">
        <v>6</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4"/>
      <c r="AA62" s="118" t="s">
        <v>10</v>
      </c>
      <c r="AB62" s="113"/>
      <c r="AC62" s="113"/>
      <c r="AD62" s="113"/>
      <c r="AE62" s="113"/>
      <c r="AF62" s="113"/>
      <c r="AG62" s="113"/>
      <c r="AH62" s="113"/>
      <c r="AI62" s="114"/>
      <c r="AJ62" s="118" t="s">
        <v>11</v>
      </c>
      <c r="AK62" s="113"/>
      <c r="AL62" s="113"/>
      <c r="AM62" s="113"/>
      <c r="AN62" s="113"/>
      <c r="AO62" s="113"/>
      <c r="AP62" s="113"/>
      <c r="AQ62" s="113"/>
      <c r="AR62" s="114"/>
      <c r="AS62" s="118" t="s">
        <v>7</v>
      </c>
      <c r="AT62" s="113"/>
      <c r="AU62" s="113"/>
      <c r="AV62" s="113"/>
      <c r="AW62" s="113"/>
      <c r="AX62" s="120"/>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c r="A63" s="8"/>
      <c r="B63" s="115"/>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7"/>
      <c r="AA63" s="119"/>
      <c r="AB63" s="116"/>
      <c r="AC63" s="116"/>
      <c r="AD63" s="116"/>
      <c r="AE63" s="116"/>
      <c r="AF63" s="116"/>
      <c r="AG63" s="116"/>
      <c r="AH63" s="116"/>
      <c r="AI63" s="117"/>
      <c r="AJ63" s="119"/>
      <c r="AK63" s="116"/>
      <c r="AL63" s="116"/>
      <c r="AM63" s="116"/>
      <c r="AN63" s="116"/>
      <c r="AO63" s="116"/>
      <c r="AP63" s="116"/>
      <c r="AQ63" s="116"/>
      <c r="AR63" s="117"/>
      <c r="AS63" s="119"/>
      <c r="AT63" s="116"/>
      <c r="AU63" s="116"/>
      <c r="AV63" s="116"/>
      <c r="AW63" s="116"/>
      <c r="AX63" s="121"/>
      <c r="AY63" s="2"/>
      <c r="AZ63" s="2"/>
      <c r="BA63" s="2"/>
      <c r="BB63" s="23"/>
      <c r="BC63" s="24"/>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4" spans="1:251" s="16" customFormat="1" ht="18.75" customHeight="1">
      <c r="A64" s="8"/>
      <c r="B64" s="25"/>
      <c r="C64" s="100" t="s">
        <v>19</v>
      </c>
      <c r="D64" s="101"/>
      <c r="E64" s="101"/>
      <c r="F64" s="101"/>
      <c r="G64" s="101"/>
      <c r="H64" s="101"/>
      <c r="I64" s="101"/>
      <c r="J64" s="101"/>
      <c r="K64" s="101"/>
      <c r="L64" s="101"/>
      <c r="M64" s="101"/>
      <c r="N64" s="101"/>
      <c r="O64" s="101"/>
      <c r="P64" s="101"/>
      <c r="Q64" s="101"/>
      <c r="R64" s="101"/>
      <c r="S64" s="101"/>
      <c r="T64" s="101"/>
      <c r="U64" s="101"/>
      <c r="V64" s="101"/>
      <c r="W64" s="101"/>
      <c r="X64" s="101"/>
      <c r="Y64" s="101"/>
      <c r="Z64" s="102"/>
      <c r="AA64" s="103">
        <v>26055</v>
      </c>
      <c r="AB64" s="104"/>
      <c r="AC64" s="104"/>
      <c r="AD64" s="104"/>
      <c r="AE64" s="104"/>
      <c r="AF64" s="104"/>
      <c r="AG64" s="104"/>
      <c r="AH64" s="104"/>
      <c r="AI64" s="105"/>
      <c r="AJ64" s="103">
        <v>18824</v>
      </c>
      <c r="AK64" s="104"/>
      <c r="AL64" s="104"/>
      <c r="AM64" s="104"/>
      <c r="AN64" s="104"/>
      <c r="AO64" s="104"/>
      <c r="AP64" s="104"/>
      <c r="AQ64" s="104"/>
      <c r="AR64" s="105"/>
      <c r="AS64" s="106"/>
      <c r="AT64" s="107"/>
      <c r="AU64" s="107"/>
      <c r="AV64" s="107"/>
      <c r="AW64" s="107"/>
      <c r="AX64" s="108"/>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row>
    <row r="65" spans="1:251" s="16" customFormat="1" ht="18.75" customHeight="1">
      <c r="A65" s="8"/>
      <c r="B65" s="25"/>
      <c r="C65" s="100" t="s">
        <v>19</v>
      </c>
      <c r="D65" s="101"/>
      <c r="E65" s="101"/>
      <c r="F65" s="101"/>
      <c r="G65" s="101"/>
      <c r="H65" s="101"/>
      <c r="I65" s="101"/>
      <c r="J65" s="101"/>
      <c r="K65" s="101"/>
      <c r="L65" s="101"/>
      <c r="M65" s="101"/>
      <c r="N65" s="101"/>
      <c r="O65" s="101"/>
      <c r="P65" s="101"/>
      <c r="Q65" s="101"/>
      <c r="R65" s="101"/>
      <c r="S65" s="101"/>
      <c r="T65" s="101"/>
      <c r="U65" s="101"/>
      <c r="V65" s="101"/>
      <c r="W65" s="101"/>
      <c r="X65" s="101"/>
      <c r="Y65" s="101"/>
      <c r="Z65" s="102"/>
      <c r="AA65" s="103">
        <v>8221</v>
      </c>
      <c r="AB65" s="104"/>
      <c r="AC65" s="104"/>
      <c r="AD65" s="104"/>
      <c r="AE65" s="104"/>
      <c r="AF65" s="104"/>
      <c r="AG65" s="104"/>
      <c r="AH65" s="104"/>
      <c r="AI65" s="105"/>
      <c r="AJ65" s="103">
        <v>7504</v>
      </c>
      <c r="AK65" s="104"/>
      <c r="AL65" s="104"/>
      <c r="AM65" s="104"/>
      <c r="AN65" s="104"/>
      <c r="AO65" s="104"/>
      <c r="AP65" s="104"/>
      <c r="AQ65" s="104"/>
      <c r="AR65" s="105"/>
      <c r="AS65" s="106"/>
      <c r="AT65" s="107"/>
      <c r="AU65" s="107"/>
      <c r="AV65" s="107"/>
      <c r="AW65" s="107"/>
      <c r="AX65" s="108"/>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row>
    <row r="66" spans="1:251" s="16" customFormat="1" ht="18.75" customHeight="1">
      <c r="A66" s="8"/>
      <c r="B66" s="25"/>
      <c r="C66" s="100" t="s">
        <v>20</v>
      </c>
      <c r="D66" s="101"/>
      <c r="E66" s="101"/>
      <c r="F66" s="101"/>
      <c r="G66" s="101"/>
      <c r="H66" s="101"/>
      <c r="I66" s="101"/>
      <c r="J66" s="101"/>
      <c r="K66" s="101"/>
      <c r="L66" s="101"/>
      <c r="M66" s="101"/>
      <c r="N66" s="101"/>
      <c r="O66" s="101"/>
      <c r="P66" s="101"/>
      <c r="Q66" s="101"/>
      <c r="R66" s="101"/>
      <c r="S66" s="101"/>
      <c r="T66" s="101"/>
      <c r="U66" s="101"/>
      <c r="V66" s="101"/>
      <c r="W66" s="101"/>
      <c r="X66" s="101"/>
      <c r="Y66" s="101"/>
      <c r="Z66" s="102"/>
      <c r="AA66" s="103">
        <v>310</v>
      </c>
      <c r="AB66" s="104"/>
      <c r="AC66" s="104"/>
      <c r="AD66" s="104"/>
      <c r="AE66" s="104"/>
      <c r="AF66" s="104"/>
      <c r="AG66" s="104"/>
      <c r="AH66" s="104"/>
      <c r="AI66" s="105"/>
      <c r="AJ66" s="103">
        <v>277</v>
      </c>
      <c r="AK66" s="104"/>
      <c r="AL66" s="104"/>
      <c r="AM66" s="104"/>
      <c r="AN66" s="104"/>
      <c r="AO66" s="104"/>
      <c r="AP66" s="104"/>
      <c r="AQ66" s="104"/>
      <c r="AR66" s="105"/>
      <c r="AS66" s="106"/>
      <c r="AT66" s="107"/>
      <c r="AU66" s="107"/>
      <c r="AV66" s="107"/>
      <c r="AW66" s="107"/>
      <c r="AX66" s="108"/>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row>
    <row r="67" spans="1:251" s="16" customFormat="1" ht="18.75" customHeight="1">
      <c r="A67" s="8"/>
      <c r="B67" s="25"/>
      <c r="C67" s="100" t="s">
        <v>21</v>
      </c>
      <c r="D67" s="101"/>
      <c r="E67" s="101"/>
      <c r="F67" s="101"/>
      <c r="G67" s="101"/>
      <c r="H67" s="101"/>
      <c r="I67" s="101"/>
      <c r="J67" s="101"/>
      <c r="K67" s="101"/>
      <c r="L67" s="101"/>
      <c r="M67" s="101"/>
      <c r="N67" s="101"/>
      <c r="O67" s="101"/>
      <c r="P67" s="101"/>
      <c r="Q67" s="101"/>
      <c r="R67" s="101"/>
      <c r="S67" s="101"/>
      <c r="T67" s="101"/>
      <c r="U67" s="101"/>
      <c r="V67" s="101"/>
      <c r="W67" s="101"/>
      <c r="X67" s="101"/>
      <c r="Y67" s="101"/>
      <c r="Z67" s="102"/>
      <c r="AA67" s="103">
        <v>200</v>
      </c>
      <c r="AB67" s="104"/>
      <c r="AC67" s="104"/>
      <c r="AD67" s="104"/>
      <c r="AE67" s="104"/>
      <c r="AF67" s="104"/>
      <c r="AG67" s="104"/>
      <c r="AH67" s="104"/>
      <c r="AI67" s="105"/>
      <c r="AJ67" s="103">
        <v>200</v>
      </c>
      <c r="AK67" s="104"/>
      <c r="AL67" s="104"/>
      <c r="AM67" s="104"/>
      <c r="AN67" s="104"/>
      <c r="AO67" s="104"/>
      <c r="AP67" s="104"/>
      <c r="AQ67" s="104"/>
      <c r="AR67" s="105"/>
      <c r="AS67" s="106"/>
      <c r="AT67" s="107"/>
      <c r="AU67" s="107"/>
      <c r="AV67" s="107"/>
      <c r="AW67" s="107"/>
      <c r="AX67" s="108"/>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row>
    <row r="68" spans="1:251" s="16" customFormat="1" ht="18.75" customHeight="1" thickBot="1">
      <c r="A68" s="17"/>
      <c r="B68" s="91" t="s">
        <v>15</v>
      </c>
      <c r="C68" s="92"/>
      <c r="D68" s="92"/>
      <c r="E68" s="92"/>
      <c r="F68" s="92"/>
      <c r="G68" s="92"/>
      <c r="H68" s="92"/>
      <c r="I68" s="92"/>
      <c r="J68" s="92"/>
      <c r="K68" s="92"/>
      <c r="L68" s="92"/>
      <c r="M68" s="92"/>
      <c r="N68" s="92"/>
      <c r="O68" s="92"/>
      <c r="P68" s="92"/>
      <c r="Q68" s="92"/>
      <c r="R68" s="92"/>
      <c r="S68" s="92"/>
      <c r="T68" s="92"/>
      <c r="U68" s="92"/>
      <c r="V68" s="92"/>
      <c r="W68" s="92"/>
      <c r="X68" s="92"/>
      <c r="Y68" s="92"/>
      <c r="Z68" s="93"/>
      <c r="AA68" s="94">
        <f>SUM($AA$64:$AA$67)</f>
        <v>34786</v>
      </c>
      <c r="AB68" s="95"/>
      <c r="AC68" s="95"/>
      <c r="AD68" s="95"/>
      <c r="AE68" s="95"/>
      <c r="AF68" s="95"/>
      <c r="AG68" s="95"/>
      <c r="AH68" s="95"/>
      <c r="AI68" s="96"/>
      <c r="AJ68" s="94">
        <f>SUM($AJ$64:$AJ$67)</f>
        <v>26805</v>
      </c>
      <c r="AK68" s="95"/>
      <c r="AL68" s="95"/>
      <c r="AM68" s="95"/>
      <c r="AN68" s="95"/>
      <c r="AO68" s="95"/>
      <c r="AP68" s="95"/>
      <c r="AQ68" s="95"/>
      <c r="AR68" s="96"/>
      <c r="AS68" s="97"/>
      <c r="AT68" s="98"/>
      <c r="AU68" s="98"/>
      <c r="AV68" s="98"/>
      <c r="AW68" s="98"/>
      <c r="AX68" s="99"/>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row>
    <row r="70" spans="1:251" ht="19.2">
      <c r="A70" s="1" t="s">
        <v>0</v>
      </c>
      <c r="AW70" s="3"/>
      <c r="AX70" s="4"/>
      <c r="AY70" s="3"/>
    </row>
    <row r="72" spans="1:251" ht="18">
      <c r="B72" s="122" t="s">
        <v>8</v>
      </c>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row>
    <row r="73" spans="1:251">
      <c r="Z73" s="5"/>
      <c r="AD73" s="5"/>
      <c r="AE73" s="5"/>
      <c r="AF73" s="5"/>
      <c r="AG73" s="5"/>
      <c r="AH73" s="5"/>
      <c r="AI73" s="5"/>
      <c r="AO73" s="5"/>
    </row>
    <row r="74" spans="1:251" ht="13.8" thickBot="1">
      <c r="Z74" s="5"/>
      <c r="AD74" s="5"/>
      <c r="AE74" s="5"/>
      <c r="AF74" s="5"/>
      <c r="AG74" s="5"/>
      <c r="AH74" s="5"/>
      <c r="AI74" s="5"/>
      <c r="AO74" s="5"/>
      <c r="DI74" s="6"/>
    </row>
    <row r="75" spans="1:251" ht="24.75" customHeight="1" thickBot="1">
      <c r="B75" s="124" t="s">
        <v>1</v>
      </c>
      <c r="C75" s="125"/>
      <c r="D75" s="125"/>
      <c r="E75" s="125"/>
      <c r="F75" s="125"/>
      <c r="G75" s="125"/>
      <c r="H75" s="126" t="s">
        <v>23</v>
      </c>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8"/>
      <c r="DI75" s="6"/>
    </row>
    <row r="76" spans="1:251" ht="14.4">
      <c r="B76" s="7"/>
      <c r="C76" s="7"/>
      <c r="D76" s="7"/>
      <c r="E76" s="7"/>
      <c r="F76" s="7"/>
      <c r="G76" s="7"/>
      <c r="H76" s="8"/>
      <c r="I76" s="8"/>
      <c r="J76" s="8"/>
      <c r="K76" s="8"/>
      <c r="L76" s="9"/>
      <c r="M76" s="9"/>
      <c r="N76" s="9"/>
      <c r="O76" s="9"/>
      <c r="P76" s="8"/>
      <c r="Q76" s="8"/>
      <c r="R76" s="8"/>
      <c r="S76" s="8"/>
      <c r="T76" s="8"/>
      <c r="U76" s="8"/>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DI76" s="6"/>
    </row>
    <row r="77" spans="1:251" ht="15" thickBot="1">
      <c r="A77" s="11"/>
      <c r="B77" s="10" t="s">
        <v>2</v>
      </c>
      <c r="C77" s="8"/>
      <c r="D77" s="8"/>
      <c r="E77" s="8"/>
      <c r="F77" s="8"/>
      <c r="G77" s="8"/>
      <c r="H77" s="8"/>
      <c r="I77" s="8"/>
      <c r="J77" s="8"/>
      <c r="K77" s="8"/>
      <c r="L77" s="9"/>
      <c r="M77" s="9"/>
      <c r="N77" s="9"/>
      <c r="O77" s="9"/>
      <c r="P77" s="8"/>
      <c r="Q77" s="8"/>
      <c r="R77" s="8"/>
      <c r="S77" s="8"/>
      <c r="T77" s="8"/>
      <c r="U77" s="8"/>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DI77" s="6"/>
    </row>
    <row r="78" spans="1:251" ht="14.4">
      <c r="A78" s="8"/>
      <c r="B78" s="12"/>
      <c r="C78" s="7"/>
      <c r="D78" s="7"/>
      <c r="E78" s="7"/>
      <c r="F78" s="7"/>
      <c r="G78" s="7"/>
      <c r="H78" s="7"/>
      <c r="I78" s="7"/>
      <c r="J78" s="7"/>
      <c r="K78" s="7"/>
      <c r="L78" s="13"/>
      <c r="M78" s="13"/>
      <c r="N78" s="13"/>
      <c r="O78" s="13"/>
      <c r="P78" s="7"/>
      <c r="Q78" s="7"/>
      <c r="R78" s="7"/>
      <c r="S78" s="7"/>
      <c r="T78" s="7"/>
      <c r="U78" s="7"/>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251" ht="12" customHeight="1">
      <c r="A79" s="8"/>
      <c r="B79" s="109" t="s">
        <v>24</v>
      </c>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row>
    <row r="80" spans="1:251" ht="12" customHeight="1">
      <c r="A80" s="8"/>
      <c r="B80" s="109"/>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1"/>
      <c r="BC80" s="16"/>
    </row>
    <row r="81" spans="1:113" ht="12" customHeight="1">
      <c r="A81" s="8"/>
      <c r="B81" s="109"/>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1"/>
    </row>
    <row r="82" spans="1:113" ht="12" customHeight="1">
      <c r="A82" s="8"/>
      <c r="B82" s="109"/>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1"/>
    </row>
    <row r="83" spans="1:113" ht="12" customHeight="1">
      <c r="A83" s="8"/>
      <c r="B83" s="109"/>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1"/>
    </row>
    <row r="84" spans="1:113" ht="15" thickBot="1">
      <c r="A84" s="17"/>
      <c r="B84" s="18"/>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113">
      <c r="B85" s="21"/>
    </row>
    <row r="86" spans="1:113" ht="15" thickBot="1">
      <c r="A86" s="11"/>
      <c r="B86" s="10" t="s">
        <v>3</v>
      </c>
      <c r="C86" s="8"/>
      <c r="D86" s="8"/>
      <c r="E86" s="8"/>
      <c r="F86" s="8"/>
      <c r="G86" s="8"/>
      <c r="H86" s="8"/>
      <c r="I86" s="8"/>
      <c r="J86" s="8"/>
      <c r="K86" s="8"/>
      <c r="L86" s="9"/>
      <c r="M86" s="9"/>
      <c r="N86" s="9"/>
      <c r="O86" s="9"/>
      <c r="P86" s="8"/>
      <c r="Q86" s="8"/>
      <c r="R86" s="8"/>
      <c r="S86" s="8"/>
      <c r="T86" s="8"/>
      <c r="U86" s="8"/>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DI86" s="6"/>
    </row>
    <row r="87" spans="1:113" ht="14.4">
      <c r="A87" s="8"/>
      <c r="B87" s="12"/>
      <c r="C87" s="7"/>
      <c r="D87" s="7"/>
      <c r="E87" s="7"/>
      <c r="F87" s="7"/>
      <c r="G87" s="7"/>
      <c r="H87" s="7"/>
      <c r="I87" s="7"/>
      <c r="J87" s="7"/>
      <c r="K87" s="7"/>
      <c r="L87" s="13"/>
      <c r="M87" s="13"/>
      <c r="N87" s="13"/>
      <c r="O87" s="13"/>
      <c r="P87" s="7"/>
      <c r="Q87" s="7"/>
      <c r="R87" s="7"/>
      <c r="S87" s="7"/>
      <c r="T87" s="7"/>
      <c r="U87" s="7"/>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113" ht="12" customHeight="1">
      <c r="A88" s="8"/>
      <c r="B88" s="109" t="s">
        <v>25</v>
      </c>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1"/>
    </row>
    <row r="89" spans="1:113" ht="12" customHeight="1">
      <c r="A89" s="8"/>
      <c r="B89" s="109"/>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1"/>
      <c r="BC89" s="16"/>
    </row>
    <row r="90" spans="1:113" ht="12" customHeight="1">
      <c r="A90" s="8"/>
      <c r="B90" s="109"/>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1"/>
    </row>
    <row r="91" spans="1:113" ht="12" customHeight="1">
      <c r="A91" s="8"/>
      <c r="B91" s="109"/>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1"/>
    </row>
    <row r="92" spans="1:113" ht="12" customHeight="1">
      <c r="A92" s="8"/>
      <c r="B92" s="109"/>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1"/>
    </row>
    <row r="93" spans="1:113" ht="15" thickBot="1">
      <c r="A93" s="17"/>
      <c r="B93" s="18"/>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113">
      <c r="B94" s="21"/>
    </row>
    <row r="95" spans="1:113" ht="14.4">
      <c r="B95" s="10" t="s">
        <v>4</v>
      </c>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spans="1:113" ht="15" thickBot="1">
      <c r="B96" s="8"/>
      <c r="C96" s="8"/>
      <c r="D96" s="8"/>
      <c r="E96" s="8"/>
      <c r="F96" s="8"/>
      <c r="G96" s="8"/>
      <c r="H96" s="8"/>
      <c r="I96" s="8"/>
      <c r="J96" s="8"/>
      <c r="K96" s="8"/>
      <c r="L96" s="9"/>
      <c r="M96" s="9"/>
      <c r="N96" s="9"/>
      <c r="O96" s="9"/>
      <c r="P96" s="8"/>
      <c r="Q96" s="8"/>
      <c r="R96" s="8"/>
      <c r="S96" s="8"/>
      <c r="T96" s="8"/>
      <c r="U96" s="8"/>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22" t="s">
        <v>5</v>
      </c>
    </row>
    <row r="97" spans="1:251" s="16" customFormat="1" ht="13.5" customHeight="1">
      <c r="A97" s="8"/>
      <c r="B97" s="112" t="s">
        <v>6</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4"/>
      <c r="AA97" s="118" t="s">
        <v>10</v>
      </c>
      <c r="AB97" s="113"/>
      <c r="AC97" s="113"/>
      <c r="AD97" s="113"/>
      <c r="AE97" s="113"/>
      <c r="AF97" s="113"/>
      <c r="AG97" s="113"/>
      <c r="AH97" s="113"/>
      <c r="AI97" s="114"/>
      <c r="AJ97" s="118" t="s">
        <v>11</v>
      </c>
      <c r="AK97" s="113"/>
      <c r="AL97" s="113"/>
      <c r="AM97" s="113"/>
      <c r="AN97" s="113"/>
      <c r="AO97" s="113"/>
      <c r="AP97" s="113"/>
      <c r="AQ97" s="113"/>
      <c r="AR97" s="114"/>
      <c r="AS97" s="118" t="s">
        <v>7</v>
      </c>
      <c r="AT97" s="113"/>
      <c r="AU97" s="113"/>
      <c r="AV97" s="113"/>
      <c r="AW97" s="113"/>
      <c r="AX97" s="120"/>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c r="A98" s="8"/>
      <c r="B98" s="115"/>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7"/>
      <c r="AA98" s="119"/>
      <c r="AB98" s="116"/>
      <c r="AC98" s="116"/>
      <c r="AD98" s="116"/>
      <c r="AE98" s="116"/>
      <c r="AF98" s="116"/>
      <c r="AG98" s="116"/>
      <c r="AH98" s="116"/>
      <c r="AI98" s="117"/>
      <c r="AJ98" s="119"/>
      <c r="AK98" s="116"/>
      <c r="AL98" s="116"/>
      <c r="AM98" s="116"/>
      <c r="AN98" s="116"/>
      <c r="AO98" s="116"/>
      <c r="AP98" s="116"/>
      <c r="AQ98" s="116"/>
      <c r="AR98" s="117"/>
      <c r="AS98" s="119"/>
      <c r="AT98" s="116"/>
      <c r="AU98" s="116"/>
      <c r="AV98" s="116"/>
      <c r="AW98" s="116"/>
      <c r="AX98" s="121"/>
      <c r="AY98" s="2"/>
      <c r="AZ98" s="2"/>
      <c r="BA98" s="2"/>
      <c r="BB98" s="23"/>
      <c r="BC98" s="24"/>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c r="A99" s="8"/>
      <c r="B99" s="25"/>
      <c r="C99" s="100" t="s">
        <v>22</v>
      </c>
      <c r="D99" s="101"/>
      <c r="E99" s="101"/>
      <c r="F99" s="101"/>
      <c r="G99" s="101"/>
      <c r="H99" s="101"/>
      <c r="I99" s="101"/>
      <c r="J99" s="101"/>
      <c r="K99" s="101"/>
      <c r="L99" s="101"/>
      <c r="M99" s="101"/>
      <c r="N99" s="101"/>
      <c r="O99" s="101"/>
      <c r="P99" s="101"/>
      <c r="Q99" s="101"/>
      <c r="R99" s="101"/>
      <c r="S99" s="101"/>
      <c r="T99" s="101"/>
      <c r="U99" s="101"/>
      <c r="V99" s="101"/>
      <c r="W99" s="101"/>
      <c r="X99" s="101"/>
      <c r="Y99" s="101"/>
      <c r="Z99" s="102"/>
      <c r="AA99" s="103">
        <v>554040</v>
      </c>
      <c r="AB99" s="104"/>
      <c r="AC99" s="104"/>
      <c r="AD99" s="104"/>
      <c r="AE99" s="104"/>
      <c r="AF99" s="104"/>
      <c r="AG99" s="104"/>
      <c r="AH99" s="104"/>
      <c r="AI99" s="105"/>
      <c r="AJ99" s="103">
        <v>554040</v>
      </c>
      <c r="AK99" s="104"/>
      <c r="AL99" s="104"/>
      <c r="AM99" s="104"/>
      <c r="AN99" s="104"/>
      <c r="AO99" s="104"/>
      <c r="AP99" s="104"/>
      <c r="AQ99" s="104"/>
      <c r="AR99" s="105"/>
      <c r="AS99" s="106"/>
      <c r="AT99" s="107"/>
      <c r="AU99" s="107"/>
      <c r="AV99" s="107"/>
      <c r="AW99" s="107"/>
      <c r="AX99" s="108"/>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0" spans="1:251" s="16" customFormat="1" ht="18.75" customHeight="1" thickBot="1">
      <c r="A100" s="17"/>
      <c r="B100" s="91" t="s">
        <v>15</v>
      </c>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3"/>
      <c r="AA100" s="94">
        <f>SUM($AA$99:$AA$99)</f>
        <v>554040</v>
      </c>
      <c r="AB100" s="95"/>
      <c r="AC100" s="95"/>
      <c r="AD100" s="95"/>
      <c r="AE100" s="95"/>
      <c r="AF100" s="95"/>
      <c r="AG100" s="95"/>
      <c r="AH100" s="95"/>
      <c r="AI100" s="96"/>
      <c r="AJ100" s="94">
        <f>SUM($AJ$99:$AJ$99)</f>
        <v>554040</v>
      </c>
      <c r="AK100" s="95"/>
      <c r="AL100" s="95"/>
      <c r="AM100" s="95"/>
      <c r="AN100" s="95"/>
      <c r="AO100" s="95"/>
      <c r="AP100" s="95"/>
      <c r="AQ100" s="95"/>
      <c r="AR100" s="96"/>
      <c r="AS100" s="97"/>
      <c r="AT100" s="98"/>
      <c r="AU100" s="98"/>
      <c r="AV100" s="98"/>
      <c r="AW100" s="98"/>
      <c r="AX100" s="99"/>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row>
    <row r="102" spans="1:251" ht="19.2">
      <c r="A102" s="1" t="s">
        <v>0</v>
      </c>
      <c r="AW102" s="3"/>
      <c r="AX102" s="4"/>
      <c r="AY102" s="3"/>
    </row>
    <row r="104" spans="1:251" ht="18">
      <c r="B104" s="122" t="s">
        <v>8</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row>
    <row r="105" spans="1:251">
      <c r="Z105" s="5"/>
      <c r="AD105" s="5"/>
      <c r="AE105" s="5"/>
      <c r="AF105" s="5"/>
      <c r="AG105" s="5"/>
      <c r="AH105" s="5"/>
      <c r="AI105" s="5"/>
      <c r="AO105" s="5"/>
    </row>
    <row r="106" spans="1:251" ht="13.8" thickBot="1">
      <c r="Z106" s="5"/>
      <c r="AD106" s="5"/>
      <c r="AE106" s="5"/>
      <c r="AF106" s="5"/>
      <c r="AG106" s="5"/>
      <c r="AH106" s="5"/>
      <c r="AI106" s="5"/>
      <c r="AO106" s="5"/>
      <c r="DI106" s="6"/>
    </row>
    <row r="107" spans="1:251" ht="24.75" customHeight="1" thickBot="1">
      <c r="B107" s="124" t="s">
        <v>1</v>
      </c>
      <c r="C107" s="125"/>
      <c r="D107" s="125"/>
      <c r="E107" s="125"/>
      <c r="F107" s="125"/>
      <c r="G107" s="125"/>
      <c r="H107" s="126" t="s">
        <v>26</v>
      </c>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DI107" s="6"/>
    </row>
    <row r="108" spans="1:251" ht="14.4">
      <c r="B108" s="7"/>
      <c r="C108" s="7"/>
      <c r="D108" s="7"/>
      <c r="E108" s="7"/>
      <c r="F108" s="7"/>
      <c r="G108" s="7"/>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5" thickBot="1">
      <c r="A109" s="11"/>
      <c r="B109" s="10" t="s">
        <v>2</v>
      </c>
      <c r="C109" s="8"/>
      <c r="D109" s="8"/>
      <c r="E109" s="8"/>
      <c r="F109" s="8"/>
      <c r="G109" s="8"/>
      <c r="H109" s="8"/>
      <c r="I109" s="8"/>
      <c r="J109" s="8"/>
      <c r="K109" s="8"/>
      <c r="L109" s="9"/>
      <c r="M109" s="9"/>
      <c r="N109" s="9"/>
      <c r="O109" s="9"/>
      <c r="P109" s="8"/>
      <c r="Q109" s="8"/>
      <c r="R109" s="8"/>
      <c r="S109" s="8"/>
      <c r="T109" s="8"/>
      <c r="U109" s="8"/>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DI109" s="6"/>
    </row>
    <row r="110" spans="1:251" ht="14.4">
      <c r="A110" s="8"/>
      <c r="B110" s="12"/>
      <c r="C110" s="7"/>
      <c r="D110" s="7"/>
      <c r="E110" s="7"/>
      <c r="F110" s="7"/>
      <c r="G110" s="7"/>
      <c r="H110" s="7"/>
      <c r="I110" s="7"/>
      <c r="J110" s="7"/>
      <c r="K110" s="7"/>
      <c r="L110" s="13"/>
      <c r="M110" s="13"/>
      <c r="N110" s="13"/>
      <c r="O110" s="13"/>
      <c r="P110" s="7"/>
      <c r="Q110" s="7"/>
      <c r="R110" s="7"/>
      <c r="S110" s="7"/>
      <c r="T110" s="7"/>
      <c r="U110" s="7"/>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5"/>
    </row>
    <row r="111" spans="1:251" ht="12" customHeight="1">
      <c r="A111" s="8"/>
      <c r="B111" s="109" t="s">
        <v>26</v>
      </c>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1"/>
    </row>
    <row r="112" spans="1:251" ht="12" customHeight="1">
      <c r="A112" s="8"/>
      <c r="B112" s="109"/>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BC112" s="16"/>
    </row>
    <row r="113" spans="1:113" ht="12" customHeight="1">
      <c r="A113" s="8"/>
      <c r="B113" s="109"/>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1"/>
    </row>
    <row r="114" spans="1:113" ht="12" customHeight="1">
      <c r="A114" s="8"/>
      <c r="B114" s="109"/>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1"/>
    </row>
    <row r="115" spans="1:113" ht="12" customHeight="1">
      <c r="A115" s="8"/>
      <c r="B115" s="109"/>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1"/>
    </row>
    <row r="116" spans="1:113" ht="15" thickBot="1">
      <c r="A116" s="17"/>
      <c r="B116" s="18"/>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20"/>
    </row>
    <row r="117" spans="1:113">
      <c r="B117" s="21"/>
    </row>
    <row r="118" spans="1:113" ht="15" thickBot="1">
      <c r="A118" s="11"/>
      <c r="B118" s="10" t="s">
        <v>3</v>
      </c>
      <c r="C118" s="8"/>
      <c r="D118" s="8"/>
      <c r="E118" s="8"/>
      <c r="F118" s="8"/>
      <c r="G118" s="8"/>
      <c r="H118" s="8"/>
      <c r="I118" s="8"/>
      <c r="J118" s="8"/>
      <c r="K118" s="8"/>
      <c r="L118" s="9"/>
      <c r="M118" s="9"/>
      <c r="N118" s="9"/>
      <c r="O118" s="9"/>
      <c r="P118" s="8"/>
      <c r="Q118" s="8"/>
      <c r="R118" s="8"/>
      <c r="S118" s="8"/>
      <c r="T118" s="8"/>
      <c r="U118" s="8"/>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DI118" s="6"/>
    </row>
    <row r="119" spans="1:113" ht="14.4">
      <c r="A119" s="8"/>
      <c r="B119" s="12"/>
      <c r="C119" s="7"/>
      <c r="D119" s="7"/>
      <c r="E119" s="7"/>
      <c r="F119" s="7"/>
      <c r="G119" s="7"/>
      <c r="H119" s="7"/>
      <c r="I119" s="7"/>
      <c r="J119" s="7"/>
      <c r="K119" s="7"/>
      <c r="L119" s="13"/>
      <c r="M119" s="13"/>
      <c r="N119" s="13"/>
      <c r="O119" s="13"/>
      <c r="P119" s="7"/>
      <c r="Q119" s="7"/>
      <c r="R119" s="7"/>
      <c r="S119" s="7"/>
      <c r="T119" s="7"/>
      <c r="U119" s="7"/>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5"/>
    </row>
    <row r="120" spans="1:113" ht="12" customHeight="1">
      <c r="A120" s="8"/>
      <c r="B120" s="109" t="s">
        <v>106</v>
      </c>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1"/>
    </row>
    <row r="121" spans="1:113" ht="12" customHeight="1">
      <c r="A121" s="8"/>
      <c r="B121" s="109"/>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1"/>
      <c r="BC121" s="16"/>
    </row>
    <row r="122" spans="1:113" ht="12" customHeight="1">
      <c r="A122" s="8"/>
      <c r="B122" s="109"/>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111"/>
    </row>
    <row r="123" spans="1:113" ht="12" customHeight="1">
      <c r="A123" s="8"/>
      <c r="B123" s="109"/>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111"/>
    </row>
    <row r="124" spans="1:113" ht="12" customHeight="1">
      <c r="A124" s="8"/>
      <c r="B124" s="109"/>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0"/>
      <c r="AQ124" s="110"/>
      <c r="AR124" s="110"/>
      <c r="AS124" s="110"/>
      <c r="AT124" s="110"/>
      <c r="AU124" s="110"/>
      <c r="AV124" s="110"/>
      <c r="AW124" s="110"/>
      <c r="AX124" s="111"/>
    </row>
    <row r="125" spans="1:113" ht="15" thickBot="1">
      <c r="A125" s="17"/>
      <c r="B125" s="18"/>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113">
      <c r="B126" s="21"/>
    </row>
    <row r="127" spans="1:113" ht="14.4">
      <c r="B127" s="10" t="s">
        <v>4</v>
      </c>
      <c r="C127" s="8"/>
      <c r="D127" s="8"/>
      <c r="E127" s="8"/>
      <c r="F127" s="8"/>
      <c r="G127" s="8"/>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spans="1:113" ht="15" thickBot="1">
      <c r="B128" s="8"/>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22" t="s">
        <v>5</v>
      </c>
    </row>
    <row r="129" spans="1:251" s="16" customFormat="1" ht="13.5" customHeight="1">
      <c r="A129" s="8"/>
      <c r="B129" s="112" t="s">
        <v>6</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4"/>
      <c r="AA129" s="118" t="s">
        <v>10</v>
      </c>
      <c r="AB129" s="113"/>
      <c r="AC129" s="113"/>
      <c r="AD129" s="113"/>
      <c r="AE129" s="113"/>
      <c r="AF129" s="113"/>
      <c r="AG129" s="113"/>
      <c r="AH129" s="113"/>
      <c r="AI129" s="114"/>
      <c r="AJ129" s="118" t="s">
        <v>11</v>
      </c>
      <c r="AK129" s="113"/>
      <c r="AL129" s="113"/>
      <c r="AM129" s="113"/>
      <c r="AN129" s="113"/>
      <c r="AO129" s="113"/>
      <c r="AP129" s="113"/>
      <c r="AQ129" s="113"/>
      <c r="AR129" s="114"/>
      <c r="AS129" s="118" t="s">
        <v>7</v>
      </c>
      <c r="AT129" s="113"/>
      <c r="AU129" s="113"/>
      <c r="AV129" s="113"/>
      <c r="AW129" s="113"/>
      <c r="AX129" s="120"/>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row>
    <row r="130" spans="1:251" s="16" customFormat="1">
      <c r="A130" s="8"/>
      <c r="B130" s="115"/>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7"/>
      <c r="AA130" s="119"/>
      <c r="AB130" s="116"/>
      <c r="AC130" s="116"/>
      <c r="AD130" s="116"/>
      <c r="AE130" s="116"/>
      <c r="AF130" s="116"/>
      <c r="AG130" s="116"/>
      <c r="AH130" s="116"/>
      <c r="AI130" s="117"/>
      <c r="AJ130" s="119"/>
      <c r="AK130" s="116"/>
      <c r="AL130" s="116"/>
      <c r="AM130" s="116"/>
      <c r="AN130" s="116"/>
      <c r="AO130" s="116"/>
      <c r="AP130" s="116"/>
      <c r="AQ130" s="116"/>
      <c r="AR130" s="117"/>
      <c r="AS130" s="119"/>
      <c r="AT130" s="116"/>
      <c r="AU130" s="116"/>
      <c r="AV130" s="116"/>
      <c r="AW130" s="116"/>
      <c r="AX130" s="121"/>
      <c r="AY130" s="2"/>
      <c r="AZ130" s="2"/>
      <c r="BA130" s="2"/>
      <c r="BB130" s="23"/>
      <c r="BC130" s="24"/>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8.75" customHeight="1">
      <c r="A131" s="8"/>
      <c r="B131" s="25"/>
      <c r="C131" s="100" t="s">
        <v>107</v>
      </c>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2"/>
      <c r="AA131" s="103">
        <v>136962</v>
      </c>
      <c r="AB131" s="104"/>
      <c r="AC131" s="104"/>
      <c r="AD131" s="104"/>
      <c r="AE131" s="104"/>
      <c r="AF131" s="104"/>
      <c r="AG131" s="104"/>
      <c r="AH131" s="104"/>
      <c r="AI131" s="105"/>
      <c r="AJ131" s="103">
        <v>140326</v>
      </c>
      <c r="AK131" s="104"/>
      <c r="AL131" s="104"/>
      <c r="AM131" s="104"/>
      <c r="AN131" s="104"/>
      <c r="AO131" s="104"/>
      <c r="AP131" s="104"/>
      <c r="AQ131" s="104"/>
      <c r="AR131" s="105"/>
      <c r="AS131" s="106"/>
      <c r="AT131" s="107"/>
      <c r="AU131" s="107"/>
      <c r="AV131" s="107"/>
      <c r="AW131" s="107"/>
      <c r="AX131" s="108"/>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c r="A132" s="8"/>
      <c r="B132" s="25"/>
      <c r="C132" s="100" t="s">
        <v>27</v>
      </c>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2"/>
      <c r="AA132" s="103">
        <v>123896</v>
      </c>
      <c r="AB132" s="104"/>
      <c r="AC132" s="104"/>
      <c r="AD132" s="104"/>
      <c r="AE132" s="104"/>
      <c r="AF132" s="104"/>
      <c r="AG132" s="104"/>
      <c r="AH132" s="104"/>
      <c r="AI132" s="105"/>
      <c r="AJ132" s="103">
        <v>129365</v>
      </c>
      <c r="AK132" s="104"/>
      <c r="AL132" s="104"/>
      <c r="AM132" s="104"/>
      <c r="AN132" s="104"/>
      <c r="AO132" s="104"/>
      <c r="AP132" s="104"/>
      <c r="AQ132" s="104"/>
      <c r="AR132" s="105"/>
      <c r="AS132" s="106"/>
      <c r="AT132" s="107"/>
      <c r="AU132" s="107"/>
      <c r="AV132" s="107"/>
      <c r="AW132" s="107"/>
      <c r="AX132" s="108"/>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8.75" customHeight="1">
      <c r="A133" s="8"/>
      <c r="B133" s="25"/>
      <c r="C133" s="100" t="s">
        <v>14</v>
      </c>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2"/>
      <c r="AA133" s="103">
        <v>53024</v>
      </c>
      <c r="AB133" s="104"/>
      <c r="AC133" s="104"/>
      <c r="AD133" s="104"/>
      <c r="AE133" s="104"/>
      <c r="AF133" s="104"/>
      <c r="AG133" s="104"/>
      <c r="AH133" s="104"/>
      <c r="AI133" s="105"/>
      <c r="AJ133" s="103">
        <v>54515</v>
      </c>
      <c r="AK133" s="104"/>
      <c r="AL133" s="104"/>
      <c r="AM133" s="104"/>
      <c r="AN133" s="104"/>
      <c r="AO133" s="104"/>
      <c r="AP133" s="104"/>
      <c r="AQ133" s="104"/>
      <c r="AR133" s="105"/>
      <c r="AS133" s="106"/>
      <c r="AT133" s="107"/>
      <c r="AU133" s="107"/>
      <c r="AV133" s="107"/>
      <c r="AW133" s="107"/>
      <c r="AX133" s="108"/>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4" spans="1:251" s="16" customFormat="1" ht="18.75" customHeight="1" thickBot="1">
      <c r="A134" s="17"/>
      <c r="B134" s="91" t="s">
        <v>15</v>
      </c>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3"/>
      <c r="AA134" s="94">
        <f>SUM($AA$131:$AA$133)</f>
        <v>313882</v>
      </c>
      <c r="AB134" s="95"/>
      <c r="AC134" s="95"/>
      <c r="AD134" s="95"/>
      <c r="AE134" s="95"/>
      <c r="AF134" s="95"/>
      <c r="AG134" s="95"/>
      <c r="AH134" s="95"/>
      <c r="AI134" s="96"/>
      <c r="AJ134" s="94">
        <f>SUM($AJ$131:$AJ$133)</f>
        <v>324206</v>
      </c>
      <c r="AK134" s="95"/>
      <c r="AL134" s="95"/>
      <c r="AM134" s="95"/>
      <c r="AN134" s="95"/>
      <c r="AO134" s="95"/>
      <c r="AP134" s="95"/>
      <c r="AQ134" s="95"/>
      <c r="AR134" s="96"/>
      <c r="AS134" s="97"/>
      <c r="AT134" s="98"/>
      <c r="AU134" s="98"/>
      <c r="AV134" s="98"/>
      <c r="AW134" s="98"/>
      <c r="AX134" s="99"/>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row>
    <row r="136" spans="1:251" ht="19.2">
      <c r="A136" s="1" t="s">
        <v>0</v>
      </c>
      <c r="AW136" s="3"/>
      <c r="AX136" s="4"/>
      <c r="AY136" s="3"/>
    </row>
    <row r="138" spans="1:251" ht="18">
      <c r="B138" s="122" t="s">
        <v>8</v>
      </c>
      <c r="C138" s="123"/>
      <c r="D138" s="123"/>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row>
    <row r="139" spans="1:251">
      <c r="Z139" s="5"/>
      <c r="AD139" s="5"/>
      <c r="AE139" s="5"/>
      <c r="AF139" s="5"/>
      <c r="AG139" s="5"/>
      <c r="AH139" s="5"/>
      <c r="AI139" s="5"/>
      <c r="AO139" s="5"/>
    </row>
    <row r="140" spans="1:251" ht="13.8" thickBot="1">
      <c r="Z140" s="5"/>
      <c r="AD140" s="5"/>
      <c r="AE140" s="5"/>
      <c r="AF140" s="5"/>
      <c r="AG140" s="5"/>
      <c r="AH140" s="5"/>
      <c r="AI140" s="5"/>
      <c r="AO140" s="5"/>
      <c r="DI140" s="6"/>
    </row>
    <row r="141" spans="1:251" ht="24.75" customHeight="1" thickBot="1">
      <c r="B141" s="124" t="s">
        <v>1</v>
      </c>
      <c r="C141" s="125"/>
      <c r="D141" s="125"/>
      <c r="E141" s="125"/>
      <c r="F141" s="125"/>
      <c r="G141" s="125"/>
      <c r="H141" s="126" t="s">
        <v>28</v>
      </c>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8"/>
      <c r="DI141" s="6"/>
    </row>
    <row r="142" spans="1:251" ht="14.4">
      <c r="B142" s="7"/>
      <c r="C142" s="7"/>
      <c r="D142" s="7"/>
      <c r="E142" s="7"/>
      <c r="F142" s="7"/>
      <c r="G142" s="7"/>
      <c r="H142" s="8"/>
      <c r="I142" s="8"/>
      <c r="J142" s="8"/>
      <c r="K142" s="8"/>
      <c r="L142" s="9"/>
      <c r="M142" s="9"/>
      <c r="N142" s="9"/>
      <c r="O142" s="9"/>
      <c r="P142" s="8"/>
      <c r="Q142" s="8"/>
      <c r="R142" s="8"/>
      <c r="S142" s="8"/>
      <c r="T142" s="8"/>
      <c r="U142" s="8"/>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DI142" s="6"/>
    </row>
    <row r="143" spans="1:251" ht="15" thickBot="1">
      <c r="A143" s="11"/>
      <c r="B143" s="10" t="s">
        <v>2</v>
      </c>
      <c r="C143" s="8"/>
      <c r="D143" s="8"/>
      <c r="E143" s="8"/>
      <c r="F143" s="8"/>
      <c r="G143" s="8"/>
      <c r="H143" s="8"/>
      <c r="I143" s="8"/>
      <c r="J143" s="8"/>
      <c r="K143" s="8"/>
      <c r="L143" s="9"/>
      <c r="M143" s="9"/>
      <c r="N143" s="9"/>
      <c r="O143" s="9"/>
      <c r="P143" s="8"/>
      <c r="Q143" s="8"/>
      <c r="R143" s="8"/>
      <c r="S143" s="8"/>
      <c r="T143" s="8"/>
      <c r="U143" s="8"/>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DI143" s="6"/>
    </row>
    <row r="144" spans="1:251" ht="14.4">
      <c r="A144" s="8"/>
      <c r="B144" s="12"/>
      <c r="C144" s="7"/>
      <c r="D144" s="7"/>
      <c r="E144" s="7"/>
      <c r="F144" s="7"/>
      <c r="G144" s="7"/>
      <c r="H144" s="7"/>
      <c r="I144" s="7"/>
      <c r="J144" s="7"/>
      <c r="K144" s="7"/>
      <c r="L144" s="13"/>
      <c r="M144" s="13"/>
      <c r="N144" s="13"/>
      <c r="O144" s="13"/>
      <c r="P144" s="7"/>
      <c r="Q144" s="7"/>
      <c r="R144" s="7"/>
      <c r="S144" s="7"/>
      <c r="T144" s="7"/>
      <c r="U144" s="7"/>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5"/>
    </row>
    <row r="145" spans="1:113" ht="12" customHeight="1">
      <c r="A145" s="8"/>
      <c r="B145" s="109" t="s">
        <v>29</v>
      </c>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113" ht="12" customHeight="1">
      <c r="A146" s="8"/>
      <c r="B146" s="109"/>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113" ht="12" customHeight="1">
      <c r="A147" s="8"/>
      <c r="B147" s="109"/>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111"/>
      <c r="BC147" s="16"/>
    </row>
    <row r="148" spans="1:113" ht="12" customHeight="1">
      <c r="A148" s="8"/>
      <c r="B148" s="109"/>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111"/>
    </row>
    <row r="149" spans="1:113" ht="12" customHeight="1">
      <c r="A149" s="8"/>
      <c r="B149" s="109"/>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113" ht="12" customHeight="1">
      <c r="A150" s="8"/>
      <c r="B150" s="109"/>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113" ht="15" thickBot="1">
      <c r="A151" s="17"/>
      <c r="B151" s="18"/>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20"/>
    </row>
    <row r="152" spans="1:113">
      <c r="B152" s="21"/>
    </row>
    <row r="153" spans="1:113" ht="15" thickBot="1">
      <c r="A153" s="11"/>
      <c r="B153" s="10" t="s">
        <v>3</v>
      </c>
      <c r="C153" s="8"/>
      <c r="D153" s="8"/>
      <c r="E153" s="8"/>
      <c r="F153" s="8"/>
      <c r="G153" s="8"/>
      <c r="H153" s="8"/>
      <c r="I153" s="8"/>
      <c r="J153" s="8"/>
      <c r="K153" s="8"/>
      <c r="L153" s="9"/>
      <c r="M153" s="9"/>
      <c r="N153" s="9"/>
      <c r="O153" s="9"/>
      <c r="P153" s="8"/>
      <c r="Q153" s="8"/>
      <c r="R153" s="8"/>
      <c r="S153" s="8"/>
      <c r="T153" s="8"/>
      <c r="U153" s="8"/>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DI153" s="6"/>
    </row>
    <row r="154" spans="1:113" ht="14.4">
      <c r="A154" s="8"/>
      <c r="B154" s="12"/>
      <c r="C154" s="7"/>
      <c r="D154" s="7"/>
      <c r="E154" s="7"/>
      <c r="F154" s="7"/>
      <c r="G154" s="7"/>
      <c r="H154" s="7"/>
      <c r="I154" s="7"/>
      <c r="J154" s="7"/>
      <c r="K154" s="7"/>
      <c r="L154" s="13"/>
      <c r="M154" s="13"/>
      <c r="N154" s="13"/>
      <c r="O154" s="13"/>
      <c r="P154" s="7"/>
      <c r="Q154" s="7"/>
      <c r="R154" s="7"/>
      <c r="S154" s="7"/>
      <c r="T154" s="7"/>
      <c r="U154" s="7"/>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5"/>
    </row>
    <row r="155" spans="1:113" ht="12" customHeight="1">
      <c r="A155" s="8"/>
      <c r="B155" s="109" t="s">
        <v>30</v>
      </c>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1"/>
    </row>
    <row r="156" spans="1:113" ht="12" customHeight="1">
      <c r="A156" s="8"/>
      <c r="B156" s="109"/>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113" ht="12" customHeight="1">
      <c r="A157" s="8"/>
      <c r="B157" s="109"/>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113" ht="12" customHeight="1">
      <c r="A158" s="8"/>
      <c r="B158" s="109"/>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113" ht="12" customHeight="1">
      <c r="A159" s="8"/>
      <c r="B159" s="109"/>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113" ht="12" customHeight="1">
      <c r="A160" s="8"/>
      <c r="B160" s="109"/>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251" ht="12" customHeight="1">
      <c r="A161" s="8"/>
      <c r="B161" s="109"/>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111"/>
      <c r="BC161" s="16"/>
    </row>
    <row r="162" spans="1:251" ht="12" customHeight="1">
      <c r="A162" s="8"/>
      <c r="B162" s="109"/>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c r="AL162" s="110"/>
      <c r="AM162" s="110"/>
      <c r="AN162" s="110"/>
      <c r="AO162" s="110"/>
      <c r="AP162" s="110"/>
      <c r="AQ162" s="110"/>
      <c r="AR162" s="110"/>
      <c r="AS162" s="110"/>
      <c r="AT162" s="110"/>
      <c r="AU162" s="110"/>
      <c r="AV162" s="110"/>
      <c r="AW162" s="110"/>
      <c r="AX162" s="111"/>
    </row>
    <row r="163" spans="1:251" ht="12" customHeight="1">
      <c r="A163" s="8"/>
      <c r="B163" s="109"/>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251" ht="12" customHeight="1">
      <c r="A164" s="8"/>
      <c r="B164" s="109"/>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251" ht="15" thickBot="1">
      <c r="A165" s="17"/>
      <c r="B165" s="18"/>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251">
      <c r="B166" s="21"/>
    </row>
    <row r="167" spans="1:251" ht="14.4">
      <c r="B167" s="10" t="s">
        <v>4</v>
      </c>
      <c r="C167" s="8"/>
      <c r="D167" s="8"/>
      <c r="E167" s="8"/>
      <c r="F167" s="8"/>
      <c r="G167" s="8"/>
      <c r="H167" s="8"/>
      <c r="I167" s="8"/>
      <c r="J167" s="8"/>
      <c r="K167" s="8"/>
      <c r="L167" s="9"/>
      <c r="M167" s="9"/>
      <c r="N167" s="9"/>
      <c r="O167" s="9"/>
      <c r="P167" s="8"/>
      <c r="Q167" s="8"/>
      <c r="R167" s="8"/>
      <c r="S167" s="8"/>
      <c r="T167" s="8"/>
      <c r="U167" s="8"/>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spans="1:251" ht="15" thickBot="1">
      <c r="B168" s="8"/>
      <c r="C168" s="8"/>
      <c r="D168" s="8"/>
      <c r="E168" s="8"/>
      <c r="F168" s="8"/>
      <c r="G168" s="8"/>
      <c r="H168" s="8"/>
      <c r="I168" s="8"/>
      <c r="J168" s="8"/>
      <c r="K168" s="8"/>
      <c r="L168" s="9"/>
      <c r="M168" s="9"/>
      <c r="N168" s="9"/>
      <c r="O168" s="9"/>
      <c r="P168" s="8"/>
      <c r="Q168" s="8"/>
      <c r="R168" s="8"/>
      <c r="S168" s="8"/>
      <c r="T168" s="8"/>
      <c r="U168" s="8"/>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22" t="s">
        <v>5</v>
      </c>
    </row>
    <row r="169" spans="1:251" s="16" customFormat="1" ht="13.5" customHeight="1">
      <c r="A169" s="8"/>
      <c r="B169" s="112" t="s">
        <v>6</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4"/>
      <c r="AA169" s="118" t="s">
        <v>10</v>
      </c>
      <c r="AB169" s="113"/>
      <c r="AC169" s="113"/>
      <c r="AD169" s="113"/>
      <c r="AE169" s="113"/>
      <c r="AF169" s="113"/>
      <c r="AG169" s="113"/>
      <c r="AH169" s="113"/>
      <c r="AI169" s="114"/>
      <c r="AJ169" s="118" t="s">
        <v>11</v>
      </c>
      <c r="AK169" s="113"/>
      <c r="AL169" s="113"/>
      <c r="AM169" s="113"/>
      <c r="AN169" s="113"/>
      <c r="AO169" s="113"/>
      <c r="AP169" s="113"/>
      <c r="AQ169" s="113"/>
      <c r="AR169" s="114"/>
      <c r="AS169" s="118" t="s">
        <v>7</v>
      </c>
      <c r="AT169" s="113"/>
      <c r="AU169" s="113"/>
      <c r="AV169" s="113"/>
      <c r="AW169" s="113"/>
      <c r="AX169" s="120"/>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row>
    <row r="170" spans="1:251" s="16" customFormat="1">
      <c r="A170" s="8"/>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7"/>
      <c r="AA170" s="119"/>
      <c r="AB170" s="116"/>
      <c r="AC170" s="116"/>
      <c r="AD170" s="116"/>
      <c r="AE170" s="116"/>
      <c r="AF170" s="116"/>
      <c r="AG170" s="116"/>
      <c r="AH170" s="116"/>
      <c r="AI170" s="117"/>
      <c r="AJ170" s="119"/>
      <c r="AK170" s="116"/>
      <c r="AL170" s="116"/>
      <c r="AM170" s="116"/>
      <c r="AN170" s="116"/>
      <c r="AO170" s="116"/>
      <c r="AP170" s="116"/>
      <c r="AQ170" s="116"/>
      <c r="AR170" s="117"/>
      <c r="AS170" s="119"/>
      <c r="AT170" s="116"/>
      <c r="AU170" s="116"/>
      <c r="AV170" s="116"/>
      <c r="AW170" s="116"/>
      <c r="AX170" s="121"/>
      <c r="AY170" s="2"/>
      <c r="AZ170" s="2"/>
      <c r="BA170" s="2"/>
      <c r="BB170" s="23"/>
      <c r="BC170" s="24"/>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row>
    <row r="171" spans="1:251" s="16" customFormat="1" ht="18.75" customHeight="1">
      <c r="A171" s="8"/>
      <c r="B171" s="25"/>
      <c r="C171" s="100" t="s">
        <v>31</v>
      </c>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2"/>
      <c r="AA171" s="103">
        <v>18626</v>
      </c>
      <c r="AB171" s="104"/>
      <c r="AC171" s="104"/>
      <c r="AD171" s="104"/>
      <c r="AE171" s="104"/>
      <c r="AF171" s="104"/>
      <c r="AG171" s="104"/>
      <c r="AH171" s="104"/>
      <c r="AI171" s="105"/>
      <c r="AJ171" s="103">
        <v>206017</v>
      </c>
      <c r="AK171" s="104"/>
      <c r="AL171" s="104"/>
      <c r="AM171" s="104"/>
      <c r="AN171" s="104"/>
      <c r="AO171" s="104"/>
      <c r="AP171" s="104"/>
      <c r="AQ171" s="104"/>
      <c r="AR171" s="105"/>
      <c r="AS171" s="106"/>
      <c r="AT171" s="107"/>
      <c r="AU171" s="107"/>
      <c r="AV171" s="107"/>
      <c r="AW171" s="107"/>
      <c r="AX171" s="108"/>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row>
    <row r="172" spans="1:251" s="16" customFormat="1" ht="18.75" customHeight="1">
      <c r="A172" s="8"/>
      <c r="B172" s="25"/>
      <c r="C172" s="100" t="s">
        <v>32</v>
      </c>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2"/>
      <c r="AA172" s="103">
        <v>3674</v>
      </c>
      <c r="AB172" s="104"/>
      <c r="AC172" s="104"/>
      <c r="AD172" s="104"/>
      <c r="AE172" s="104"/>
      <c r="AF172" s="104"/>
      <c r="AG172" s="104"/>
      <c r="AH172" s="104"/>
      <c r="AI172" s="105"/>
      <c r="AJ172" s="103">
        <v>0</v>
      </c>
      <c r="AK172" s="104"/>
      <c r="AL172" s="104"/>
      <c r="AM172" s="104"/>
      <c r="AN172" s="104"/>
      <c r="AO172" s="104"/>
      <c r="AP172" s="104"/>
      <c r="AQ172" s="104"/>
      <c r="AR172" s="105"/>
      <c r="AS172" s="106"/>
      <c r="AT172" s="107"/>
      <c r="AU172" s="107"/>
      <c r="AV172" s="107"/>
      <c r="AW172" s="107"/>
      <c r="AX172" s="108"/>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row>
    <row r="173" spans="1:251" s="16" customFormat="1" ht="18.75" customHeight="1">
      <c r="A173" s="8"/>
      <c r="B173" s="25"/>
      <c r="C173" s="100" t="s">
        <v>33</v>
      </c>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2"/>
      <c r="AA173" s="103">
        <v>585</v>
      </c>
      <c r="AB173" s="104"/>
      <c r="AC173" s="104"/>
      <c r="AD173" s="104"/>
      <c r="AE173" s="104"/>
      <c r="AF173" s="104"/>
      <c r="AG173" s="104"/>
      <c r="AH173" s="104"/>
      <c r="AI173" s="105"/>
      <c r="AJ173" s="103">
        <v>0</v>
      </c>
      <c r="AK173" s="104"/>
      <c r="AL173" s="104"/>
      <c r="AM173" s="104"/>
      <c r="AN173" s="104"/>
      <c r="AO173" s="104"/>
      <c r="AP173" s="104"/>
      <c r="AQ173" s="104"/>
      <c r="AR173" s="105"/>
      <c r="AS173" s="106"/>
      <c r="AT173" s="107"/>
      <c r="AU173" s="107"/>
      <c r="AV173" s="107"/>
      <c r="AW173" s="107"/>
      <c r="AX173" s="108"/>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row>
    <row r="174" spans="1:251" s="16" customFormat="1" ht="18.75" customHeight="1" thickBot="1">
      <c r="A174" s="17"/>
      <c r="B174" s="91" t="s">
        <v>15</v>
      </c>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3"/>
      <c r="AA174" s="94">
        <f>SUM($AA$171:$AA$173)</f>
        <v>22885</v>
      </c>
      <c r="AB174" s="95"/>
      <c r="AC174" s="95"/>
      <c r="AD174" s="95"/>
      <c r="AE174" s="95"/>
      <c r="AF174" s="95"/>
      <c r="AG174" s="95"/>
      <c r="AH174" s="95"/>
      <c r="AI174" s="96"/>
      <c r="AJ174" s="94">
        <f>SUM($AJ$171:$AJ$173)</f>
        <v>206017</v>
      </c>
      <c r="AK174" s="95"/>
      <c r="AL174" s="95"/>
      <c r="AM174" s="95"/>
      <c r="AN174" s="95"/>
      <c r="AO174" s="95"/>
      <c r="AP174" s="95"/>
      <c r="AQ174" s="95"/>
      <c r="AR174" s="96"/>
      <c r="AS174" s="97"/>
      <c r="AT174" s="98"/>
      <c r="AU174" s="98"/>
      <c r="AV174" s="98"/>
      <c r="AW174" s="98"/>
      <c r="AX174" s="99"/>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row>
    <row r="176" spans="1:251" ht="19.2">
      <c r="A176" s="1" t="s">
        <v>0</v>
      </c>
      <c r="AW176" s="3"/>
      <c r="AX176" s="4"/>
      <c r="AY176" s="3"/>
    </row>
    <row r="178" spans="1:113" ht="18">
      <c r="B178" s="122" t="s">
        <v>8</v>
      </c>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row>
    <row r="179" spans="1:113">
      <c r="Z179" s="5"/>
      <c r="AD179" s="5"/>
      <c r="AE179" s="5"/>
      <c r="AF179" s="5"/>
      <c r="AG179" s="5"/>
      <c r="AH179" s="5"/>
      <c r="AI179" s="5"/>
      <c r="AO179" s="5"/>
    </row>
    <row r="180" spans="1:113" ht="13.8" thickBot="1">
      <c r="Z180" s="5"/>
      <c r="AD180" s="5"/>
      <c r="AE180" s="5"/>
      <c r="AF180" s="5"/>
      <c r="AG180" s="5"/>
      <c r="AH180" s="5"/>
      <c r="AI180" s="5"/>
      <c r="AO180" s="5"/>
      <c r="DI180" s="6"/>
    </row>
    <row r="181" spans="1:113" ht="24.75" customHeight="1" thickBot="1">
      <c r="B181" s="124" t="s">
        <v>1</v>
      </c>
      <c r="C181" s="125"/>
      <c r="D181" s="125"/>
      <c r="E181" s="125"/>
      <c r="F181" s="125"/>
      <c r="G181" s="125"/>
      <c r="H181" s="126" t="s">
        <v>34</v>
      </c>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8"/>
      <c r="DI181" s="6"/>
    </row>
    <row r="182" spans="1:113" ht="14.4">
      <c r="B182" s="7"/>
      <c r="C182" s="7"/>
      <c r="D182" s="7"/>
      <c r="E182" s="7"/>
      <c r="F182" s="7"/>
      <c r="G182" s="7"/>
      <c r="H182" s="8"/>
      <c r="I182" s="8"/>
      <c r="J182" s="8"/>
      <c r="K182" s="8"/>
      <c r="L182" s="9"/>
      <c r="M182" s="9"/>
      <c r="N182" s="9"/>
      <c r="O182" s="9"/>
      <c r="P182" s="8"/>
      <c r="Q182" s="8"/>
      <c r="R182" s="8"/>
      <c r="S182" s="8"/>
      <c r="T182" s="8"/>
      <c r="U182" s="8"/>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DI182" s="6"/>
    </row>
    <row r="183" spans="1:113" ht="15" thickBot="1">
      <c r="A183" s="11"/>
      <c r="B183" s="10" t="s">
        <v>2</v>
      </c>
      <c r="C183" s="8"/>
      <c r="D183" s="8"/>
      <c r="E183" s="8"/>
      <c r="F183" s="8"/>
      <c r="G183" s="8"/>
      <c r="H183" s="8"/>
      <c r="I183" s="8"/>
      <c r="J183" s="8"/>
      <c r="K183" s="8"/>
      <c r="L183" s="9"/>
      <c r="M183" s="9"/>
      <c r="N183" s="9"/>
      <c r="O183" s="9"/>
      <c r="P183" s="8"/>
      <c r="Q183" s="8"/>
      <c r="R183" s="8"/>
      <c r="S183" s="8"/>
      <c r="T183" s="8"/>
      <c r="U183" s="8"/>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DI183" s="6"/>
    </row>
    <row r="184" spans="1:113" ht="14.4">
      <c r="A184" s="8"/>
      <c r="B184" s="12"/>
      <c r="C184" s="7"/>
      <c r="D184" s="7"/>
      <c r="E184" s="7"/>
      <c r="F184" s="7"/>
      <c r="G184" s="7"/>
      <c r="H184" s="7"/>
      <c r="I184" s="7"/>
      <c r="J184" s="7"/>
      <c r="K184" s="7"/>
      <c r="L184" s="13"/>
      <c r="M184" s="13"/>
      <c r="N184" s="13"/>
      <c r="O184" s="13"/>
      <c r="P184" s="7"/>
      <c r="Q184" s="7"/>
      <c r="R184" s="7"/>
      <c r="S184" s="7"/>
      <c r="T184" s="7"/>
      <c r="U184" s="7"/>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5"/>
    </row>
    <row r="185" spans="1:113" ht="12" customHeight="1">
      <c r="A185" s="8"/>
      <c r="B185" s="109" t="s">
        <v>35</v>
      </c>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113" ht="12" customHeight="1">
      <c r="A186" s="8"/>
      <c r="B186" s="109"/>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111"/>
      <c r="BC186" s="16"/>
    </row>
    <row r="187" spans="1:113" ht="12" customHeight="1">
      <c r="A187" s="8"/>
      <c r="B187" s="109"/>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113" ht="12" customHeight="1">
      <c r="A188" s="8"/>
      <c r="B188" s="109"/>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113" ht="12" customHeight="1">
      <c r="A189" s="8"/>
      <c r="B189" s="109"/>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113" ht="15" thickBot="1">
      <c r="A190" s="17"/>
      <c r="B190" s="18"/>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113">
      <c r="B191" s="21"/>
    </row>
    <row r="192" spans="1:113" ht="15" thickBot="1">
      <c r="A192" s="11"/>
      <c r="B192" s="10" t="s">
        <v>3</v>
      </c>
      <c r="C192" s="8"/>
      <c r="D192" s="8"/>
      <c r="E192" s="8"/>
      <c r="F192" s="8"/>
      <c r="G192" s="8"/>
      <c r="H192" s="8"/>
      <c r="I192" s="8"/>
      <c r="J192" s="8"/>
      <c r="K192" s="8"/>
      <c r="L192" s="9"/>
      <c r="M192" s="9"/>
      <c r="N192" s="9"/>
      <c r="O192" s="9"/>
      <c r="P192" s="8"/>
      <c r="Q192" s="8"/>
      <c r="R192" s="8"/>
      <c r="S192" s="8"/>
      <c r="T192" s="8"/>
      <c r="U192" s="8"/>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DI192" s="6"/>
    </row>
    <row r="193" spans="1:251" ht="14.4">
      <c r="A193" s="8"/>
      <c r="B193" s="12"/>
      <c r="C193" s="7"/>
      <c r="D193" s="7"/>
      <c r="E193" s="7"/>
      <c r="F193" s="7"/>
      <c r="G193" s="7"/>
      <c r="H193" s="7"/>
      <c r="I193" s="7"/>
      <c r="J193" s="7"/>
      <c r="K193" s="7"/>
      <c r="L193" s="13"/>
      <c r="M193" s="13"/>
      <c r="N193" s="13"/>
      <c r="O193" s="13"/>
      <c r="P193" s="7"/>
      <c r="Q193" s="7"/>
      <c r="R193" s="7"/>
      <c r="S193" s="7"/>
      <c r="T193" s="7"/>
      <c r="U193" s="7"/>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5"/>
    </row>
    <row r="194" spans="1:251" ht="12" customHeight="1">
      <c r="A194" s="8"/>
      <c r="B194" s="109" t="s">
        <v>36</v>
      </c>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111"/>
    </row>
    <row r="195" spans="1:251" ht="12" customHeight="1">
      <c r="A195" s="8"/>
      <c r="B195" s="109"/>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c r="BC195" s="16"/>
    </row>
    <row r="196" spans="1:251" ht="12" customHeight="1">
      <c r="A196" s="8"/>
      <c r="B196" s="109"/>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251" ht="12" customHeight="1">
      <c r="A197" s="8"/>
      <c r="B197" s="109"/>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c r="Z197" s="110"/>
      <c r="AA197" s="110"/>
      <c r="AB197" s="110"/>
      <c r="AC197" s="110"/>
      <c r="AD197" s="110"/>
      <c r="AE197" s="110"/>
      <c r="AF197" s="110"/>
      <c r="AG197" s="110"/>
      <c r="AH197" s="110"/>
      <c r="AI197" s="110"/>
      <c r="AJ197" s="110"/>
      <c r="AK197" s="110"/>
      <c r="AL197" s="110"/>
      <c r="AM197" s="110"/>
      <c r="AN197" s="110"/>
      <c r="AO197" s="110"/>
      <c r="AP197" s="110"/>
      <c r="AQ197" s="110"/>
      <c r="AR197" s="110"/>
      <c r="AS197" s="110"/>
      <c r="AT197" s="110"/>
      <c r="AU197" s="110"/>
      <c r="AV197" s="110"/>
      <c r="AW197" s="110"/>
      <c r="AX197" s="111"/>
    </row>
    <row r="198" spans="1:251" ht="12" customHeight="1">
      <c r="A198" s="8"/>
      <c r="B198" s="109"/>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c r="Z198" s="110"/>
      <c r="AA198" s="110"/>
      <c r="AB198" s="110"/>
      <c r="AC198" s="110"/>
      <c r="AD198" s="110"/>
      <c r="AE198" s="110"/>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251" ht="15" thickBot="1">
      <c r="A199" s="17"/>
      <c r="B199" s="18"/>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20"/>
    </row>
    <row r="200" spans="1:251">
      <c r="B200" s="21"/>
    </row>
    <row r="201" spans="1:251" ht="14.4">
      <c r="B201" s="10" t="s">
        <v>4</v>
      </c>
      <c r="C201" s="8"/>
      <c r="D201" s="8"/>
      <c r="E201" s="8"/>
      <c r="F201" s="8"/>
      <c r="G201" s="8"/>
      <c r="H201" s="8"/>
      <c r="I201" s="8"/>
      <c r="J201" s="8"/>
      <c r="K201" s="8"/>
      <c r="L201" s="9"/>
      <c r="M201" s="9"/>
      <c r="N201" s="9"/>
      <c r="O201" s="9"/>
      <c r="P201" s="8"/>
      <c r="Q201" s="8"/>
      <c r="R201" s="8"/>
      <c r="S201" s="8"/>
      <c r="T201" s="8"/>
      <c r="U201" s="8"/>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row>
    <row r="202" spans="1:251" ht="15" thickBot="1">
      <c r="B202" s="8"/>
      <c r="C202" s="8"/>
      <c r="D202" s="8"/>
      <c r="E202" s="8"/>
      <c r="F202" s="8"/>
      <c r="G202" s="8"/>
      <c r="H202" s="8"/>
      <c r="I202" s="8"/>
      <c r="J202" s="8"/>
      <c r="K202" s="8"/>
      <c r="L202" s="9"/>
      <c r="M202" s="9"/>
      <c r="N202" s="9"/>
      <c r="O202" s="9"/>
      <c r="P202" s="8"/>
      <c r="Q202" s="8"/>
      <c r="R202" s="8"/>
      <c r="S202" s="8"/>
      <c r="T202" s="8"/>
      <c r="U202" s="8"/>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22" t="s">
        <v>5</v>
      </c>
    </row>
    <row r="203" spans="1:251" s="16" customFormat="1" ht="13.5" customHeight="1">
      <c r="A203" s="8"/>
      <c r="B203" s="112" t="s">
        <v>6</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4"/>
      <c r="AA203" s="118" t="s">
        <v>10</v>
      </c>
      <c r="AB203" s="113"/>
      <c r="AC203" s="113"/>
      <c r="AD203" s="113"/>
      <c r="AE203" s="113"/>
      <c r="AF203" s="113"/>
      <c r="AG203" s="113"/>
      <c r="AH203" s="113"/>
      <c r="AI203" s="114"/>
      <c r="AJ203" s="118" t="s">
        <v>11</v>
      </c>
      <c r="AK203" s="113"/>
      <c r="AL203" s="113"/>
      <c r="AM203" s="113"/>
      <c r="AN203" s="113"/>
      <c r="AO203" s="113"/>
      <c r="AP203" s="113"/>
      <c r="AQ203" s="113"/>
      <c r="AR203" s="114"/>
      <c r="AS203" s="118" t="s">
        <v>7</v>
      </c>
      <c r="AT203" s="113"/>
      <c r="AU203" s="113"/>
      <c r="AV203" s="113"/>
      <c r="AW203" s="113"/>
      <c r="AX203" s="120"/>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row>
    <row r="204" spans="1:251" s="16" customFormat="1">
      <c r="A204" s="8"/>
      <c r="B204" s="115"/>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7"/>
      <c r="AA204" s="119"/>
      <c r="AB204" s="116"/>
      <c r="AC204" s="116"/>
      <c r="AD204" s="116"/>
      <c r="AE204" s="116"/>
      <c r="AF204" s="116"/>
      <c r="AG204" s="116"/>
      <c r="AH204" s="116"/>
      <c r="AI204" s="117"/>
      <c r="AJ204" s="119"/>
      <c r="AK204" s="116"/>
      <c r="AL204" s="116"/>
      <c r="AM204" s="116"/>
      <c r="AN204" s="116"/>
      <c r="AO204" s="116"/>
      <c r="AP204" s="116"/>
      <c r="AQ204" s="116"/>
      <c r="AR204" s="117"/>
      <c r="AS204" s="119"/>
      <c r="AT204" s="116"/>
      <c r="AU204" s="116"/>
      <c r="AV204" s="116"/>
      <c r="AW204" s="116"/>
      <c r="AX204" s="121"/>
      <c r="AY204" s="2"/>
      <c r="AZ204" s="2"/>
      <c r="BA204" s="2"/>
      <c r="BB204" s="23"/>
      <c r="BC204" s="24"/>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c r="HC204" s="2"/>
      <c r="HD204" s="2"/>
      <c r="HE204" s="2"/>
      <c r="HF204" s="2"/>
      <c r="HG204" s="2"/>
      <c r="HH204" s="2"/>
      <c r="HI204" s="2"/>
      <c r="HJ204" s="2"/>
      <c r="HK204" s="2"/>
      <c r="HL204" s="2"/>
      <c r="HM204" s="2"/>
      <c r="HN204" s="2"/>
      <c r="HO204" s="2"/>
      <c r="HP204" s="2"/>
      <c r="HQ204" s="2"/>
      <c r="HR204" s="2"/>
      <c r="HS204" s="2"/>
      <c r="HT204" s="2"/>
      <c r="HU204" s="2"/>
      <c r="HV204" s="2"/>
      <c r="HW204" s="2"/>
      <c r="HX204" s="2"/>
      <c r="HY204" s="2"/>
      <c r="HZ204" s="2"/>
      <c r="IA204" s="2"/>
      <c r="IB204" s="2"/>
      <c r="IC204" s="2"/>
      <c r="ID204" s="2"/>
      <c r="IE204" s="2"/>
      <c r="IF204" s="2"/>
      <c r="IG204" s="2"/>
      <c r="IH204" s="2"/>
      <c r="II204" s="2"/>
      <c r="IJ204" s="2"/>
      <c r="IK204" s="2"/>
      <c r="IL204" s="2"/>
      <c r="IM204" s="2"/>
      <c r="IN204" s="2"/>
      <c r="IO204" s="2"/>
      <c r="IP204" s="2"/>
      <c r="IQ204" s="2"/>
    </row>
    <row r="205" spans="1:251" s="16" customFormat="1" ht="18.75" customHeight="1">
      <c r="A205" s="8"/>
      <c r="B205" s="25"/>
      <c r="C205" s="100" t="s">
        <v>37</v>
      </c>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2"/>
      <c r="AA205" s="103">
        <v>0</v>
      </c>
      <c r="AB205" s="104"/>
      <c r="AC205" s="104"/>
      <c r="AD205" s="104"/>
      <c r="AE205" s="104"/>
      <c r="AF205" s="104"/>
      <c r="AG205" s="104"/>
      <c r="AH205" s="104"/>
      <c r="AI205" s="105"/>
      <c r="AJ205" s="103">
        <v>6020</v>
      </c>
      <c r="AK205" s="104"/>
      <c r="AL205" s="104"/>
      <c r="AM205" s="104"/>
      <c r="AN205" s="104"/>
      <c r="AO205" s="104"/>
      <c r="AP205" s="104"/>
      <c r="AQ205" s="104"/>
      <c r="AR205" s="105"/>
      <c r="AS205" s="106"/>
      <c r="AT205" s="107"/>
      <c r="AU205" s="107"/>
      <c r="AV205" s="107"/>
      <c r="AW205" s="107"/>
      <c r="AX205" s="108"/>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c r="HC205" s="2"/>
      <c r="HD205" s="2"/>
      <c r="HE205" s="2"/>
      <c r="HF205" s="2"/>
      <c r="HG205" s="2"/>
      <c r="HH205" s="2"/>
      <c r="HI205" s="2"/>
      <c r="HJ205" s="2"/>
      <c r="HK205" s="2"/>
      <c r="HL205" s="2"/>
      <c r="HM205" s="2"/>
      <c r="HN205" s="2"/>
      <c r="HO205" s="2"/>
      <c r="HP205" s="2"/>
      <c r="HQ205" s="2"/>
      <c r="HR205" s="2"/>
      <c r="HS205" s="2"/>
      <c r="HT205" s="2"/>
      <c r="HU205" s="2"/>
      <c r="HV205" s="2"/>
      <c r="HW205" s="2"/>
      <c r="HX205" s="2"/>
      <c r="HY205" s="2"/>
      <c r="HZ205" s="2"/>
      <c r="IA205" s="2"/>
      <c r="IB205" s="2"/>
      <c r="IC205" s="2"/>
      <c r="ID205" s="2"/>
      <c r="IE205" s="2"/>
      <c r="IF205" s="2"/>
      <c r="IG205" s="2"/>
      <c r="IH205" s="2"/>
      <c r="II205" s="2"/>
      <c r="IJ205" s="2"/>
      <c r="IK205" s="2"/>
      <c r="IL205" s="2"/>
      <c r="IM205" s="2"/>
      <c r="IN205" s="2"/>
      <c r="IO205" s="2"/>
      <c r="IP205" s="2"/>
      <c r="IQ205" s="2"/>
    </row>
    <row r="206" spans="1:251" s="16" customFormat="1" ht="18.75" customHeight="1">
      <c r="A206" s="8"/>
      <c r="B206" s="25"/>
      <c r="C206" s="100" t="s">
        <v>38</v>
      </c>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2"/>
      <c r="AA206" s="103">
        <v>0</v>
      </c>
      <c r="AB206" s="104"/>
      <c r="AC206" s="104"/>
      <c r="AD206" s="104"/>
      <c r="AE206" s="104"/>
      <c r="AF206" s="104"/>
      <c r="AG206" s="104"/>
      <c r="AH206" s="104"/>
      <c r="AI206" s="105"/>
      <c r="AJ206" s="103">
        <v>450</v>
      </c>
      <c r="AK206" s="104"/>
      <c r="AL206" s="104"/>
      <c r="AM206" s="104"/>
      <c r="AN206" s="104"/>
      <c r="AO206" s="104"/>
      <c r="AP206" s="104"/>
      <c r="AQ206" s="104"/>
      <c r="AR206" s="105"/>
      <c r="AS206" s="106"/>
      <c r="AT206" s="107"/>
      <c r="AU206" s="107"/>
      <c r="AV206" s="107"/>
      <c r="AW206" s="107"/>
      <c r="AX206" s="108"/>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c r="HC206" s="2"/>
      <c r="HD206" s="2"/>
      <c r="HE206" s="2"/>
      <c r="HF206" s="2"/>
      <c r="HG206" s="2"/>
      <c r="HH206" s="2"/>
      <c r="HI206" s="2"/>
      <c r="HJ206" s="2"/>
      <c r="HK206" s="2"/>
      <c r="HL206" s="2"/>
      <c r="HM206" s="2"/>
      <c r="HN206" s="2"/>
      <c r="HO206" s="2"/>
      <c r="HP206" s="2"/>
      <c r="HQ206" s="2"/>
      <c r="HR206" s="2"/>
      <c r="HS206" s="2"/>
      <c r="HT206" s="2"/>
      <c r="HU206" s="2"/>
      <c r="HV206" s="2"/>
      <c r="HW206" s="2"/>
      <c r="HX206" s="2"/>
      <c r="HY206" s="2"/>
      <c r="HZ206" s="2"/>
      <c r="IA206" s="2"/>
      <c r="IB206" s="2"/>
      <c r="IC206" s="2"/>
      <c r="ID206" s="2"/>
      <c r="IE206" s="2"/>
      <c r="IF206" s="2"/>
      <c r="IG206" s="2"/>
      <c r="IH206" s="2"/>
      <c r="II206" s="2"/>
      <c r="IJ206" s="2"/>
      <c r="IK206" s="2"/>
      <c r="IL206" s="2"/>
      <c r="IM206" s="2"/>
      <c r="IN206" s="2"/>
      <c r="IO206" s="2"/>
      <c r="IP206" s="2"/>
      <c r="IQ206" s="2"/>
    </row>
    <row r="207" spans="1:251" s="16" customFormat="1" ht="18.75" customHeight="1" thickBot="1">
      <c r="A207" s="17"/>
      <c r="B207" s="91" t="s">
        <v>15</v>
      </c>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3"/>
      <c r="AA207" s="94">
        <f>SUM($AA$205:$AA$206)</f>
        <v>0</v>
      </c>
      <c r="AB207" s="95"/>
      <c r="AC207" s="95"/>
      <c r="AD207" s="95"/>
      <c r="AE207" s="95"/>
      <c r="AF207" s="95"/>
      <c r="AG207" s="95"/>
      <c r="AH207" s="95"/>
      <c r="AI207" s="96"/>
      <c r="AJ207" s="94">
        <f>SUM($AJ$205:$AJ$206)</f>
        <v>6470</v>
      </c>
      <c r="AK207" s="95"/>
      <c r="AL207" s="95"/>
      <c r="AM207" s="95"/>
      <c r="AN207" s="95"/>
      <c r="AO207" s="95"/>
      <c r="AP207" s="95"/>
      <c r="AQ207" s="95"/>
      <c r="AR207" s="96"/>
      <c r="AS207" s="97"/>
      <c r="AT207" s="98"/>
      <c r="AU207" s="98"/>
      <c r="AV207" s="98"/>
      <c r="AW207" s="98"/>
      <c r="AX207" s="99"/>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c r="HC207" s="2"/>
      <c r="HD207" s="2"/>
      <c r="HE207" s="2"/>
      <c r="HF207" s="2"/>
      <c r="HG207" s="2"/>
      <c r="HH207" s="2"/>
      <c r="HI207" s="2"/>
      <c r="HJ207" s="2"/>
      <c r="HK207" s="2"/>
      <c r="HL207" s="2"/>
      <c r="HM207" s="2"/>
      <c r="HN207" s="2"/>
      <c r="HO207" s="2"/>
      <c r="HP207" s="2"/>
      <c r="HQ207" s="2"/>
      <c r="HR207" s="2"/>
      <c r="HS207" s="2"/>
      <c r="HT207" s="2"/>
      <c r="HU207" s="2"/>
      <c r="HV207" s="2"/>
      <c r="HW207" s="2"/>
      <c r="HX207" s="2"/>
      <c r="HY207" s="2"/>
      <c r="HZ207" s="2"/>
      <c r="IA207" s="2"/>
      <c r="IB207" s="2"/>
      <c r="IC207" s="2"/>
      <c r="ID207" s="2"/>
      <c r="IE207" s="2"/>
      <c r="IF207" s="2"/>
      <c r="IG207" s="2"/>
      <c r="IH207" s="2"/>
      <c r="II207" s="2"/>
      <c r="IJ207" s="2"/>
      <c r="IK207" s="2"/>
      <c r="IL207" s="2"/>
      <c r="IM207" s="2"/>
      <c r="IN207" s="2"/>
      <c r="IO207" s="2"/>
      <c r="IP207" s="2"/>
      <c r="IQ207" s="2"/>
    </row>
    <row r="209" spans="1:113" ht="19.2">
      <c r="A209" s="1" t="s">
        <v>0</v>
      </c>
      <c r="AW209" s="3"/>
      <c r="AX209" s="4"/>
      <c r="AY209" s="3"/>
    </row>
    <row r="211" spans="1:113" ht="18">
      <c r="B211" s="122" t="s">
        <v>8</v>
      </c>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row>
    <row r="212" spans="1:113">
      <c r="Z212" s="5"/>
      <c r="AD212" s="5"/>
      <c r="AE212" s="5"/>
      <c r="AF212" s="5"/>
      <c r="AG212" s="5"/>
      <c r="AH212" s="5"/>
      <c r="AI212" s="5"/>
      <c r="AO212" s="5"/>
    </row>
    <row r="213" spans="1:113" ht="13.8" thickBot="1">
      <c r="Z213" s="5"/>
      <c r="AD213" s="5"/>
      <c r="AE213" s="5"/>
      <c r="AF213" s="5"/>
      <c r="AG213" s="5"/>
      <c r="AH213" s="5"/>
      <c r="AI213" s="5"/>
      <c r="AO213" s="5"/>
      <c r="DI213" s="6"/>
    </row>
    <row r="214" spans="1:113" ht="24.75" customHeight="1" thickBot="1">
      <c r="B214" s="124" t="s">
        <v>1</v>
      </c>
      <c r="C214" s="125"/>
      <c r="D214" s="125"/>
      <c r="E214" s="125"/>
      <c r="F214" s="125"/>
      <c r="G214" s="125"/>
      <c r="H214" s="126" t="s">
        <v>39</v>
      </c>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8"/>
      <c r="DI214" s="6"/>
    </row>
    <row r="215" spans="1:113" ht="14.4">
      <c r="B215" s="7"/>
      <c r="C215" s="7"/>
      <c r="D215" s="7"/>
      <c r="E215" s="7"/>
      <c r="F215" s="7"/>
      <c r="G215" s="7"/>
      <c r="H215" s="8"/>
      <c r="I215" s="8"/>
      <c r="J215" s="8"/>
      <c r="K215" s="8"/>
      <c r="L215" s="9"/>
      <c r="M215" s="9"/>
      <c r="N215" s="9"/>
      <c r="O215" s="9"/>
      <c r="P215" s="8"/>
      <c r="Q215" s="8"/>
      <c r="R215" s="8"/>
      <c r="S215" s="8"/>
      <c r="T215" s="8"/>
      <c r="U215" s="8"/>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DI215" s="6"/>
    </row>
    <row r="216" spans="1:113" ht="15" thickBot="1">
      <c r="A216" s="11"/>
      <c r="B216" s="10" t="s">
        <v>2</v>
      </c>
      <c r="C216" s="8"/>
      <c r="D216" s="8"/>
      <c r="E216" s="8"/>
      <c r="F216" s="8"/>
      <c r="G216" s="8"/>
      <c r="H216" s="8"/>
      <c r="I216" s="8"/>
      <c r="J216" s="8"/>
      <c r="K216" s="8"/>
      <c r="L216" s="9"/>
      <c r="M216" s="9"/>
      <c r="N216" s="9"/>
      <c r="O216" s="9"/>
      <c r="P216" s="8"/>
      <c r="Q216" s="8"/>
      <c r="R216" s="8"/>
      <c r="S216" s="8"/>
      <c r="T216" s="8"/>
      <c r="U216" s="8"/>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DI216" s="6"/>
    </row>
    <row r="217" spans="1:113" ht="14.4">
      <c r="A217" s="8"/>
      <c r="B217" s="12"/>
      <c r="C217" s="7"/>
      <c r="D217" s="7"/>
      <c r="E217" s="7"/>
      <c r="F217" s="7"/>
      <c r="G217" s="7"/>
      <c r="H217" s="7"/>
      <c r="I217" s="7"/>
      <c r="J217" s="7"/>
      <c r="K217" s="7"/>
      <c r="L217" s="13"/>
      <c r="M217" s="13"/>
      <c r="N217" s="13"/>
      <c r="O217" s="13"/>
      <c r="P217" s="7"/>
      <c r="Q217" s="7"/>
      <c r="R217" s="7"/>
      <c r="S217" s="7"/>
      <c r="T217" s="7"/>
      <c r="U217" s="7"/>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5"/>
    </row>
    <row r="218" spans="1:113" ht="12" customHeight="1">
      <c r="A218" s="8"/>
      <c r="B218" s="109" t="s">
        <v>40</v>
      </c>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113" ht="12" customHeight="1">
      <c r="A219" s="8"/>
      <c r="B219" s="109"/>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c r="AM219" s="110"/>
      <c r="AN219" s="110"/>
      <c r="AO219" s="110"/>
      <c r="AP219" s="110"/>
      <c r="AQ219" s="110"/>
      <c r="AR219" s="110"/>
      <c r="AS219" s="110"/>
      <c r="AT219" s="110"/>
      <c r="AU219" s="110"/>
      <c r="AV219" s="110"/>
      <c r="AW219" s="110"/>
      <c r="AX219" s="111"/>
      <c r="BC219" s="16"/>
    </row>
    <row r="220" spans="1:113" ht="12" customHeight="1">
      <c r="A220" s="8"/>
      <c r="B220" s="109"/>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113" ht="12" customHeight="1">
      <c r="A221" s="8"/>
      <c r="B221" s="109"/>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111"/>
    </row>
    <row r="222" spans="1:113" ht="12" customHeight="1">
      <c r="A222" s="8"/>
      <c r="B222" s="109"/>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111"/>
    </row>
    <row r="223" spans="1:113" ht="15" thickBot="1">
      <c r="A223" s="17"/>
      <c r="B223" s="18"/>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20"/>
    </row>
    <row r="224" spans="1:113">
      <c r="B224" s="21"/>
    </row>
    <row r="225" spans="1:251" ht="15" thickBot="1">
      <c r="A225" s="11"/>
      <c r="B225" s="10" t="s">
        <v>3</v>
      </c>
      <c r="C225" s="8"/>
      <c r="D225" s="8"/>
      <c r="E225" s="8"/>
      <c r="F225" s="8"/>
      <c r="G225" s="8"/>
      <c r="H225" s="8"/>
      <c r="I225" s="8"/>
      <c r="J225" s="8"/>
      <c r="K225" s="8"/>
      <c r="L225" s="9"/>
      <c r="M225" s="9"/>
      <c r="N225" s="9"/>
      <c r="O225" s="9"/>
      <c r="P225" s="8"/>
      <c r="Q225" s="8"/>
      <c r="R225" s="8"/>
      <c r="S225" s="8"/>
      <c r="T225" s="8"/>
      <c r="U225" s="8"/>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DI225" s="6"/>
    </row>
    <row r="226" spans="1:251" ht="14.4">
      <c r="A226" s="8"/>
      <c r="B226" s="12"/>
      <c r="C226" s="7"/>
      <c r="D226" s="7"/>
      <c r="E226" s="7"/>
      <c r="F226" s="7"/>
      <c r="G226" s="7"/>
      <c r="H226" s="7"/>
      <c r="I226" s="7"/>
      <c r="J226" s="7"/>
      <c r="K226" s="7"/>
      <c r="L226" s="13"/>
      <c r="M226" s="13"/>
      <c r="N226" s="13"/>
      <c r="O226" s="13"/>
      <c r="P226" s="7"/>
      <c r="Q226" s="7"/>
      <c r="R226" s="7"/>
      <c r="S226" s="7"/>
      <c r="T226" s="7"/>
      <c r="U226" s="7"/>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251" ht="12" customHeight="1">
      <c r="A227" s="8"/>
      <c r="B227" s="109" t="s">
        <v>41</v>
      </c>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251" ht="12" customHeight="1">
      <c r="A228" s="8"/>
      <c r="B228" s="109"/>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c r="BC228" s="16"/>
    </row>
    <row r="229" spans="1:251" ht="12" customHeight="1">
      <c r="A229" s="8"/>
      <c r="B229" s="109"/>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251" ht="12" customHeight="1">
      <c r="A230" s="8"/>
      <c r="B230" s="109"/>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251" ht="12" customHeight="1">
      <c r="A231" s="8"/>
      <c r="B231" s="109"/>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c r="AA231" s="110"/>
      <c r="AB231" s="110"/>
      <c r="AC231" s="110"/>
      <c r="AD231" s="110"/>
      <c r="AE231" s="110"/>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251" ht="15" thickBot="1">
      <c r="A232" s="17"/>
      <c r="B232" s="18"/>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20"/>
    </row>
    <row r="233" spans="1:251">
      <c r="B233" s="21"/>
    </row>
    <row r="234" spans="1:251" ht="14.4">
      <c r="B234" s="10" t="s">
        <v>4</v>
      </c>
      <c r="C234" s="8"/>
      <c r="D234" s="8"/>
      <c r="E234" s="8"/>
      <c r="F234" s="8"/>
      <c r="G234" s="8"/>
      <c r="H234" s="8"/>
      <c r="I234" s="8"/>
      <c r="J234" s="8"/>
      <c r="K234" s="8"/>
      <c r="L234" s="9"/>
      <c r="M234" s="9"/>
      <c r="N234" s="9"/>
      <c r="O234" s="9"/>
      <c r="P234" s="8"/>
      <c r="Q234" s="8"/>
      <c r="R234" s="8"/>
      <c r="S234" s="8"/>
      <c r="T234" s="8"/>
      <c r="U234" s="8"/>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row>
    <row r="235" spans="1:251" ht="15" thickBot="1">
      <c r="B235" s="8"/>
      <c r="C235" s="8"/>
      <c r="D235" s="8"/>
      <c r="E235" s="8"/>
      <c r="F235" s="8"/>
      <c r="G235" s="8"/>
      <c r="H235" s="8"/>
      <c r="I235" s="8"/>
      <c r="J235" s="8"/>
      <c r="K235" s="8"/>
      <c r="L235" s="9"/>
      <c r="M235" s="9"/>
      <c r="N235" s="9"/>
      <c r="O235" s="9"/>
      <c r="P235" s="8"/>
      <c r="Q235" s="8"/>
      <c r="R235" s="8"/>
      <c r="S235" s="8"/>
      <c r="T235" s="8"/>
      <c r="U235" s="8"/>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22" t="s">
        <v>5</v>
      </c>
    </row>
    <row r="236" spans="1:251" s="16" customFormat="1" ht="13.5" customHeight="1">
      <c r="A236" s="8"/>
      <c r="B236" s="112" t="s">
        <v>6</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4"/>
      <c r="AA236" s="118" t="s">
        <v>10</v>
      </c>
      <c r="AB236" s="113"/>
      <c r="AC236" s="113"/>
      <c r="AD236" s="113"/>
      <c r="AE236" s="113"/>
      <c r="AF236" s="113"/>
      <c r="AG236" s="113"/>
      <c r="AH236" s="113"/>
      <c r="AI236" s="114"/>
      <c r="AJ236" s="118" t="s">
        <v>11</v>
      </c>
      <c r="AK236" s="113"/>
      <c r="AL236" s="113"/>
      <c r="AM236" s="113"/>
      <c r="AN236" s="113"/>
      <c r="AO236" s="113"/>
      <c r="AP236" s="113"/>
      <c r="AQ236" s="113"/>
      <c r="AR236" s="114"/>
      <c r="AS236" s="118" t="s">
        <v>7</v>
      </c>
      <c r="AT236" s="113"/>
      <c r="AU236" s="113"/>
      <c r="AV236" s="113"/>
      <c r="AW236" s="113"/>
      <c r="AX236" s="120"/>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row>
    <row r="237" spans="1:251" s="16" customFormat="1">
      <c r="A237" s="8"/>
      <c r="B237" s="115"/>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7"/>
      <c r="AA237" s="119"/>
      <c r="AB237" s="116"/>
      <c r="AC237" s="116"/>
      <c r="AD237" s="116"/>
      <c r="AE237" s="116"/>
      <c r="AF237" s="116"/>
      <c r="AG237" s="116"/>
      <c r="AH237" s="116"/>
      <c r="AI237" s="117"/>
      <c r="AJ237" s="119"/>
      <c r="AK237" s="116"/>
      <c r="AL237" s="116"/>
      <c r="AM237" s="116"/>
      <c r="AN237" s="116"/>
      <c r="AO237" s="116"/>
      <c r="AP237" s="116"/>
      <c r="AQ237" s="116"/>
      <c r="AR237" s="117"/>
      <c r="AS237" s="119"/>
      <c r="AT237" s="116"/>
      <c r="AU237" s="116"/>
      <c r="AV237" s="116"/>
      <c r="AW237" s="116"/>
      <c r="AX237" s="121"/>
      <c r="AY237" s="2"/>
      <c r="AZ237" s="2"/>
      <c r="BA237" s="2"/>
      <c r="BB237" s="23"/>
      <c r="BC237" s="24"/>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row>
    <row r="238" spans="1:251" s="16" customFormat="1" ht="18.75" customHeight="1">
      <c r="A238" s="8"/>
      <c r="B238" s="25"/>
      <c r="C238" s="100" t="s">
        <v>42</v>
      </c>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2"/>
      <c r="AA238" s="103">
        <v>44849</v>
      </c>
      <c r="AB238" s="104"/>
      <c r="AC238" s="104"/>
      <c r="AD238" s="104"/>
      <c r="AE238" s="104"/>
      <c r="AF238" s="104"/>
      <c r="AG238" s="104"/>
      <c r="AH238" s="104"/>
      <c r="AI238" s="105"/>
      <c r="AJ238" s="103">
        <v>51149</v>
      </c>
      <c r="AK238" s="104"/>
      <c r="AL238" s="104"/>
      <c r="AM238" s="104"/>
      <c r="AN238" s="104"/>
      <c r="AO238" s="104"/>
      <c r="AP238" s="104"/>
      <c r="AQ238" s="104"/>
      <c r="AR238" s="105"/>
      <c r="AS238" s="106"/>
      <c r="AT238" s="107"/>
      <c r="AU238" s="107"/>
      <c r="AV238" s="107"/>
      <c r="AW238" s="107"/>
      <c r="AX238" s="108"/>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row>
    <row r="239" spans="1:251" s="16" customFormat="1" ht="18.75" customHeight="1">
      <c r="A239" s="8"/>
      <c r="B239" s="25"/>
      <c r="C239" s="100" t="s">
        <v>43</v>
      </c>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2"/>
      <c r="AA239" s="103">
        <v>15910</v>
      </c>
      <c r="AB239" s="104"/>
      <c r="AC239" s="104"/>
      <c r="AD239" s="104"/>
      <c r="AE239" s="104"/>
      <c r="AF239" s="104"/>
      <c r="AG239" s="104"/>
      <c r="AH239" s="104"/>
      <c r="AI239" s="105"/>
      <c r="AJ239" s="103">
        <v>24896</v>
      </c>
      <c r="AK239" s="104"/>
      <c r="AL239" s="104"/>
      <c r="AM239" s="104"/>
      <c r="AN239" s="104"/>
      <c r="AO239" s="104"/>
      <c r="AP239" s="104"/>
      <c r="AQ239" s="104"/>
      <c r="AR239" s="105"/>
      <c r="AS239" s="106"/>
      <c r="AT239" s="107"/>
      <c r="AU239" s="107"/>
      <c r="AV239" s="107"/>
      <c r="AW239" s="107"/>
      <c r="AX239" s="108"/>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row>
    <row r="240" spans="1:251" s="16" customFormat="1" ht="18.75" customHeight="1">
      <c r="A240" s="8"/>
      <c r="B240" s="25"/>
      <c r="C240" s="100" t="s">
        <v>44</v>
      </c>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2"/>
      <c r="AA240" s="103">
        <v>9887</v>
      </c>
      <c r="AB240" s="104"/>
      <c r="AC240" s="104"/>
      <c r="AD240" s="104"/>
      <c r="AE240" s="104"/>
      <c r="AF240" s="104"/>
      <c r="AG240" s="104"/>
      <c r="AH240" s="104"/>
      <c r="AI240" s="105"/>
      <c r="AJ240" s="103">
        <v>11877</v>
      </c>
      <c r="AK240" s="104"/>
      <c r="AL240" s="104"/>
      <c r="AM240" s="104"/>
      <c r="AN240" s="104"/>
      <c r="AO240" s="104"/>
      <c r="AP240" s="104"/>
      <c r="AQ240" s="104"/>
      <c r="AR240" s="105"/>
      <c r="AS240" s="106"/>
      <c r="AT240" s="107"/>
      <c r="AU240" s="107"/>
      <c r="AV240" s="107"/>
      <c r="AW240" s="107"/>
      <c r="AX240" s="108"/>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1" spans="1:251" s="16" customFormat="1" ht="18.75" customHeight="1">
      <c r="A241" s="8"/>
      <c r="B241" s="25"/>
      <c r="C241" s="100" t="s">
        <v>44</v>
      </c>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2"/>
      <c r="AA241" s="103">
        <v>8995</v>
      </c>
      <c r="AB241" s="104"/>
      <c r="AC241" s="104"/>
      <c r="AD241" s="104"/>
      <c r="AE241" s="104"/>
      <c r="AF241" s="104"/>
      <c r="AG241" s="104"/>
      <c r="AH241" s="104"/>
      <c r="AI241" s="105"/>
      <c r="AJ241" s="103">
        <v>10164</v>
      </c>
      <c r="AK241" s="104"/>
      <c r="AL241" s="104"/>
      <c r="AM241" s="104"/>
      <c r="AN241" s="104"/>
      <c r="AO241" s="104"/>
      <c r="AP241" s="104"/>
      <c r="AQ241" s="104"/>
      <c r="AR241" s="105"/>
      <c r="AS241" s="106"/>
      <c r="AT241" s="107"/>
      <c r="AU241" s="107"/>
      <c r="AV241" s="107"/>
      <c r="AW241" s="107"/>
      <c r="AX241" s="108"/>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row>
    <row r="242" spans="1:251" s="16" customFormat="1" ht="18.75" customHeight="1">
      <c r="A242" s="8"/>
      <c r="B242" s="25"/>
      <c r="C242" s="100" t="s">
        <v>45</v>
      </c>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2"/>
      <c r="AA242" s="103">
        <v>7818</v>
      </c>
      <c r="AB242" s="104"/>
      <c r="AC242" s="104"/>
      <c r="AD242" s="104"/>
      <c r="AE242" s="104"/>
      <c r="AF242" s="104"/>
      <c r="AG242" s="104"/>
      <c r="AH242" s="104"/>
      <c r="AI242" s="105"/>
      <c r="AJ242" s="103">
        <v>8580</v>
      </c>
      <c r="AK242" s="104"/>
      <c r="AL242" s="104"/>
      <c r="AM242" s="104"/>
      <c r="AN242" s="104"/>
      <c r="AO242" s="104"/>
      <c r="AP242" s="104"/>
      <c r="AQ242" s="104"/>
      <c r="AR242" s="105"/>
      <c r="AS242" s="106"/>
      <c r="AT242" s="107"/>
      <c r="AU242" s="107"/>
      <c r="AV242" s="107"/>
      <c r="AW242" s="107"/>
      <c r="AX242" s="108"/>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c r="HC242" s="2"/>
      <c r="HD242" s="2"/>
      <c r="HE242" s="2"/>
      <c r="HF242" s="2"/>
      <c r="HG242" s="2"/>
      <c r="HH242" s="2"/>
      <c r="HI242" s="2"/>
      <c r="HJ242" s="2"/>
      <c r="HK242" s="2"/>
      <c r="HL242" s="2"/>
      <c r="HM242" s="2"/>
      <c r="HN242" s="2"/>
      <c r="HO242" s="2"/>
      <c r="HP242" s="2"/>
      <c r="HQ242" s="2"/>
      <c r="HR242" s="2"/>
      <c r="HS242" s="2"/>
      <c r="HT242" s="2"/>
      <c r="HU242" s="2"/>
      <c r="HV242" s="2"/>
      <c r="HW242" s="2"/>
      <c r="HX242" s="2"/>
      <c r="HY242" s="2"/>
      <c r="HZ242" s="2"/>
      <c r="IA242" s="2"/>
      <c r="IB242" s="2"/>
      <c r="IC242" s="2"/>
      <c r="ID242" s="2"/>
      <c r="IE242" s="2"/>
      <c r="IF242" s="2"/>
      <c r="IG242" s="2"/>
      <c r="IH242" s="2"/>
      <c r="II242" s="2"/>
      <c r="IJ242" s="2"/>
      <c r="IK242" s="2"/>
      <c r="IL242" s="2"/>
      <c r="IM242" s="2"/>
      <c r="IN242" s="2"/>
      <c r="IO242" s="2"/>
      <c r="IP242" s="2"/>
      <c r="IQ242" s="2"/>
    </row>
    <row r="243" spans="1:251" s="16" customFormat="1" ht="18.75" customHeight="1">
      <c r="A243" s="8"/>
      <c r="B243" s="25"/>
      <c r="C243" s="100" t="s">
        <v>46</v>
      </c>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2"/>
      <c r="AA243" s="103">
        <v>9364</v>
      </c>
      <c r="AB243" s="104"/>
      <c r="AC243" s="104"/>
      <c r="AD243" s="104"/>
      <c r="AE243" s="104"/>
      <c r="AF243" s="104"/>
      <c r="AG243" s="104"/>
      <c r="AH243" s="104"/>
      <c r="AI243" s="105"/>
      <c r="AJ243" s="103">
        <v>7689</v>
      </c>
      <c r="AK243" s="104"/>
      <c r="AL243" s="104"/>
      <c r="AM243" s="104"/>
      <c r="AN243" s="104"/>
      <c r="AO243" s="104"/>
      <c r="AP243" s="104"/>
      <c r="AQ243" s="104"/>
      <c r="AR243" s="105"/>
      <c r="AS243" s="106"/>
      <c r="AT243" s="107"/>
      <c r="AU243" s="107"/>
      <c r="AV243" s="107"/>
      <c r="AW243" s="107"/>
      <c r="AX243" s="108"/>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c r="HC243" s="2"/>
      <c r="HD243" s="2"/>
      <c r="HE243" s="2"/>
      <c r="HF243" s="2"/>
      <c r="HG243" s="2"/>
      <c r="HH243" s="2"/>
      <c r="HI243" s="2"/>
      <c r="HJ243" s="2"/>
      <c r="HK243" s="2"/>
      <c r="HL243" s="2"/>
      <c r="HM243" s="2"/>
      <c r="HN243" s="2"/>
      <c r="HO243" s="2"/>
      <c r="HP243" s="2"/>
      <c r="HQ243" s="2"/>
      <c r="HR243" s="2"/>
      <c r="HS243" s="2"/>
      <c r="HT243" s="2"/>
      <c r="HU243" s="2"/>
      <c r="HV243" s="2"/>
      <c r="HW243" s="2"/>
      <c r="HX243" s="2"/>
      <c r="HY243" s="2"/>
      <c r="HZ243" s="2"/>
      <c r="IA243" s="2"/>
      <c r="IB243" s="2"/>
      <c r="IC243" s="2"/>
      <c r="ID243" s="2"/>
      <c r="IE243" s="2"/>
      <c r="IF243" s="2"/>
      <c r="IG243" s="2"/>
      <c r="IH243" s="2"/>
      <c r="II243" s="2"/>
      <c r="IJ243" s="2"/>
      <c r="IK243" s="2"/>
      <c r="IL243" s="2"/>
      <c r="IM243" s="2"/>
      <c r="IN243" s="2"/>
      <c r="IO243" s="2"/>
      <c r="IP243" s="2"/>
      <c r="IQ243" s="2"/>
    </row>
    <row r="244" spans="1:251" s="16" customFormat="1" ht="18.75" customHeight="1">
      <c r="A244" s="8"/>
      <c r="B244" s="25"/>
      <c r="C244" s="100" t="s">
        <v>47</v>
      </c>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2"/>
      <c r="AA244" s="103">
        <v>7161</v>
      </c>
      <c r="AB244" s="104"/>
      <c r="AC244" s="104"/>
      <c r="AD244" s="104"/>
      <c r="AE244" s="104"/>
      <c r="AF244" s="104"/>
      <c r="AG244" s="104"/>
      <c r="AH244" s="104"/>
      <c r="AI244" s="105"/>
      <c r="AJ244" s="103">
        <v>7395</v>
      </c>
      <c r="AK244" s="104"/>
      <c r="AL244" s="104"/>
      <c r="AM244" s="104"/>
      <c r="AN244" s="104"/>
      <c r="AO244" s="104"/>
      <c r="AP244" s="104"/>
      <c r="AQ244" s="104"/>
      <c r="AR244" s="105"/>
      <c r="AS244" s="106"/>
      <c r="AT244" s="107"/>
      <c r="AU244" s="107"/>
      <c r="AV244" s="107"/>
      <c r="AW244" s="107"/>
      <c r="AX244" s="108"/>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c r="HC244" s="2"/>
      <c r="HD244" s="2"/>
      <c r="HE244" s="2"/>
      <c r="HF244" s="2"/>
      <c r="HG244" s="2"/>
      <c r="HH244" s="2"/>
      <c r="HI244" s="2"/>
      <c r="HJ244" s="2"/>
      <c r="HK244" s="2"/>
      <c r="HL244" s="2"/>
      <c r="HM244" s="2"/>
      <c r="HN244" s="2"/>
      <c r="HO244" s="2"/>
      <c r="HP244" s="2"/>
      <c r="HQ244" s="2"/>
      <c r="HR244" s="2"/>
      <c r="HS244" s="2"/>
      <c r="HT244" s="2"/>
      <c r="HU244" s="2"/>
      <c r="HV244" s="2"/>
      <c r="HW244" s="2"/>
      <c r="HX244" s="2"/>
      <c r="HY244" s="2"/>
      <c r="HZ244" s="2"/>
      <c r="IA244" s="2"/>
      <c r="IB244" s="2"/>
      <c r="IC244" s="2"/>
      <c r="ID244" s="2"/>
      <c r="IE244" s="2"/>
      <c r="IF244" s="2"/>
      <c r="IG244" s="2"/>
      <c r="IH244" s="2"/>
      <c r="II244" s="2"/>
      <c r="IJ244" s="2"/>
      <c r="IK244" s="2"/>
      <c r="IL244" s="2"/>
      <c r="IM244" s="2"/>
      <c r="IN244" s="2"/>
      <c r="IO244" s="2"/>
      <c r="IP244" s="2"/>
      <c r="IQ244" s="2"/>
    </row>
    <row r="245" spans="1:251" s="16" customFormat="1" ht="18.75" customHeight="1">
      <c r="A245" s="8"/>
      <c r="B245" s="25"/>
      <c r="C245" s="100" t="s">
        <v>48</v>
      </c>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2"/>
      <c r="AA245" s="103">
        <v>7342</v>
      </c>
      <c r="AB245" s="104"/>
      <c r="AC245" s="104"/>
      <c r="AD245" s="104"/>
      <c r="AE245" s="104"/>
      <c r="AF245" s="104"/>
      <c r="AG245" s="104"/>
      <c r="AH245" s="104"/>
      <c r="AI245" s="105"/>
      <c r="AJ245" s="103">
        <v>6033</v>
      </c>
      <c r="AK245" s="104"/>
      <c r="AL245" s="104"/>
      <c r="AM245" s="104"/>
      <c r="AN245" s="104"/>
      <c r="AO245" s="104"/>
      <c r="AP245" s="104"/>
      <c r="AQ245" s="104"/>
      <c r="AR245" s="105"/>
      <c r="AS245" s="106"/>
      <c r="AT245" s="107"/>
      <c r="AU245" s="107"/>
      <c r="AV245" s="107"/>
      <c r="AW245" s="107"/>
      <c r="AX245" s="108"/>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c r="HC245" s="2"/>
      <c r="HD245" s="2"/>
      <c r="HE245" s="2"/>
      <c r="HF245" s="2"/>
      <c r="HG245" s="2"/>
      <c r="HH245" s="2"/>
      <c r="HI245" s="2"/>
      <c r="HJ245" s="2"/>
      <c r="HK245" s="2"/>
      <c r="HL245" s="2"/>
      <c r="HM245" s="2"/>
      <c r="HN245" s="2"/>
      <c r="HO245" s="2"/>
      <c r="HP245" s="2"/>
      <c r="HQ245" s="2"/>
      <c r="HR245" s="2"/>
      <c r="HS245" s="2"/>
      <c r="HT245" s="2"/>
      <c r="HU245" s="2"/>
      <c r="HV245" s="2"/>
      <c r="HW245" s="2"/>
      <c r="HX245" s="2"/>
      <c r="HY245" s="2"/>
      <c r="HZ245" s="2"/>
      <c r="IA245" s="2"/>
      <c r="IB245" s="2"/>
      <c r="IC245" s="2"/>
      <c r="ID245" s="2"/>
      <c r="IE245" s="2"/>
      <c r="IF245" s="2"/>
      <c r="IG245" s="2"/>
      <c r="IH245" s="2"/>
      <c r="II245" s="2"/>
      <c r="IJ245" s="2"/>
      <c r="IK245" s="2"/>
      <c r="IL245" s="2"/>
      <c r="IM245" s="2"/>
      <c r="IN245" s="2"/>
      <c r="IO245" s="2"/>
      <c r="IP245" s="2"/>
      <c r="IQ245" s="2"/>
    </row>
    <row r="246" spans="1:251" s="16" customFormat="1" ht="18.75" customHeight="1">
      <c r="A246" s="8"/>
      <c r="B246" s="25"/>
      <c r="C246" s="100" t="s">
        <v>49</v>
      </c>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2"/>
      <c r="AA246" s="103">
        <v>7194</v>
      </c>
      <c r="AB246" s="104"/>
      <c r="AC246" s="104"/>
      <c r="AD246" s="104"/>
      <c r="AE246" s="104"/>
      <c r="AF246" s="104"/>
      <c r="AG246" s="104"/>
      <c r="AH246" s="104"/>
      <c r="AI246" s="105"/>
      <c r="AJ246" s="103">
        <v>5268</v>
      </c>
      <c r="AK246" s="104"/>
      <c r="AL246" s="104"/>
      <c r="AM246" s="104"/>
      <c r="AN246" s="104"/>
      <c r="AO246" s="104"/>
      <c r="AP246" s="104"/>
      <c r="AQ246" s="104"/>
      <c r="AR246" s="105"/>
      <c r="AS246" s="106"/>
      <c r="AT246" s="107"/>
      <c r="AU246" s="107"/>
      <c r="AV246" s="107"/>
      <c r="AW246" s="107"/>
      <c r="AX246" s="108"/>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c r="HC246" s="2"/>
      <c r="HD246" s="2"/>
      <c r="HE246" s="2"/>
      <c r="HF246" s="2"/>
      <c r="HG246" s="2"/>
      <c r="HH246" s="2"/>
      <c r="HI246" s="2"/>
      <c r="HJ246" s="2"/>
      <c r="HK246" s="2"/>
      <c r="HL246" s="2"/>
      <c r="HM246" s="2"/>
      <c r="HN246" s="2"/>
      <c r="HO246" s="2"/>
      <c r="HP246" s="2"/>
      <c r="HQ246" s="2"/>
      <c r="HR246" s="2"/>
      <c r="HS246" s="2"/>
      <c r="HT246" s="2"/>
      <c r="HU246" s="2"/>
      <c r="HV246" s="2"/>
      <c r="HW246" s="2"/>
      <c r="HX246" s="2"/>
      <c r="HY246" s="2"/>
      <c r="HZ246" s="2"/>
      <c r="IA246" s="2"/>
      <c r="IB246" s="2"/>
      <c r="IC246" s="2"/>
      <c r="ID246" s="2"/>
      <c r="IE246" s="2"/>
      <c r="IF246" s="2"/>
      <c r="IG246" s="2"/>
      <c r="IH246" s="2"/>
      <c r="II246" s="2"/>
      <c r="IJ246" s="2"/>
      <c r="IK246" s="2"/>
      <c r="IL246" s="2"/>
      <c r="IM246" s="2"/>
      <c r="IN246" s="2"/>
      <c r="IO246" s="2"/>
      <c r="IP246" s="2"/>
      <c r="IQ246" s="2"/>
    </row>
    <row r="247" spans="1:251" s="16" customFormat="1" ht="18.75" customHeight="1">
      <c r="A247" s="8"/>
      <c r="B247" s="25"/>
      <c r="C247" s="100" t="s">
        <v>47</v>
      </c>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2"/>
      <c r="AA247" s="103">
        <v>4867</v>
      </c>
      <c r="AB247" s="104"/>
      <c r="AC247" s="104"/>
      <c r="AD247" s="104"/>
      <c r="AE247" s="104"/>
      <c r="AF247" s="104"/>
      <c r="AG247" s="104"/>
      <c r="AH247" s="104"/>
      <c r="AI247" s="105"/>
      <c r="AJ247" s="103">
        <v>4122</v>
      </c>
      <c r="AK247" s="104"/>
      <c r="AL247" s="104"/>
      <c r="AM247" s="104"/>
      <c r="AN247" s="104"/>
      <c r="AO247" s="104"/>
      <c r="AP247" s="104"/>
      <c r="AQ247" s="104"/>
      <c r="AR247" s="105"/>
      <c r="AS247" s="106"/>
      <c r="AT247" s="107"/>
      <c r="AU247" s="107"/>
      <c r="AV247" s="107"/>
      <c r="AW247" s="107"/>
      <c r="AX247" s="108"/>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c r="HC247" s="2"/>
      <c r="HD247" s="2"/>
      <c r="HE247" s="2"/>
      <c r="HF247" s="2"/>
      <c r="HG247" s="2"/>
      <c r="HH247" s="2"/>
      <c r="HI247" s="2"/>
      <c r="HJ247" s="2"/>
      <c r="HK247" s="2"/>
      <c r="HL247" s="2"/>
      <c r="HM247" s="2"/>
      <c r="HN247" s="2"/>
      <c r="HO247" s="2"/>
      <c r="HP247" s="2"/>
      <c r="HQ247" s="2"/>
      <c r="HR247" s="2"/>
      <c r="HS247" s="2"/>
      <c r="HT247" s="2"/>
      <c r="HU247" s="2"/>
      <c r="HV247" s="2"/>
      <c r="HW247" s="2"/>
      <c r="HX247" s="2"/>
      <c r="HY247" s="2"/>
      <c r="HZ247" s="2"/>
      <c r="IA247" s="2"/>
      <c r="IB247" s="2"/>
      <c r="IC247" s="2"/>
      <c r="ID247" s="2"/>
      <c r="IE247" s="2"/>
      <c r="IF247" s="2"/>
      <c r="IG247" s="2"/>
      <c r="IH247" s="2"/>
      <c r="II247" s="2"/>
      <c r="IJ247" s="2"/>
      <c r="IK247" s="2"/>
      <c r="IL247" s="2"/>
      <c r="IM247" s="2"/>
      <c r="IN247" s="2"/>
      <c r="IO247" s="2"/>
      <c r="IP247" s="2"/>
      <c r="IQ247" s="2"/>
    </row>
    <row r="248" spans="1:251" s="16" customFormat="1" ht="18.75" customHeight="1">
      <c r="A248" s="8"/>
      <c r="B248" s="25"/>
      <c r="C248" s="100" t="s">
        <v>50</v>
      </c>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2"/>
      <c r="AA248" s="103">
        <v>3736</v>
      </c>
      <c r="AB248" s="104"/>
      <c r="AC248" s="104"/>
      <c r="AD248" s="104"/>
      <c r="AE248" s="104"/>
      <c r="AF248" s="104"/>
      <c r="AG248" s="104"/>
      <c r="AH248" s="104"/>
      <c r="AI248" s="105"/>
      <c r="AJ248" s="103">
        <v>3740</v>
      </c>
      <c r="AK248" s="104"/>
      <c r="AL248" s="104"/>
      <c r="AM248" s="104"/>
      <c r="AN248" s="104"/>
      <c r="AO248" s="104"/>
      <c r="AP248" s="104"/>
      <c r="AQ248" s="104"/>
      <c r="AR248" s="105"/>
      <c r="AS248" s="106"/>
      <c r="AT248" s="107"/>
      <c r="AU248" s="107"/>
      <c r="AV248" s="107"/>
      <c r="AW248" s="107"/>
      <c r="AX248" s="108"/>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c r="HC248" s="2"/>
      <c r="HD248" s="2"/>
      <c r="HE248" s="2"/>
      <c r="HF248" s="2"/>
      <c r="HG248" s="2"/>
      <c r="HH248" s="2"/>
      <c r="HI248" s="2"/>
      <c r="HJ248" s="2"/>
      <c r="HK248" s="2"/>
      <c r="HL248" s="2"/>
      <c r="HM248" s="2"/>
      <c r="HN248" s="2"/>
      <c r="HO248" s="2"/>
      <c r="HP248" s="2"/>
      <c r="HQ248" s="2"/>
      <c r="HR248" s="2"/>
      <c r="HS248" s="2"/>
      <c r="HT248" s="2"/>
      <c r="HU248" s="2"/>
      <c r="HV248" s="2"/>
      <c r="HW248" s="2"/>
      <c r="HX248" s="2"/>
      <c r="HY248" s="2"/>
      <c r="HZ248" s="2"/>
      <c r="IA248" s="2"/>
      <c r="IB248" s="2"/>
      <c r="IC248" s="2"/>
      <c r="ID248" s="2"/>
      <c r="IE248" s="2"/>
      <c r="IF248" s="2"/>
      <c r="IG248" s="2"/>
      <c r="IH248" s="2"/>
      <c r="II248" s="2"/>
      <c r="IJ248" s="2"/>
      <c r="IK248" s="2"/>
      <c r="IL248" s="2"/>
      <c r="IM248" s="2"/>
      <c r="IN248" s="2"/>
      <c r="IO248" s="2"/>
      <c r="IP248" s="2"/>
      <c r="IQ248" s="2"/>
    </row>
    <row r="249" spans="1:251" s="16" customFormat="1" ht="18.75" customHeight="1">
      <c r="A249" s="8"/>
      <c r="B249" s="25"/>
      <c r="C249" s="100" t="s">
        <v>51</v>
      </c>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2"/>
      <c r="AA249" s="103">
        <v>5311</v>
      </c>
      <c r="AB249" s="104"/>
      <c r="AC249" s="104"/>
      <c r="AD249" s="104"/>
      <c r="AE249" s="104"/>
      <c r="AF249" s="104"/>
      <c r="AG249" s="104"/>
      <c r="AH249" s="104"/>
      <c r="AI249" s="105"/>
      <c r="AJ249" s="103">
        <v>3222</v>
      </c>
      <c r="AK249" s="104"/>
      <c r="AL249" s="104"/>
      <c r="AM249" s="104"/>
      <c r="AN249" s="104"/>
      <c r="AO249" s="104"/>
      <c r="AP249" s="104"/>
      <c r="AQ249" s="104"/>
      <c r="AR249" s="105"/>
      <c r="AS249" s="106"/>
      <c r="AT249" s="107"/>
      <c r="AU249" s="107"/>
      <c r="AV249" s="107"/>
      <c r="AW249" s="107"/>
      <c r="AX249" s="108"/>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c r="HC249" s="2"/>
      <c r="HD249" s="2"/>
      <c r="HE249" s="2"/>
      <c r="HF249" s="2"/>
      <c r="HG249" s="2"/>
      <c r="HH249" s="2"/>
      <c r="HI249" s="2"/>
      <c r="HJ249" s="2"/>
      <c r="HK249" s="2"/>
      <c r="HL249" s="2"/>
      <c r="HM249" s="2"/>
      <c r="HN249" s="2"/>
      <c r="HO249" s="2"/>
      <c r="HP249" s="2"/>
      <c r="HQ249" s="2"/>
      <c r="HR249" s="2"/>
      <c r="HS249" s="2"/>
      <c r="HT249" s="2"/>
      <c r="HU249" s="2"/>
      <c r="HV249" s="2"/>
      <c r="HW249" s="2"/>
      <c r="HX249" s="2"/>
      <c r="HY249" s="2"/>
      <c r="HZ249" s="2"/>
      <c r="IA249" s="2"/>
      <c r="IB249" s="2"/>
      <c r="IC249" s="2"/>
      <c r="ID249" s="2"/>
      <c r="IE249" s="2"/>
      <c r="IF249" s="2"/>
      <c r="IG249" s="2"/>
      <c r="IH249" s="2"/>
      <c r="II249" s="2"/>
      <c r="IJ249" s="2"/>
      <c r="IK249" s="2"/>
      <c r="IL249" s="2"/>
      <c r="IM249" s="2"/>
      <c r="IN249" s="2"/>
      <c r="IO249" s="2"/>
      <c r="IP249" s="2"/>
      <c r="IQ249" s="2"/>
    </row>
    <row r="250" spans="1:251" s="16" customFormat="1" ht="18.75" customHeight="1">
      <c r="A250" s="8"/>
      <c r="B250" s="25"/>
      <c r="C250" s="100" t="s">
        <v>43</v>
      </c>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2"/>
      <c r="AA250" s="103">
        <v>2865</v>
      </c>
      <c r="AB250" s="104"/>
      <c r="AC250" s="104"/>
      <c r="AD250" s="104"/>
      <c r="AE250" s="104"/>
      <c r="AF250" s="104"/>
      <c r="AG250" s="104"/>
      <c r="AH250" s="104"/>
      <c r="AI250" s="105"/>
      <c r="AJ250" s="103">
        <v>2864</v>
      </c>
      <c r="AK250" s="104"/>
      <c r="AL250" s="104"/>
      <c r="AM250" s="104"/>
      <c r="AN250" s="104"/>
      <c r="AO250" s="104"/>
      <c r="AP250" s="104"/>
      <c r="AQ250" s="104"/>
      <c r="AR250" s="105"/>
      <c r="AS250" s="106"/>
      <c r="AT250" s="107"/>
      <c r="AU250" s="107"/>
      <c r="AV250" s="107"/>
      <c r="AW250" s="107"/>
      <c r="AX250" s="108"/>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c r="HC250" s="2"/>
      <c r="HD250" s="2"/>
      <c r="HE250" s="2"/>
      <c r="HF250" s="2"/>
      <c r="HG250" s="2"/>
      <c r="HH250" s="2"/>
      <c r="HI250" s="2"/>
      <c r="HJ250" s="2"/>
      <c r="HK250" s="2"/>
      <c r="HL250" s="2"/>
      <c r="HM250" s="2"/>
      <c r="HN250" s="2"/>
      <c r="HO250" s="2"/>
      <c r="HP250" s="2"/>
      <c r="HQ250" s="2"/>
      <c r="HR250" s="2"/>
      <c r="HS250" s="2"/>
      <c r="HT250" s="2"/>
      <c r="HU250" s="2"/>
      <c r="HV250" s="2"/>
      <c r="HW250" s="2"/>
      <c r="HX250" s="2"/>
      <c r="HY250" s="2"/>
      <c r="HZ250" s="2"/>
      <c r="IA250" s="2"/>
      <c r="IB250" s="2"/>
      <c r="IC250" s="2"/>
      <c r="ID250" s="2"/>
      <c r="IE250" s="2"/>
      <c r="IF250" s="2"/>
      <c r="IG250" s="2"/>
      <c r="IH250" s="2"/>
      <c r="II250" s="2"/>
      <c r="IJ250" s="2"/>
      <c r="IK250" s="2"/>
      <c r="IL250" s="2"/>
      <c r="IM250" s="2"/>
      <c r="IN250" s="2"/>
      <c r="IO250" s="2"/>
      <c r="IP250" s="2"/>
      <c r="IQ250" s="2"/>
    </row>
    <row r="251" spans="1:251" s="16" customFormat="1" ht="18.75" customHeight="1">
      <c r="A251" s="8"/>
      <c r="B251" s="25"/>
      <c r="C251" s="100" t="s">
        <v>43</v>
      </c>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2"/>
      <c r="AA251" s="103">
        <v>2823</v>
      </c>
      <c r="AB251" s="104"/>
      <c r="AC251" s="104"/>
      <c r="AD251" s="104"/>
      <c r="AE251" s="104"/>
      <c r="AF251" s="104"/>
      <c r="AG251" s="104"/>
      <c r="AH251" s="104"/>
      <c r="AI251" s="105"/>
      <c r="AJ251" s="103">
        <v>2852</v>
      </c>
      <c r="AK251" s="104"/>
      <c r="AL251" s="104"/>
      <c r="AM251" s="104"/>
      <c r="AN251" s="104"/>
      <c r="AO251" s="104"/>
      <c r="AP251" s="104"/>
      <c r="AQ251" s="104"/>
      <c r="AR251" s="105"/>
      <c r="AS251" s="106"/>
      <c r="AT251" s="107"/>
      <c r="AU251" s="107"/>
      <c r="AV251" s="107"/>
      <c r="AW251" s="107"/>
      <c r="AX251" s="108"/>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c r="HC251" s="2"/>
      <c r="HD251" s="2"/>
      <c r="HE251" s="2"/>
      <c r="HF251" s="2"/>
      <c r="HG251" s="2"/>
      <c r="HH251" s="2"/>
      <c r="HI251" s="2"/>
      <c r="HJ251" s="2"/>
      <c r="HK251" s="2"/>
      <c r="HL251" s="2"/>
      <c r="HM251" s="2"/>
      <c r="HN251" s="2"/>
      <c r="HO251" s="2"/>
      <c r="HP251" s="2"/>
      <c r="HQ251" s="2"/>
      <c r="HR251" s="2"/>
      <c r="HS251" s="2"/>
      <c r="HT251" s="2"/>
      <c r="HU251" s="2"/>
      <c r="HV251" s="2"/>
      <c r="HW251" s="2"/>
      <c r="HX251" s="2"/>
      <c r="HY251" s="2"/>
      <c r="HZ251" s="2"/>
      <c r="IA251" s="2"/>
      <c r="IB251" s="2"/>
      <c r="IC251" s="2"/>
      <c r="ID251" s="2"/>
      <c r="IE251" s="2"/>
      <c r="IF251" s="2"/>
      <c r="IG251" s="2"/>
      <c r="IH251" s="2"/>
      <c r="II251" s="2"/>
      <c r="IJ251" s="2"/>
      <c r="IK251" s="2"/>
      <c r="IL251" s="2"/>
      <c r="IM251" s="2"/>
      <c r="IN251" s="2"/>
      <c r="IO251" s="2"/>
      <c r="IP251" s="2"/>
      <c r="IQ251" s="2"/>
    </row>
    <row r="252" spans="1:251" s="16" customFormat="1" ht="18.75" customHeight="1">
      <c r="A252" s="8"/>
      <c r="B252" s="25"/>
      <c r="C252" s="100" t="s">
        <v>51</v>
      </c>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2"/>
      <c r="AA252" s="103">
        <v>1962</v>
      </c>
      <c r="AB252" s="104"/>
      <c r="AC252" s="104"/>
      <c r="AD252" s="104"/>
      <c r="AE252" s="104"/>
      <c r="AF252" s="104"/>
      <c r="AG252" s="104"/>
      <c r="AH252" s="104"/>
      <c r="AI252" s="105"/>
      <c r="AJ252" s="103">
        <v>2616</v>
      </c>
      <c r="AK252" s="104"/>
      <c r="AL252" s="104"/>
      <c r="AM252" s="104"/>
      <c r="AN252" s="104"/>
      <c r="AO252" s="104"/>
      <c r="AP252" s="104"/>
      <c r="AQ252" s="104"/>
      <c r="AR252" s="105"/>
      <c r="AS252" s="106"/>
      <c r="AT252" s="107"/>
      <c r="AU252" s="107"/>
      <c r="AV252" s="107"/>
      <c r="AW252" s="107"/>
      <c r="AX252" s="108"/>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c r="HC252" s="2"/>
      <c r="HD252" s="2"/>
      <c r="HE252" s="2"/>
      <c r="HF252" s="2"/>
      <c r="HG252" s="2"/>
      <c r="HH252" s="2"/>
      <c r="HI252" s="2"/>
      <c r="HJ252" s="2"/>
      <c r="HK252" s="2"/>
      <c r="HL252" s="2"/>
      <c r="HM252" s="2"/>
      <c r="HN252" s="2"/>
      <c r="HO252" s="2"/>
      <c r="HP252" s="2"/>
      <c r="HQ252" s="2"/>
      <c r="HR252" s="2"/>
      <c r="HS252" s="2"/>
      <c r="HT252" s="2"/>
      <c r="HU252" s="2"/>
      <c r="HV252" s="2"/>
      <c r="HW252" s="2"/>
      <c r="HX252" s="2"/>
      <c r="HY252" s="2"/>
      <c r="HZ252" s="2"/>
      <c r="IA252" s="2"/>
      <c r="IB252" s="2"/>
      <c r="IC252" s="2"/>
      <c r="ID252" s="2"/>
      <c r="IE252" s="2"/>
      <c r="IF252" s="2"/>
      <c r="IG252" s="2"/>
      <c r="IH252" s="2"/>
      <c r="II252" s="2"/>
      <c r="IJ252" s="2"/>
      <c r="IK252" s="2"/>
      <c r="IL252" s="2"/>
      <c r="IM252" s="2"/>
      <c r="IN252" s="2"/>
      <c r="IO252" s="2"/>
      <c r="IP252" s="2"/>
      <c r="IQ252" s="2"/>
    </row>
    <row r="253" spans="1:251" s="16" customFormat="1" ht="18.75" customHeight="1">
      <c r="A253" s="8"/>
      <c r="B253" s="25"/>
      <c r="C253" s="100" t="s">
        <v>52</v>
      </c>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2"/>
      <c r="AA253" s="103">
        <v>1521</v>
      </c>
      <c r="AB253" s="104"/>
      <c r="AC253" s="104"/>
      <c r="AD253" s="104"/>
      <c r="AE253" s="104"/>
      <c r="AF253" s="104"/>
      <c r="AG253" s="104"/>
      <c r="AH253" s="104"/>
      <c r="AI253" s="105"/>
      <c r="AJ253" s="103">
        <v>2305</v>
      </c>
      <c r="AK253" s="104"/>
      <c r="AL253" s="104"/>
      <c r="AM253" s="104"/>
      <c r="AN253" s="104"/>
      <c r="AO253" s="104"/>
      <c r="AP253" s="104"/>
      <c r="AQ253" s="104"/>
      <c r="AR253" s="105"/>
      <c r="AS253" s="106"/>
      <c r="AT253" s="107"/>
      <c r="AU253" s="107"/>
      <c r="AV253" s="107"/>
      <c r="AW253" s="107"/>
      <c r="AX253" s="108"/>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c r="HC253" s="2"/>
      <c r="HD253" s="2"/>
      <c r="HE253" s="2"/>
      <c r="HF253" s="2"/>
      <c r="HG253" s="2"/>
      <c r="HH253" s="2"/>
      <c r="HI253" s="2"/>
      <c r="HJ253" s="2"/>
      <c r="HK253" s="2"/>
      <c r="HL253" s="2"/>
      <c r="HM253" s="2"/>
      <c r="HN253" s="2"/>
      <c r="HO253" s="2"/>
      <c r="HP253" s="2"/>
      <c r="HQ253" s="2"/>
      <c r="HR253" s="2"/>
      <c r="HS253" s="2"/>
      <c r="HT253" s="2"/>
      <c r="HU253" s="2"/>
      <c r="HV253" s="2"/>
      <c r="HW253" s="2"/>
      <c r="HX253" s="2"/>
      <c r="HY253" s="2"/>
      <c r="HZ253" s="2"/>
      <c r="IA253" s="2"/>
      <c r="IB253" s="2"/>
      <c r="IC253" s="2"/>
      <c r="ID253" s="2"/>
      <c r="IE253" s="2"/>
      <c r="IF253" s="2"/>
      <c r="IG253" s="2"/>
      <c r="IH253" s="2"/>
      <c r="II253" s="2"/>
      <c r="IJ253" s="2"/>
      <c r="IK253" s="2"/>
      <c r="IL253" s="2"/>
      <c r="IM253" s="2"/>
      <c r="IN253" s="2"/>
      <c r="IO253" s="2"/>
      <c r="IP253" s="2"/>
      <c r="IQ253" s="2"/>
    </row>
    <row r="254" spans="1:251" s="16" customFormat="1" ht="18.75" customHeight="1">
      <c r="A254" s="8"/>
      <c r="B254" s="25"/>
      <c r="C254" s="100" t="s">
        <v>53</v>
      </c>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2"/>
      <c r="AA254" s="103">
        <v>4016</v>
      </c>
      <c r="AB254" s="104"/>
      <c r="AC254" s="104"/>
      <c r="AD254" s="104"/>
      <c r="AE254" s="104"/>
      <c r="AF254" s="104"/>
      <c r="AG254" s="104"/>
      <c r="AH254" s="104"/>
      <c r="AI254" s="105"/>
      <c r="AJ254" s="103">
        <v>2064</v>
      </c>
      <c r="AK254" s="104"/>
      <c r="AL254" s="104"/>
      <c r="AM254" s="104"/>
      <c r="AN254" s="104"/>
      <c r="AO254" s="104"/>
      <c r="AP254" s="104"/>
      <c r="AQ254" s="104"/>
      <c r="AR254" s="105"/>
      <c r="AS254" s="106"/>
      <c r="AT254" s="107"/>
      <c r="AU254" s="107"/>
      <c r="AV254" s="107"/>
      <c r="AW254" s="107"/>
      <c r="AX254" s="108"/>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c r="HC254" s="2"/>
      <c r="HD254" s="2"/>
      <c r="HE254" s="2"/>
      <c r="HF254" s="2"/>
      <c r="HG254" s="2"/>
      <c r="HH254" s="2"/>
      <c r="HI254" s="2"/>
      <c r="HJ254" s="2"/>
      <c r="HK254" s="2"/>
      <c r="HL254" s="2"/>
      <c r="HM254" s="2"/>
      <c r="HN254" s="2"/>
      <c r="HO254" s="2"/>
      <c r="HP254" s="2"/>
      <c r="HQ254" s="2"/>
      <c r="HR254" s="2"/>
      <c r="HS254" s="2"/>
      <c r="HT254" s="2"/>
      <c r="HU254" s="2"/>
      <c r="HV254" s="2"/>
      <c r="HW254" s="2"/>
      <c r="HX254" s="2"/>
      <c r="HY254" s="2"/>
      <c r="HZ254" s="2"/>
      <c r="IA254" s="2"/>
      <c r="IB254" s="2"/>
      <c r="IC254" s="2"/>
      <c r="ID254" s="2"/>
      <c r="IE254" s="2"/>
      <c r="IF254" s="2"/>
      <c r="IG254" s="2"/>
      <c r="IH254" s="2"/>
      <c r="II254" s="2"/>
      <c r="IJ254" s="2"/>
      <c r="IK254" s="2"/>
      <c r="IL254" s="2"/>
      <c r="IM254" s="2"/>
      <c r="IN254" s="2"/>
      <c r="IO254" s="2"/>
      <c r="IP254" s="2"/>
      <c r="IQ254" s="2"/>
    </row>
    <row r="255" spans="1:251" s="16" customFormat="1" ht="18.75" customHeight="1">
      <c r="A255" s="8"/>
      <c r="B255" s="25"/>
      <c r="C255" s="100" t="s">
        <v>44</v>
      </c>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2"/>
      <c r="AA255" s="103">
        <v>2506</v>
      </c>
      <c r="AB255" s="104"/>
      <c r="AC255" s="104"/>
      <c r="AD255" s="104"/>
      <c r="AE255" s="104"/>
      <c r="AF255" s="104"/>
      <c r="AG255" s="104"/>
      <c r="AH255" s="104"/>
      <c r="AI255" s="105"/>
      <c r="AJ255" s="103">
        <v>2002</v>
      </c>
      <c r="AK255" s="104"/>
      <c r="AL255" s="104"/>
      <c r="AM255" s="104"/>
      <c r="AN255" s="104"/>
      <c r="AO255" s="104"/>
      <c r="AP255" s="104"/>
      <c r="AQ255" s="104"/>
      <c r="AR255" s="105"/>
      <c r="AS255" s="106"/>
      <c r="AT255" s="107"/>
      <c r="AU255" s="107"/>
      <c r="AV255" s="107"/>
      <c r="AW255" s="107"/>
      <c r="AX255" s="108"/>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c r="HC255" s="2"/>
      <c r="HD255" s="2"/>
      <c r="HE255" s="2"/>
      <c r="HF255" s="2"/>
      <c r="HG255" s="2"/>
      <c r="HH255" s="2"/>
      <c r="HI255" s="2"/>
      <c r="HJ255" s="2"/>
      <c r="HK255" s="2"/>
      <c r="HL255" s="2"/>
      <c r="HM255" s="2"/>
      <c r="HN255" s="2"/>
      <c r="HO255" s="2"/>
      <c r="HP255" s="2"/>
      <c r="HQ255" s="2"/>
      <c r="HR255" s="2"/>
      <c r="HS255" s="2"/>
      <c r="HT255" s="2"/>
      <c r="HU255" s="2"/>
      <c r="HV255" s="2"/>
      <c r="HW255" s="2"/>
      <c r="HX255" s="2"/>
      <c r="HY255" s="2"/>
      <c r="HZ255" s="2"/>
      <c r="IA255" s="2"/>
      <c r="IB255" s="2"/>
      <c r="IC255" s="2"/>
      <c r="ID255" s="2"/>
      <c r="IE255" s="2"/>
      <c r="IF255" s="2"/>
      <c r="IG255" s="2"/>
      <c r="IH255" s="2"/>
      <c r="II255" s="2"/>
      <c r="IJ255" s="2"/>
      <c r="IK255" s="2"/>
      <c r="IL255" s="2"/>
      <c r="IM255" s="2"/>
      <c r="IN255" s="2"/>
      <c r="IO255" s="2"/>
      <c r="IP255" s="2"/>
      <c r="IQ255" s="2"/>
    </row>
    <row r="256" spans="1:251" s="16" customFormat="1" ht="18.75" customHeight="1">
      <c r="A256" s="8"/>
      <c r="B256" s="25"/>
      <c r="C256" s="100" t="s">
        <v>49</v>
      </c>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2"/>
      <c r="AA256" s="103">
        <v>1321</v>
      </c>
      <c r="AB256" s="104"/>
      <c r="AC256" s="104"/>
      <c r="AD256" s="104"/>
      <c r="AE256" s="104"/>
      <c r="AF256" s="104"/>
      <c r="AG256" s="104"/>
      <c r="AH256" s="104"/>
      <c r="AI256" s="105"/>
      <c r="AJ256" s="103">
        <v>1117</v>
      </c>
      <c r="AK256" s="104"/>
      <c r="AL256" s="104"/>
      <c r="AM256" s="104"/>
      <c r="AN256" s="104"/>
      <c r="AO256" s="104"/>
      <c r="AP256" s="104"/>
      <c r="AQ256" s="104"/>
      <c r="AR256" s="105"/>
      <c r="AS256" s="106"/>
      <c r="AT256" s="107"/>
      <c r="AU256" s="107"/>
      <c r="AV256" s="107"/>
      <c r="AW256" s="107"/>
      <c r="AX256" s="108"/>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c r="HC256" s="2"/>
      <c r="HD256" s="2"/>
      <c r="HE256" s="2"/>
      <c r="HF256" s="2"/>
      <c r="HG256" s="2"/>
      <c r="HH256" s="2"/>
      <c r="HI256" s="2"/>
      <c r="HJ256" s="2"/>
      <c r="HK256" s="2"/>
      <c r="HL256" s="2"/>
      <c r="HM256" s="2"/>
      <c r="HN256" s="2"/>
      <c r="HO256" s="2"/>
      <c r="HP256" s="2"/>
      <c r="HQ256" s="2"/>
      <c r="HR256" s="2"/>
      <c r="HS256" s="2"/>
      <c r="HT256" s="2"/>
      <c r="HU256" s="2"/>
      <c r="HV256" s="2"/>
      <c r="HW256" s="2"/>
      <c r="HX256" s="2"/>
      <c r="HY256" s="2"/>
      <c r="HZ256" s="2"/>
      <c r="IA256" s="2"/>
      <c r="IB256" s="2"/>
      <c r="IC256" s="2"/>
      <c r="ID256" s="2"/>
      <c r="IE256" s="2"/>
      <c r="IF256" s="2"/>
      <c r="IG256" s="2"/>
      <c r="IH256" s="2"/>
      <c r="II256" s="2"/>
      <c r="IJ256" s="2"/>
      <c r="IK256" s="2"/>
      <c r="IL256" s="2"/>
      <c r="IM256" s="2"/>
      <c r="IN256" s="2"/>
      <c r="IO256" s="2"/>
      <c r="IP256" s="2"/>
      <c r="IQ256" s="2"/>
    </row>
    <row r="257" spans="1:251" s="16" customFormat="1" ht="18.75" customHeight="1">
      <c r="A257" s="8"/>
      <c r="B257" s="25"/>
      <c r="C257" s="100" t="s">
        <v>54</v>
      </c>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2"/>
      <c r="AA257" s="103">
        <v>1306</v>
      </c>
      <c r="AB257" s="104"/>
      <c r="AC257" s="104"/>
      <c r="AD257" s="104"/>
      <c r="AE257" s="104"/>
      <c r="AF257" s="104"/>
      <c r="AG257" s="104"/>
      <c r="AH257" s="104"/>
      <c r="AI257" s="105"/>
      <c r="AJ257" s="103">
        <v>807</v>
      </c>
      <c r="AK257" s="104"/>
      <c r="AL257" s="104"/>
      <c r="AM257" s="104"/>
      <c r="AN257" s="104"/>
      <c r="AO257" s="104"/>
      <c r="AP257" s="104"/>
      <c r="AQ257" s="104"/>
      <c r="AR257" s="105"/>
      <c r="AS257" s="106"/>
      <c r="AT257" s="107"/>
      <c r="AU257" s="107"/>
      <c r="AV257" s="107"/>
      <c r="AW257" s="107"/>
      <c r="AX257" s="108"/>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c r="HC257" s="2"/>
      <c r="HD257" s="2"/>
      <c r="HE257" s="2"/>
      <c r="HF257" s="2"/>
      <c r="HG257" s="2"/>
      <c r="HH257" s="2"/>
      <c r="HI257" s="2"/>
      <c r="HJ257" s="2"/>
      <c r="HK257" s="2"/>
      <c r="HL257" s="2"/>
      <c r="HM257" s="2"/>
      <c r="HN257" s="2"/>
      <c r="HO257" s="2"/>
      <c r="HP257" s="2"/>
      <c r="HQ257" s="2"/>
      <c r="HR257" s="2"/>
      <c r="HS257" s="2"/>
      <c r="HT257" s="2"/>
      <c r="HU257" s="2"/>
      <c r="HV257" s="2"/>
      <c r="HW257" s="2"/>
      <c r="HX257" s="2"/>
      <c r="HY257" s="2"/>
      <c r="HZ257" s="2"/>
      <c r="IA257" s="2"/>
      <c r="IB257" s="2"/>
      <c r="IC257" s="2"/>
      <c r="ID257" s="2"/>
      <c r="IE257" s="2"/>
      <c r="IF257" s="2"/>
      <c r="IG257" s="2"/>
      <c r="IH257" s="2"/>
      <c r="II257" s="2"/>
      <c r="IJ257" s="2"/>
      <c r="IK257" s="2"/>
      <c r="IL257" s="2"/>
      <c r="IM257" s="2"/>
      <c r="IN257" s="2"/>
      <c r="IO257" s="2"/>
      <c r="IP257" s="2"/>
      <c r="IQ257" s="2"/>
    </row>
    <row r="258" spans="1:251" s="16" customFormat="1" ht="18.75" customHeight="1">
      <c r="A258" s="8"/>
      <c r="B258" s="25"/>
      <c r="C258" s="100" t="s">
        <v>55</v>
      </c>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2"/>
      <c r="AA258" s="103">
        <v>99</v>
      </c>
      <c r="AB258" s="104"/>
      <c r="AC258" s="104"/>
      <c r="AD258" s="104"/>
      <c r="AE258" s="104"/>
      <c r="AF258" s="104"/>
      <c r="AG258" s="104"/>
      <c r="AH258" s="104"/>
      <c r="AI258" s="105"/>
      <c r="AJ258" s="103">
        <v>636</v>
      </c>
      <c r="AK258" s="104"/>
      <c r="AL258" s="104"/>
      <c r="AM258" s="104"/>
      <c r="AN258" s="104"/>
      <c r="AO258" s="104"/>
      <c r="AP258" s="104"/>
      <c r="AQ258" s="104"/>
      <c r="AR258" s="105"/>
      <c r="AS258" s="106"/>
      <c r="AT258" s="107"/>
      <c r="AU258" s="107"/>
      <c r="AV258" s="107"/>
      <c r="AW258" s="107"/>
      <c r="AX258" s="108"/>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c r="HC258" s="2"/>
      <c r="HD258" s="2"/>
      <c r="HE258" s="2"/>
      <c r="HF258" s="2"/>
      <c r="HG258" s="2"/>
      <c r="HH258" s="2"/>
      <c r="HI258" s="2"/>
      <c r="HJ258" s="2"/>
      <c r="HK258" s="2"/>
      <c r="HL258" s="2"/>
      <c r="HM258" s="2"/>
      <c r="HN258" s="2"/>
      <c r="HO258" s="2"/>
      <c r="HP258" s="2"/>
      <c r="HQ258" s="2"/>
      <c r="HR258" s="2"/>
      <c r="HS258" s="2"/>
      <c r="HT258" s="2"/>
      <c r="HU258" s="2"/>
      <c r="HV258" s="2"/>
      <c r="HW258" s="2"/>
      <c r="HX258" s="2"/>
      <c r="HY258" s="2"/>
      <c r="HZ258" s="2"/>
      <c r="IA258" s="2"/>
      <c r="IB258" s="2"/>
      <c r="IC258" s="2"/>
      <c r="ID258" s="2"/>
      <c r="IE258" s="2"/>
      <c r="IF258" s="2"/>
      <c r="IG258" s="2"/>
      <c r="IH258" s="2"/>
      <c r="II258" s="2"/>
      <c r="IJ258" s="2"/>
      <c r="IK258" s="2"/>
      <c r="IL258" s="2"/>
      <c r="IM258" s="2"/>
      <c r="IN258" s="2"/>
      <c r="IO258" s="2"/>
      <c r="IP258" s="2"/>
      <c r="IQ258" s="2"/>
    </row>
    <row r="259" spans="1:251" s="16" customFormat="1" ht="18.75" customHeight="1">
      <c r="A259" s="8"/>
      <c r="B259" s="25"/>
      <c r="C259" s="100" t="s">
        <v>56</v>
      </c>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2"/>
      <c r="AA259" s="103">
        <v>600</v>
      </c>
      <c r="AB259" s="104"/>
      <c r="AC259" s="104"/>
      <c r="AD259" s="104"/>
      <c r="AE259" s="104"/>
      <c r="AF259" s="104"/>
      <c r="AG259" s="104"/>
      <c r="AH259" s="104"/>
      <c r="AI259" s="105"/>
      <c r="AJ259" s="103">
        <v>600</v>
      </c>
      <c r="AK259" s="104"/>
      <c r="AL259" s="104"/>
      <c r="AM259" s="104"/>
      <c r="AN259" s="104"/>
      <c r="AO259" s="104"/>
      <c r="AP259" s="104"/>
      <c r="AQ259" s="104"/>
      <c r="AR259" s="105"/>
      <c r="AS259" s="106"/>
      <c r="AT259" s="107"/>
      <c r="AU259" s="107"/>
      <c r="AV259" s="107"/>
      <c r="AW259" s="107"/>
      <c r="AX259" s="108"/>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c r="HC259" s="2"/>
      <c r="HD259" s="2"/>
      <c r="HE259" s="2"/>
      <c r="HF259" s="2"/>
      <c r="HG259" s="2"/>
      <c r="HH259" s="2"/>
      <c r="HI259" s="2"/>
      <c r="HJ259" s="2"/>
      <c r="HK259" s="2"/>
      <c r="HL259" s="2"/>
      <c r="HM259" s="2"/>
      <c r="HN259" s="2"/>
      <c r="HO259" s="2"/>
      <c r="HP259" s="2"/>
      <c r="HQ259" s="2"/>
      <c r="HR259" s="2"/>
      <c r="HS259" s="2"/>
      <c r="HT259" s="2"/>
      <c r="HU259" s="2"/>
      <c r="HV259" s="2"/>
      <c r="HW259" s="2"/>
      <c r="HX259" s="2"/>
      <c r="HY259" s="2"/>
      <c r="HZ259" s="2"/>
      <c r="IA259" s="2"/>
      <c r="IB259" s="2"/>
      <c r="IC259" s="2"/>
      <c r="ID259" s="2"/>
      <c r="IE259" s="2"/>
      <c r="IF259" s="2"/>
      <c r="IG259" s="2"/>
      <c r="IH259" s="2"/>
      <c r="II259" s="2"/>
      <c r="IJ259" s="2"/>
      <c r="IK259" s="2"/>
      <c r="IL259" s="2"/>
      <c r="IM259" s="2"/>
      <c r="IN259" s="2"/>
      <c r="IO259" s="2"/>
      <c r="IP259" s="2"/>
      <c r="IQ259" s="2"/>
    </row>
    <row r="260" spans="1:251" s="16" customFormat="1" ht="18.75" customHeight="1">
      <c r="A260" s="8"/>
      <c r="B260" s="25"/>
      <c r="C260" s="100" t="s">
        <v>57</v>
      </c>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2"/>
      <c r="AA260" s="103">
        <v>435</v>
      </c>
      <c r="AB260" s="104"/>
      <c r="AC260" s="104"/>
      <c r="AD260" s="104"/>
      <c r="AE260" s="104"/>
      <c r="AF260" s="104"/>
      <c r="AG260" s="104"/>
      <c r="AH260" s="104"/>
      <c r="AI260" s="105"/>
      <c r="AJ260" s="103">
        <v>540</v>
      </c>
      <c r="AK260" s="104"/>
      <c r="AL260" s="104"/>
      <c r="AM260" s="104"/>
      <c r="AN260" s="104"/>
      <c r="AO260" s="104"/>
      <c r="AP260" s="104"/>
      <c r="AQ260" s="104"/>
      <c r="AR260" s="105"/>
      <c r="AS260" s="106"/>
      <c r="AT260" s="107"/>
      <c r="AU260" s="107"/>
      <c r="AV260" s="107"/>
      <c r="AW260" s="107"/>
      <c r="AX260" s="108"/>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c r="HC260" s="2"/>
      <c r="HD260" s="2"/>
      <c r="HE260" s="2"/>
      <c r="HF260" s="2"/>
      <c r="HG260" s="2"/>
      <c r="HH260" s="2"/>
      <c r="HI260" s="2"/>
      <c r="HJ260" s="2"/>
      <c r="HK260" s="2"/>
      <c r="HL260" s="2"/>
      <c r="HM260" s="2"/>
      <c r="HN260" s="2"/>
      <c r="HO260" s="2"/>
      <c r="HP260" s="2"/>
      <c r="HQ260" s="2"/>
      <c r="HR260" s="2"/>
      <c r="HS260" s="2"/>
      <c r="HT260" s="2"/>
      <c r="HU260" s="2"/>
      <c r="HV260" s="2"/>
      <c r="HW260" s="2"/>
      <c r="HX260" s="2"/>
      <c r="HY260" s="2"/>
      <c r="HZ260" s="2"/>
      <c r="IA260" s="2"/>
      <c r="IB260" s="2"/>
      <c r="IC260" s="2"/>
      <c r="ID260" s="2"/>
      <c r="IE260" s="2"/>
      <c r="IF260" s="2"/>
      <c r="IG260" s="2"/>
      <c r="IH260" s="2"/>
      <c r="II260" s="2"/>
      <c r="IJ260" s="2"/>
      <c r="IK260" s="2"/>
      <c r="IL260" s="2"/>
      <c r="IM260" s="2"/>
      <c r="IN260" s="2"/>
      <c r="IO260" s="2"/>
      <c r="IP260" s="2"/>
      <c r="IQ260" s="2"/>
    </row>
    <row r="261" spans="1:251" s="16" customFormat="1" ht="18.75" customHeight="1">
      <c r="A261" s="8"/>
      <c r="B261" s="25"/>
      <c r="C261" s="100" t="s">
        <v>58</v>
      </c>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2"/>
      <c r="AA261" s="103">
        <v>500</v>
      </c>
      <c r="AB261" s="104"/>
      <c r="AC261" s="104"/>
      <c r="AD261" s="104"/>
      <c r="AE261" s="104"/>
      <c r="AF261" s="104"/>
      <c r="AG261" s="104"/>
      <c r="AH261" s="104"/>
      <c r="AI261" s="105"/>
      <c r="AJ261" s="103">
        <v>500</v>
      </c>
      <c r="AK261" s="104"/>
      <c r="AL261" s="104"/>
      <c r="AM261" s="104"/>
      <c r="AN261" s="104"/>
      <c r="AO261" s="104"/>
      <c r="AP261" s="104"/>
      <c r="AQ261" s="104"/>
      <c r="AR261" s="105"/>
      <c r="AS261" s="106"/>
      <c r="AT261" s="107"/>
      <c r="AU261" s="107"/>
      <c r="AV261" s="107"/>
      <c r="AW261" s="107"/>
      <c r="AX261" s="108"/>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c r="HC261" s="2"/>
      <c r="HD261" s="2"/>
      <c r="HE261" s="2"/>
      <c r="HF261" s="2"/>
      <c r="HG261" s="2"/>
      <c r="HH261" s="2"/>
      <c r="HI261" s="2"/>
      <c r="HJ261" s="2"/>
      <c r="HK261" s="2"/>
      <c r="HL261" s="2"/>
      <c r="HM261" s="2"/>
      <c r="HN261" s="2"/>
      <c r="HO261" s="2"/>
      <c r="HP261" s="2"/>
      <c r="HQ261" s="2"/>
      <c r="HR261" s="2"/>
      <c r="HS261" s="2"/>
      <c r="HT261" s="2"/>
      <c r="HU261" s="2"/>
      <c r="HV261" s="2"/>
      <c r="HW261" s="2"/>
      <c r="HX261" s="2"/>
      <c r="HY261" s="2"/>
      <c r="HZ261" s="2"/>
      <c r="IA261" s="2"/>
      <c r="IB261" s="2"/>
      <c r="IC261" s="2"/>
      <c r="ID261" s="2"/>
      <c r="IE261" s="2"/>
      <c r="IF261" s="2"/>
      <c r="IG261" s="2"/>
      <c r="IH261" s="2"/>
      <c r="II261" s="2"/>
      <c r="IJ261" s="2"/>
      <c r="IK261" s="2"/>
      <c r="IL261" s="2"/>
      <c r="IM261" s="2"/>
      <c r="IN261" s="2"/>
      <c r="IO261" s="2"/>
      <c r="IP261" s="2"/>
      <c r="IQ261" s="2"/>
    </row>
    <row r="262" spans="1:251" s="16" customFormat="1" ht="18.75" customHeight="1">
      <c r="A262" s="8"/>
      <c r="B262" s="25"/>
      <c r="C262" s="100" t="s">
        <v>59</v>
      </c>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2"/>
      <c r="AA262" s="103">
        <v>316</v>
      </c>
      <c r="AB262" s="104"/>
      <c r="AC262" s="104"/>
      <c r="AD262" s="104"/>
      <c r="AE262" s="104"/>
      <c r="AF262" s="104"/>
      <c r="AG262" s="104"/>
      <c r="AH262" s="104"/>
      <c r="AI262" s="105"/>
      <c r="AJ262" s="103">
        <v>474</v>
      </c>
      <c r="AK262" s="104"/>
      <c r="AL262" s="104"/>
      <c r="AM262" s="104"/>
      <c r="AN262" s="104"/>
      <c r="AO262" s="104"/>
      <c r="AP262" s="104"/>
      <c r="AQ262" s="104"/>
      <c r="AR262" s="105"/>
      <c r="AS262" s="106"/>
      <c r="AT262" s="107"/>
      <c r="AU262" s="107"/>
      <c r="AV262" s="107"/>
      <c r="AW262" s="107"/>
      <c r="AX262" s="108"/>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c r="HC262" s="2"/>
      <c r="HD262" s="2"/>
      <c r="HE262" s="2"/>
      <c r="HF262" s="2"/>
      <c r="HG262" s="2"/>
      <c r="HH262" s="2"/>
      <c r="HI262" s="2"/>
      <c r="HJ262" s="2"/>
      <c r="HK262" s="2"/>
      <c r="HL262" s="2"/>
      <c r="HM262" s="2"/>
      <c r="HN262" s="2"/>
      <c r="HO262" s="2"/>
      <c r="HP262" s="2"/>
      <c r="HQ262" s="2"/>
      <c r="HR262" s="2"/>
      <c r="HS262" s="2"/>
      <c r="HT262" s="2"/>
      <c r="HU262" s="2"/>
      <c r="HV262" s="2"/>
      <c r="HW262" s="2"/>
      <c r="HX262" s="2"/>
      <c r="HY262" s="2"/>
      <c r="HZ262" s="2"/>
      <c r="IA262" s="2"/>
      <c r="IB262" s="2"/>
      <c r="IC262" s="2"/>
      <c r="ID262" s="2"/>
      <c r="IE262" s="2"/>
      <c r="IF262" s="2"/>
      <c r="IG262" s="2"/>
      <c r="IH262" s="2"/>
      <c r="II262" s="2"/>
      <c r="IJ262" s="2"/>
      <c r="IK262" s="2"/>
      <c r="IL262" s="2"/>
      <c r="IM262" s="2"/>
      <c r="IN262" s="2"/>
      <c r="IO262" s="2"/>
      <c r="IP262" s="2"/>
      <c r="IQ262" s="2"/>
    </row>
    <row r="263" spans="1:251" s="16" customFormat="1" ht="18.75" customHeight="1">
      <c r="A263" s="8"/>
      <c r="B263" s="25"/>
      <c r="C263" s="100" t="s">
        <v>60</v>
      </c>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2"/>
      <c r="AA263" s="103">
        <v>400</v>
      </c>
      <c r="AB263" s="104"/>
      <c r="AC263" s="104"/>
      <c r="AD263" s="104"/>
      <c r="AE263" s="104"/>
      <c r="AF263" s="104"/>
      <c r="AG263" s="104"/>
      <c r="AH263" s="104"/>
      <c r="AI263" s="105"/>
      <c r="AJ263" s="103">
        <v>420</v>
      </c>
      <c r="AK263" s="104"/>
      <c r="AL263" s="104"/>
      <c r="AM263" s="104"/>
      <c r="AN263" s="104"/>
      <c r="AO263" s="104"/>
      <c r="AP263" s="104"/>
      <c r="AQ263" s="104"/>
      <c r="AR263" s="105"/>
      <c r="AS263" s="106"/>
      <c r="AT263" s="107"/>
      <c r="AU263" s="107"/>
      <c r="AV263" s="107"/>
      <c r="AW263" s="107"/>
      <c r="AX263" s="108"/>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c r="HC263" s="2"/>
      <c r="HD263" s="2"/>
      <c r="HE263" s="2"/>
      <c r="HF263" s="2"/>
      <c r="HG263" s="2"/>
      <c r="HH263" s="2"/>
      <c r="HI263" s="2"/>
      <c r="HJ263" s="2"/>
      <c r="HK263" s="2"/>
      <c r="HL263" s="2"/>
      <c r="HM263" s="2"/>
      <c r="HN263" s="2"/>
      <c r="HO263" s="2"/>
      <c r="HP263" s="2"/>
      <c r="HQ263" s="2"/>
      <c r="HR263" s="2"/>
      <c r="HS263" s="2"/>
      <c r="HT263" s="2"/>
      <c r="HU263" s="2"/>
      <c r="HV263" s="2"/>
      <c r="HW263" s="2"/>
      <c r="HX263" s="2"/>
      <c r="HY263" s="2"/>
      <c r="HZ263" s="2"/>
      <c r="IA263" s="2"/>
      <c r="IB263" s="2"/>
      <c r="IC263" s="2"/>
      <c r="ID263" s="2"/>
      <c r="IE263" s="2"/>
      <c r="IF263" s="2"/>
      <c r="IG263" s="2"/>
      <c r="IH263" s="2"/>
      <c r="II263" s="2"/>
      <c r="IJ263" s="2"/>
      <c r="IK263" s="2"/>
      <c r="IL263" s="2"/>
      <c r="IM263" s="2"/>
      <c r="IN263" s="2"/>
      <c r="IO263" s="2"/>
      <c r="IP263" s="2"/>
      <c r="IQ263" s="2"/>
    </row>
    <row r="264" spans="1:251" s="16" customFormat="1" ht="18.75" customHeight="1">
      <c r="A264" s="8"/>
      <c r="B264" s="25"/>
      <c r="C264" s="100" t="s">
        <v>48</v>
      </c>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2"/>
      <c r="AA264" s="103">
        <v>412</v>
      </c>
      <c r="AB264" s="104"/>
      <c r="AC264" s="104"/>
      <c r="AD264" s="104"/>
      <c r="AE264" s="104"/>
      <c r="AF264" s="104"/>
      <c r="AG264" s="104"/>
      <c r="AH264" s="104"/>
      <c r="AI264" s="105"/>
      <c r="AJ264" s="103">
        <v>417</v>
      </c>
      <c r="AK264" s="104"/>
      <c r="AL264" s="104"/>
      <c r="AM264" s="104"/>
      <c r="AN264" s="104"/>
      <c r="AO264" s="104"/>
      <c r="AP264" s="104"/>
      <c r="AQ264" s="104"/>
      <c r="AR264" s="105"/>
      <c r="AS264" s="106"/>
      <c r="AT264" s="107"/>
      <c r="AU264" s="107"/>
      <c r="AV264" s="107"/>
      <c r="AW264" s="107"/>
      <c r="AX264" s="108"/>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c r="HC264" s="2"/>
      <c r="HD264" s="2"/>
      <c r="HE264" s="2"/>
      <c r="HF264" s="2"/>
      <c r="HG264" s="2"/>
      <c r="HH264" s="2"/>
      <c r="HI264" s="2"/>
      <c r="HJ264" s="2"/>
      <c r="HK264" s="2"/>
      <c r="HL264" s="2"/>
      <c r="HM264" s="2"/>
      <c r="HN264" s="2"/>
      <c r="HO264" s="2"/>
      <c r="HP264" s="2"/>
      <c r="HQ264" s="2"/>
      <c r="HR264" s="2"/>
      <c r="HS264" s="2"/>
      <c r="HT264" s="2"/>
      <c r="HU264" s="2"/>
      <c r="HV264" s="2"/>
      <c r="HW264" s="2"/>
      <c r="HX264" s="2"/>
      <c r="HY264" s="2"/>
      <c r="HZ264" s="2"/>
      <c r="IA264" s="2"/>
      <c r="IB264" s="2"/>
      <c r="IC264" s="2"/>
      <c r="ID264" s="2"/>
      <c r="IE264" s="2"/>
      <c r="IF264" s="2"/>
      <c r="IG264" s="2"/>
      <c r="IH264" s="2"/>
      <c r="II264" s="2"/>
      <c r="IJ264" s="2"/>
      <c r="IK264" s="2"/>
      <c r="IL264" s="2"/>
      <c r="IM264" s="2"/>
      <c r="IN264" s="2"/>
      <c r="IO264" s="2"/>
      <c r="IP264" s="2"/>
      <c r="IQ264" s="2"/>
    </row>
    <row r="265" spans="1:251" s="16" customFormat="1" ht="18.75" customHeight="1">
      <c r="A265" s="8"/>
      <c r="B265" s="25"/>
      <c r="C265" s="100" t="s">
        <v>54</v>
      </c>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2"/>
      <c r="AA265" s="103">
        <v>316</v>
      </c>
      <c r="AB265" s="104"/>
      <c r="AC265" s="104"/>
      <c r="AD265" s="104"/>
      <c r="AE265" s="104"/>
      <c r="AF265" s="104"/>
      <c r="AG265" s="104"/>
      <c r="AH265" s="104"/>
      <c r="AI265" s="105"/>
      <c r="AJ265" s="103">
        <v>396</v>
      </c>
      <c r="AK265" s="104"/>
      <c r="AL265" s="104"/>
      <c r="AM265" s="104"/>
      <c r="AN265" s="104"/>
      <c r="AO265" s="104"/>
      <c r="AP265" s="104"/>
      <c r="AQ265" s="104"/>
      <c r="AR265" s="105"/>
      <c r="AS265" s="106"/>
      <c r="AT265" s="107"/>
      <c r="AU265" s="107"/>
      <c r="AV265" s="107"/>
      <c r="AW265" s="107"/>
      <c r="AX265" s="108"/>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c r="HC265" s="2"/>
      <c r="HD265" s="2"/>
      <c r="HE265" s="2"/>
      <c r="HF265" s="2"/>
      <c r="HG265" s="2"/>
      <c r="HH265" s="2"/>
      <c r="HI265" s="2"/>
      <c r="HJ265" s="2"/>
      <c r="HK265" s="2"/>
      <c r="HL265" s="2"/>
      <c r="HM265" s="2"/>
      <c r="HN265" s="2"/>
      <c r="HO265" s="2"/>
      <c r="HP265" s="2"/>
      <c r="HQ265" s="2"/>
      <c r="HR265" s="2"/>
      <c r="HS265" s="2"/>
      <c r="HT265" s="2"/>
      <c r="HU265" s="2"/>
      <c r="HV265" s="2"/>
      <c r="HW265" s="2"/>
      <c r="HX265" s="2"/>
      <c r="HY265" s="2"/>
      <c r="HZ265" s="2"/>
      <c r="IA265" s="2"/>
      <c r="IB265" s="2"/>
      <c r="IC265" s="2"/>
      <c r="ID265" s="2"/>
      <c r="IE265" s="2"/>
      <c r="IF265" s="2"/>
      <c r="IG265" s="2"/>
      <c r="IH265" s="2"/>
      <c r="II265" s="2"/>
      <c r="IJ265" s="2"/>
      <c r="IK265" s="2"/>
      <c r="IL265" s="2"/>
      <c r="IM265" s="2"/>
      <c r="IN265" s="2"/>
      <c r="IO265" s="2"/>
      <c r="IP265" s="2"/>
      <c r="IQ265" s="2"/>
    </row>
    <row r="266" spans="1:251" s="16" customFormat="1" ht="18.75" customHeight="1">
      <c r="A266" s="8"/>
      <c r="B266" s="25"/>
      <c r="C266" s="100" t="s">
        <v>55</v>
      </c>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2"/>
      <c r="AA266" s="103">
        <v>468</v>
      </c>
      <c r="AB266" s="104"/>
      <c r="AC266" s="104"/>
      <c r="AD266" s="104"/>
      <c r="AE266" s="104"/>
      <c r="AF266" s="104"/>
      <c r="AG266" s="104"/>
      <c r="AH266" s="104"/>
      <c r="AI266" s="105"/>
      <c r="AJ266" s="103">
        <v>342</v>
      </c>
      <c r="AK266" s="104"/>
      <c r="AL266" s="104"/>
      <c r="AM266" s="104"/>
      <c r="AN266" s="104"/>
      <c r="AO266" s="104"/>
      <c r="AP266" s="104"/>
      <c r="AQ266" s="104"/>
      <c r="AR266" s="105"/>
      <c r="AS266" s="106"/>
      <c r="AT266" s="107"/>
      <c r="AU266" s="107"/>
      <c r="AV266" s="107"/>
      <c r="AW266" s="107"/>
      <c r="AX266" s="108"/>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c r="HC266" s="2"/>
      <c r="HD266" s="2"/>
      <c r="HE266" s="2"/>
      <c r="HF266" s="2"/>
      <c r="HG266" s="2"/>
      <c r="HH266" s="2"/>
      <c r="HI266" s="2"/>
      <c r="HJ266" s="2"/>
      <c r="HK266" s="2"/>
      <c r="HL266" s="2"/>
      <c r="HM266" s="2"/>
      <c r="HN266" s="2"/>
      <c r="HO266" s="2"/>
      <c r="HP266" s="2"/>
      <c r="HQ266" s="2"/>
      <c r="HR266" s="2"/>
      <c r="HS266" s="2"/>
      <c r="HT266" s="2"/>
      <c r="HU266" s="2"/>
      <c r="HV266" s="2"/>
      <c r="HW266" s="2"/>
      <c r="HX266" s="2"/>
      <c r="HY266" s="2"/>
      <c r="HZ266" s="2"/>
      <c r="IA266" s="2"/>
      <c r="IB266" s="2"/>
      <c r="IC266" s="2"/>
      <c r="ID266" s="2"/>
      <c r="IE266" s="2"/>
      <c r="IF266" s="2"/>
      <c r="IG266" s="2"/>
      <c r="IH266" s="2"/>
      <c r="II266" s="2"/>
      <c r="IJ266" s="2"/>
      <c r="IK266" s="2"/>
      <c r="IL266" s="2"/>
      <c r="IM266" s="2"/>
      <c r="IN266" s="2"/>
      <c r="IO266" s="2"/>
      <c r="IP266" s="2"/>
      <c r="IQ266" s="2"/>
    </row>
    <row r="267" spans="1:251" s="16" customFormat="1" ht="18.75" customHeight="1">
      <c r="A267" s="8"/>
      <c r="B267" s="25"/>
      <c r="C267" s="100" t="s">
        <v>53</v>
      </c>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2"/>
      <c r="AA267" s="103">
        <v>231</v>
      </c>
      <c r="AB267" s="104"/>
      <c r="AC267" s="104"/>
      <c r="AD267" s="104"/>
      <c r="AE267" s="104"/>
      <c r="AF267" s="104"/>
      <c r="AG267" s="104"/>
      <c r="AH267" s="104"/>
      <c r="AI267" s="105"/>
      <c r="AJ267" s="103">
        <v>330</v>
      </c>
      <c r="AK267" s="104"/>
      <c r="AL267" s="104"/>
      <c r="AM267" s="104"/>
      <c r="AN267" s="104"/>
      <c r="AO267" s="104"/>
      <c r="AP267" s="104"/>
      <c r="AQ267" s="104"/>
      <c r="AR267" s="105"/>
      <c r="AS267" s="106"/>
      <c r="AT267" s="107"/>
      <c r="AU267" s="107"/>
      <c r="AV267" s="107"/>
      <c r="AW267" s="107"/>
      <c r="AX267" s="108"/>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row>
    <row r="268" spans="1:251" s="16" customFormat="1" ht="18.75" customHeight="1">
      <c r="A268" s="8"/>
      <c r="B268" s="25"/>
      <c r="C268" s="100" t="s">
        <v>61</v>
      </c>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2"/>
      <c r="AA268" s="103">
        <v>149</v>
      </c>
      <c r="AB268" s="104"/>
      <c r="AC268" s="104"/>
      <c r="AD268" s="104"/>
      <c r="AE268" s="104"/>
      <c r="AF268" s="104"/>
      <c r="AG268" s="104"/>
      <c r="AH268" s="104"/>
      <c r="AI268" s="105"/>
      <c r="AJ268" s="103">
        <v>314</v>
      </c>
      <c r="AK268" s="104"/>
      <c r="AL268" s="104"/>
      <c r="AM268" s="104"/>
      <c r="AN268" s="104"/>
      <c r="AO268" s="104"/>
      <c r="AP268" s="104"/>
      <c r="AQ268" s="104"/>
      <c r="AR268" s="105"/>
      <c r="AS268" s="106"/>
      <c r="AT268" s="107"/>
      <c r="AU268" s="107"/>
      <c r="AV268" s="107"/>
      <c r="AW268" s="107"/>
      <c r="AX268" s="108"/>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row>
    <row r="269" spans="1:251" s="16" customFormat="1" ht="18.75" customHeight="1">
      <c r="A269" s="8"/>
      <c r="B269" s="25"/>
      <c r="C269" s="100" t="s">
        <v>48</v>
      </c>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2"/>
      <c r="AA269" s="103">
        <v>259</v>
      </c>
      <c r="AB269" s="104"/>
      <c r="AC269" s="104"/>
      <c r="AD269" s="104"/>
      <c r="AE269" s="104"/>
      <c r="AF269" s="104"/>
      <c r="AG269" s="104"/>
      <c r="AH269" s="104"/>
      <c r="AI269" s="105"/>
      <c r="AJ269" s="103">
        <v>206</v>
      </c>
      <c r="AK269" s="104"/>
      <c r="AL269" s="104"/>
      <c r="AM269" s="104"/>
      <c r="AN269" s="104"/>
      <c r="AO269" s="104"/>
      <c r="AP269" s="104"/>
      <c r="AQ269" s="104"/>
      <c r="AR269" s="105"/>
      <c r="AS269" s="106"/>
      <c r="AT269" s="107"/>
      <c r="AU269" s="107"/>
      <c r="AV269" s="107"/>
      <c r="AW269" s="107"/>
      <c r="AX269" s="108"/>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row>
    <row r="270" spans="1:251" s="16" customFormat="1" ht="18.75" customHeight="1">
      <c r="A270" s="8"/>
      <c r="B270" s="25"/>
      <c r="C270" s="100" t="s">
        <v>53</v>
      </c>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2"/>
      <c r="AA270" s="103">
        <v>203</v>
      </c>
      <c r="AB270" s="104"/>
      <c r="AC270" s="104"/>
      <c r="AD270" s="104"/>
      <c r="AE270" s="104"/>
      <c r="AF270" s="104"/>
      <c r="AG270" s="104"/>
      <c r="AH270" s="104"/>
      <c r="AI270" s="105"/>
      <c r="AJ270" s="103">
        <v>203</v>
      </c>
      <c r="AK270" s="104"/>
      <c r="AL270" s="104"/>
      <c r="AM270" s="104"/>
      <c r="AN270" s="104"/>
      <c r="AO270" s="104"/>
      <c r="AP270" s="104"/>
      <c r="AQ270" s="104"/>
      <c r="AR270" s="105"/>
      <c r="AS270" s="106"/>
      <c r="AT270" s="107"/>
      <c r="AU270" s="107"/>
      <c r="AV270" s="107"/>
      <c r="AW270" s="107"/>
      <c r="AX270" s="108"/>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row>
    <row r="271" spans="1:251" s="16" customFormat="1" ht="18.75" customHeight="1">
      <c r="A271" s="8"/>
      <c r="B271" s="25"/>
      <c r="C271" s="100" t="s">
        <v>62</v>
      </c>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2"/>
      <c r="AA271" s="103">
        <v>180</v>
      </c>
      <c r="AB271" s="104"/>
      <c r="AC271" s="104"/>
      <c r="AD271" s="104"/>
      <c r="AE271" s="104"/>
      <c r="AF271" s="104"/>
      <c r="AG271" s="104"/>
      <c r="AH271" s="104"/>
      <c r="AI271" s="105"/>
      <c r="AJ271" s="103">
        <v>198</v>
      </c>
      <c r="AK271" s="104"/>
      <c r="AL271" s="104"/>
      <c r="AM271" s="104"/>
      <c r="AN271" s="104"/>
      <c r="AO271" s="104"/>
      <c r="AP271" s="104"/>
      <c r="AQ271" s="104"/>
      <c r="AR271" s="105"/>
      <c r="AS271" s="106"/>
      <c r="AT271" s="107"/>
      <c r="AU271" s="107"/>
      <c r="AV271" s="107"/>
      <c r="AW271" s="107"/>
      <c r="AX271" s="108"/>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c r="HC271" s="2"/>
      <c r="HD271" s="2"/>
      <c r="HE271" s="2"/>
      <c r="HF271" s="2"/>
      <c r="HG271" s="2"/>
      <c r="HH271" s="2"/>
      <c r="HI271" s="2"/>
      <c r="HJ271" s="2"/>
      <c r="HK271" s="2"/>
      <c r="HL271" s="2"/>
      <c r="HM271" s="2"/>
      <c r="HN271" s="2"/>
      <c r="HO271" s="2"/>
      <c r="HP271" s="2"/>
      <c r="HQ271" s="2"/>
      <c r="HR271" s="2"/>
      <c r="HS271" s="2"/>
      <c r="HT271" s="2"/>
      <c r="HU271" s="2"/>
      <c r="HV271" s="2"/>
      <c r="HW271" s="2"/>
      <c r="HX271" s="2"/>
      <c r="HY271" s="2"/>
      <c r="HZ271" s="2"/>
      <c r="IA271" s="2"/>
      <c r="IB271" s="2"/>
      <c r="IC271" s="2"/>
      <c r="ID271" s="2"/>
      <c r="IE271" s="2"/>
      <c r="IF271" s="2"/>
      <c r="IG271" s="2"/>
      <c r="IH271" s="2"/>
      <c r="II271" s="2"/>
      <c r="IJ271" s="2"/>
      <c r="IK271" s="2"/>
      <c r="IL271" s="2"/>
      <c r="IM271" s="2"/>
      <c r="IN271" s="2"/>
      <c r="IO271" s="2"/>
      <c r="IP271" s="2"/>
      <c r="IQ271" s="2"/>
    </row>
    <row r="272" spans="1:251" s="16" customFormat="1" ht="18.75" customHeight="1">
      <c r="A272" s="8"/>
      <c r="B272" s="25"/>
      <c r="C272" s="100" t="s">
        <v>49</v>
      </c>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2"/>
      <c r="AA272" s="103">
        <v>28</v>
      </c>
      <c r="AB272" s="104"/>
      <c r="AC272" s="104"/>
      <c r="AD272" s="104"/>
      <c r="AE272" s="104"/>
      <c r="AF272" s="104"/>
      <c r="AG272" s="104"/>
      <c r="AH272" s="104"/>
      <c r="AI272" s="105"/>
      <c r="AJ272" s="103">
        <v>83</v>
      </c>
      <c r="AK272" s="104"/>
      <c r="AL272" s="104"/>
      <c r="AM272" s="104"/>
      <c r="AN272" s="104"/>
      <c r="AO272" s="104"/>
      <c r="AP272" s="104"/>
      <c r="AQ272" s="104"/>
      <c r="AR272" s="105"/>
      <c r="AS272" s="106"/>
      <c r="AT272" s="107"/>
      <c r="AU272" s="107"/>
      <c r="AV272" s="107"/>
      <c r="AW272" s="107"/>
      <c r="AX272" s="108"/>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c r="HC272" s="2"/>
      <c r="HD272" s="2"/>
      <c r="HE272" s="2"/>
      <c r="HF272" s="2"/>
      <c r="HG272" s="2"/>
      <c r="HH272" s="2"/>
      <c r="HI272" s="2"/>
      <c r="HJ272" s="2"/>
      <c r="HK272" s="2"/>
      <c r="HL272" s="2"/>
      <c r="HM272" s="2"/>
      <c r="HN272" s="2"/>
      <c r="HO272" s="2"/>
      <c r="HP272" s="2"/>
      <c r="HQ272" s="2"/>
      <c r="HR272" s="2"/>
      <c r="HS272" s="2"/>
      <c r="HT272" s="2"/>
      <c r="HU272" s="2"/>
      <c r="HV272" s="2"/>
      <c r="HW272" s="2"/>
      <c r="HX272" s="2"/>
      <c r="HY272" s="2"/>
      <c r="HZ272" s="2"/>
      <c r="IA272" s="2"/>
      <c r="IB272" s="2"/>
      <c r="IC272" s="2"/>
      <c r="ID272" s="2"/>
      <c r="IE272" s="2"/>
      <c r="IF272" s="2"/>
      <c r="IG272" s="2"/>
      <c r="IH272" s="2"/>
      <c r="II272" s="2"/>
      <c r="IJ272" s="2"/>
      <c r="IK272" s="2"/>
      <c r="IL272" s="2"/>
      <c r="IM272" s="2"/>
      <c r="IN272" s="2"/>
      <c r="IO272" s="2"/>
      <c r="IP272" s="2"/>
      <c r="IQ272" s="2"/>
    </row>
    <row r="273" spans="1:251" s="16" customFormat="1" ht="18.75" customHeight="1">
      <c r="A273" s="8"/>
      <c r="B273" s="25"/>
      <c r="C273" s="100" t="s">
        <v>47</v>
      </c>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2"/>
      <c r="AA273" s="103">
        <v>48</v>
      </c>
      <c r="AB273" s="104"/>
      <c r="AC273" s="104"/>
      <c r="AD273" s="104"/>
      <c r="AE273" s="104"/>
      <c r="AF273" s="104"/>
      <c r="AG273" s="104"/>
      <c r="AH273" s="104"/>
      <c r="AI273" s="105"/>
      <c r="AJ273" s="103">
        <v>57</v>
      </c>
      <c r="AK273" s="104"/>
      <c r="AL273" s="104"/>
      <c r="AM273" s="104"/>
      <c r="AN273" s="104"/>
      <c r="AO273" s="104"/>
      <c r="AP273" s="104"/>
      <c r="AQ273" s="104"/>
      <c r="AR273" s="105"/>
      <c r="AS273" s="106"/>
      <c r="AT273" s="107"/>
      <c r="AU273" s="107"/>
      <c r="AV273" s="107"/>
      <c r="AW273" s="107"/>
      <c r="AX273" s="108"/>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8.75" customHeight="1">
      <c r="A274" s="8"/>
      <c r="B274" s="25"/>
      <c r="C274" s="100" t="s">
        <v>63</v>
      </c>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2"/>
      <c r="AA274" s="103">
        <v>46</v>
      </c>
      <c r="AB274" s="104"/>
      <c r="AC274" s="104"/>
      <c r="AD274" s="104"/>
      <c r="AE274" s="104"/>
      <c r="AF274" s="104"/>
      <c r="AG274" s="104"/>
      <c r="AH274" s="104"/>
      <c r="AI274" s="105"/>
      <c r="AJ274" s="103">
        <v>42</v>
      </c>
      <c r="AK274" s="104"/>
      <c r="AL274" s="104"/>
      <c r="AM274" s="104"/>
      <c r="AN274" s="104"/>
      <c r="AO274" s="104"/>
      <c r="AP274" s="104"/>
      <c r="AQ274" s="104"/>
      <c r="AR274" s="105"/>
      <c r="AS274" s="106"/>
      <c r="AT274" s="107"/>
      <c r="AU274" s="107"/>
      <c r="AV274" s="107"/>
      <c r="AW274" s="107"/>
      <c r="AX274" s="108"/>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c r="A275" s="8"/>
      <c r="B275" s="25"/>
      <c r="C275" s="100" t="s">
        <v>64</v>
      </c>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2"/>
      <c r="AA275" s="103">
        <v>20</v>
      </c>
      <c r="AB275" s="104"/>
      <c r="AC275" s="104"/>
      <c r="AD275" s="104"/>
      <c r="AE275" s="104"/>
      <c r="AF275" s="104"/>
      <c r="AG275" s="104"/>
      <c r="AH275" s="104"/>
      <c r="AI275" s="105"/>
      <c r="AJ275" s="103">
        <v>20</v>
      </c>
      <c r="AK275" s="104"/>
      <c r="AL275" s="104"/>
      <c r="AM275" s="104"/>
      <c r="AN275" s="104"/>
      <c r="AO275" s="104"/>
      <c r="AP275" s="104"/>
      <c r="AQ275" s="104"/>
      <c r="AR275" s="105"/>
      <c r="AS275" s="106"/>
      <c r="AT275" s="107"/>
      <c r="AU275" s="107"/>
      <c r="AV275" s="107"/>
      <c r="AW275" s="107"/>
      <c r="AX275" s="108"/>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s="16" customFormat="1" ht="18.75" customHeight="1">
      <c r="A276" s="8"/>
      <c r="B276" s="25"/>
      <c r="C276" s="100" t="s">
        <v>65</v>
      </c>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2"/>
      <c r="AA276" s="103">
        <v>18</v>
      </c>
      <c r="AB276" s="104"/>
      <c r="AC276" s="104"/>
      <c r="AD276" s="104"/>
      <c r="AE276" s="104"/>
      <c r="AF276" s="104"/>
      <c r="AG276" s="104"/>
      <c r="AH276" s="104"/>
      <c r="AI276" s="105"/>
      <c r="AJ276" s="103">
        <v>18</v>
      </c>
      <c r="AK276" s="104"/>
      <c r="AL276" s="104"/>
      <c r="AM276" s="104"/>
      <c r="AN276" s="104"/>
      <c r="AO276" s="104"/>
      <c r="AP276" s="104"/>
      <c r="AQ276" s="104"/>
      <c r="AR276" s="105"/>
      <c r="AS276" s="106"/>
      <c r="AT276" s="107"/>
      <c r="AU276" s="107"/>
      <c r="AV276" s="107"/>
      <c r="AW276" s="107"/>
      <c r="AX276" s="108"/>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7" spans="1:251" s="16" customFormat="1" ht="18.75" customHeight="1">
      <c r="A277" s="8"/>
      <c r="B277" s="25"/>
      <c r="C277" s="100" t="s">
        <v>65</v>
      </c>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2"/>
      <c r="AA277" s="103">
        <v>0</v>
      </c>
      <c r="AB277" s="104"/>
      <c r="AC277" s="104"/>
      <c r="AD277" s="104"/>
      <c r="AE277" s="104"/>
      <c r="AF277" s="104"/>
      <c r="AG277" s="104"/>
      <c r="AH277" s="104"/>
      <c r="AI277" s="105"/>
      <c r="AJ277" s="103">
        <v>2</v>
      </c>
      <c r="AK277" s="104"/>
      <c r="AL277" s="104"/>
      <c r="AM277" s="104"/>
      <c r="AN277" s="104"/>
      <c r="AO277" s="104"/>
      <c r="AP277" s="104"/>
      <c r="AQ277" s="104"/>
      <c r="AR277" s="105"/>
      <c r="AS277" s="106"/>
      <c r="AT277" s="107"/>
      <c r="AU277" s="107"/>
      <c r="AV277" s="107"/>
      <c r="AW277" s="107"/>
      <c r="AX277" s="108"/>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c r="HC277" s="2"/>
      <c r="HD277" s="2"/>
      <c r="HE277" s="2"/>
      <c r="HF277" s="2"/>
      <c r="HG277" s="2"/>
      <c r="HH277" s="2"/>
      <c r="HI277" s="2"/>
      <c r="HJ277" s="2"/>
      <c r="HK277" s="2"/>
      <c r="HL277" s="2"/>
      <c r="HM277" s="2"/>
      <c r="HN277" s="2"/>
      <c r="HO277" s="2"/>
      <c r="HP277" s="2"/>
      <c r="HQ277" s="2"/>
      <c r="HR277" s="2"/>
      <c r="HS277" s="2"/>
      <c r="HT277" s="2"/>
      <c r="HU277" s="2"/>
      <c r="HV277" s="2"/>
      <c r="HW277" s="2"/>
      <c r="HX277" s="2"/>
      <c r="HY277" s="2"/>
      <c r="HZ277" s="2"/>
      <c r="IA277" s="2"/>
      <c r="IB277" s="2"/>
      <c r="IC277" s="2"/>
      <c r="ID277" s="2"/>
      <c r="IE277" s="2"/>
      <c r="IF277" s="2"/>
      <c r="IG277" s="2"/>
      <c r="IH277" s="2"/>
      <c r="II277" s="2"/>
      <c r="IJ277" s="2"/>
      <c r="IK277" s="2"/>
      <c r="IL277" s="2"/>
      <c r="IM277" s="2"/>
      <c r="IN277" s="2"/>
      <c r="IO277" s="2"/>
      <c r="IP277" s="2"/>
      <c r="IQ277" s="2"/>
    </row>
    <row r="278" spans="1:251" s="16" customFormat="1" ht="18.75" customHeight="1">
      <c r="A278" s="8"/>
      <c r="B278" s="25"/>
      <c r="C278" s="100" t="s">
        <v>51</v>
      </c>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2"/>
      <c r="AA278" s="103">
        <v>98</v>
      </c>
      <c r="AB278" s="104"/>
      <c r="AC278" s="104"/>
      <c r="AD278" s="104"/>
      <c r="AE278" s="104"/>
      <c r="AF278" s="104"/>
      <c r="AG278" s="104"/>
      <c r="AH278" s="104"/>
      <c r="AI278" s="105"/>
      <c r="AJ278" s="103">
        <v>0</v>
      </c>
      <c r="AK278" s="104"/>
      <c r="AL278" s="104"/>
      <c r="AM278" s="104"/>
      <c r="AN278" s="104"/>
      <c r="AO278" s="104"/>
      <c r="AP278" s="104"/>
      <c r="AQ278" s="104"/>
      <c r="AR278" s="105"/>
      <c r="AS278" s="106"/>
      <c r="AT278" s="107"/>
      <c r="AU278" s="107"/>
      <c r="AV278" s="107"/>
      <c r="AW278" s="107"/>
      <c r="AX278" s="108"/>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c r="HC278" s="2"/>
      <c r="HD278" s="2"/>
      <c r="HE278" s="2"/>
      <c r="HF278" s="2"/>
      <c r="HG278" s="2"/>
      <c r="HH278" s="2"/>
      <c r="HI278" s="2"/>
      <c r="HJ278" s="2"/>
      <c r="HK278" s="2"/>
      <c r="HL278" s="2"/>
      <c r="HM278" s="2"/>
      <c r="HN278" s="2"/>
      <c r="HO278" s="2"/>
      <c r="HP278" s="2"/>
      <c r="HQ278" s="2"/>
      <c r="HR278" s="2"/>
      <c r="HS278" s="2"/>
      <c r="HT278" s="2"/>
      <c r="HU278" s="2"/>
      <c r="HV278" s="2"/>
      <c r="HW278" s="2"/>
      <c r="HX278" s="2"/>
      <c r="HY278" s="2"/>
      <c r="HZ278" s="2"/>
      <c r="IA278" s="2"/>
      <c r="IB278" s="2"/>
      <c r="IC278" s="2"/>
      <c r="ID278" s="2"/>
      <c r="IE278" s="2"/>
      <c r="IF278" s="2"/>
      <c r="IG278" s="2"/>
      <c r="IH278" s="2"/>
      <c r="II278" s="2"/>
      <c r="IJ278" s="2"/>
      <c r="IK278" s="2"/>
      <c r="IL278" s="2"/>
      <c r="IM278" s="2"/>
      <c r="IN278" s="2"/>
      <c r="IO278" s="2"/>
      <c r="IP278" s="2"/>
      <c r="IQ278" s="2"/>
    </row>
    <row r="279" spans="1:251" s="16" customFormat="1" ht="18.75" customHeight="1">
      <c r="A279" s="8"/>
      <c r="B279" s="25"/>
      <c r="C279" s="100" t="s">
        <v>65</v>
      </c>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2"/>
      <c r="AA279" s="103">
        <v>1</v>
      </c>
      <c r="AB279" s="104"/>
      <c r="AC279" s="104"/>
      <c r="AD279" s="104"/>
      <c r="AE279" s="104"/>
      <c r="AF279" s="104"/>
      <c r="AG279" s="104"/>
      <c r="AH279" s="104"/>
      <c r="AI279" s="105"/>
      <c r="AJ279" s="103">
        <v>0</v>
      </c>
      <c r="AK279" s="104"/>
      <c r="AL279" s="104"/>
      <c r="AM279" s="104"/>
      <c r="AN279" s="104"/>
      <c r="AO279" s="104"/>
      <c r="AP279" s="104"/>
      <c r="AQ279" s="104"/>
      <c r="AR279" s="105"/>
      <c r="AS279" s="106"/>
      <c r="AT279" s="107"/>
      <c r="AU279" s="107"/>
      <c r="AV279" s="107"/>
      <c r="AW279" s="107"/>
      <c r="AX279" s="108"/>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c r="HC279" s="2"/>
      <c r="HD279" s="2"/>
      <c r="HE279" s="2"/>
      <c r="HF279" s="2"/>
      <c r="HG279" s="2"/>
      <c r="HH279" s="2"/>
      <c r="HI279" s="2"/>
      <c r="HJ279" s="2"/>
      <c r="HK279" s="2"/>
      <c r="HL279" s="2"/>
      <c r="HM279" s="2"/>
      <c r="HN279" s="2"/>
      <c r="HO279" s="2"/>
      <c r="HP279" s="2"/>
      <c r="HQ279" s="2"/>
      <c r="HR279" s="2"/>
      <c r="HS279" s="2"/>
      <c r="HT279" s="2"/>
      <c r="HU279" s="2"/>
      <c r="HV279" s="2"/>
      <c r="HW279" s="2"/>
      <c r="HX279" s="2"/>
      <c r="HY279" s="2"/>
      <c r="HZ279" s="2"/>
      <c r="IA279" s="2"/>
      <c r="IB279" s="2"/>
      <c r="IC279" s="2"/>
      <c r="ID279" s="2"/>
      <c r="IE279" s="2"/>
      <c r="IF279" s="2"/>
      <c r="IG279" s="2"/>
      <c r="IH279" s="2"/>
      <c r="II279" s="2"/>
      <c r="IJ279" s="2"/>
      <c r="IK279" s="2"/>
      <c r="IL279" s="2"/>
      <c r="IM279" s="2"/>
      <c r="IN279" s="2"/>
      <c r="IO279" s="2"/>
      <c r="IP279" s="2"/>
      <c r="IQ279" s="2"/>
    </row>
    <row r="280" spans="1:251" s="16" customFormat="1" ht="18.75" customHeight="1" thickBot="1">
      <c r="A280" s="17"/>
      <c r="B280" s="91" t="s">
        <v>15</v>
      </c>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3"/>
      <c r="AA280" s="94">
        <f>SUM($AA$238:$AA$279)</f>
        <v>155581</v>
      </c>
      <c r="AB280" s="95"/>
      <c r="AC280" s="95"/>
      <c r="AD280" s="95"/>
      <c r="AE280" s="95"/>
      <c r="AF280" s="95"/>
      <c r="AG280" s="95"/>
      <c r="AH280" s="95"/>
      <c r="AI280" s="96"/>
      <c r="AJ280" s="94">
        <f>SUM($AJ$238:$AJ$279)</f>
        <v>166560</v>
      </c>
      <c r="AK280" s="95"/>
      <c r="AL280" s="95"/>
      <c r="AM280" s="95"/>
      <c r="AN280" s="95"/>
      <c r="AO280" s="95"/>
      <c r="AP280" s="95"/>
      <c r="AQ280" s="95"/>
      <c r="AR280" s="96"/>
      <c r="AS280" s="97"/>
      <c r="AT280" s="98"/>
      <c r="AU280" s="98"/>
      <c r="AV280" s="98"/>
      <c r="AW280" s="98"/>
      <c r="AX280" s="99"/>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c r="HC280" s="2"/>
      <c r="HD280" s="2"/>
      <c r="HE280" s="2"/>
      <c r="HF280" s="2"/>
      <c r="HG280" s="2"/>
      <c r="HH280" s="2"/>
      <c r="HI280" s="2"/>
      <c r="HJ280" s="2"/>
      <c r="HK280" s="2"/>
      <c r="HL280" s="2"/>
      <c r="HM280" s="2"/>
      <c r="HN280" s="2"/>
      <c r="HO280" s="2"/>
      <c r="HP280" s="2"/>
      <c r="HQ280" s="2"/>
      <c r="HR280" s="2"/>
      <c r="HS280" s="2"/>
      <c r="HT280" s="2"/>
      <c r="HU280" s="2"/>
      <c r="HV280" s="2"/>
      <c r="HW280" s="2"/>
      <c r="HX280" s="2"/>
      <c r="HY280" s="2"/>
      <c r="HZ280" s="2"/>
      <c r="IA280" s="2"/>
      <c r="IB280" s="2"/>
      <c r="IC280" s="2"/>
      <c r="ID280" s="2"/>
      <c r="IE280" s="2"/>
      <c r="IF280" s="2"/>
      <c r="IG280" s="2"/>
      <c r="IH280" s="2"/>
      <c r="II280" s="2"/>
      <c r="IJ280" s="2"/>
      <c r="IK280" s="2"/>
      <c r="IL280" s="2"/>
      <c r="IM280" s="2"/>
      <c r="IN280" s="2"/>
      <c r="IO280" s="2"/>
      <c r="IP280" s="2"/>
      <c r="IQ280" s="2"/>
    </row>
  </sheetData>
  <mergeCells count="323">
    <mergeCell ref="B3:AX3"/>
    <mergeCell ref="B6:G6"/>
    <mergeCell ref="H6:AX6"/>
    <mergeCell ref="B10:AX14"/>
    <mergeCell ref="B19:AX23"/>
    <mergeCell ref="B28:Z29"/>
    <mergeCell ref="AA28:AI29"/>
    <mergeCell ref="AJ28:AR29"/>
    <mergeCell ref="AS28:AX29"/>
    <mergeCell ref="C32:Z32"/>
    <mergeCell ref="AA32:AI32"/>
    <mergeCell ref="AJ32:AR32"/>
    <mergeCell ref="AS32:AX32"/>
    <mergeCell ref="B33:Z33"/>
    <mergeCell ref="AA33:AI33"/>
    <mergeCell ref="AJ33:AR33"/>
    <mergeCell ref="AS33:AX33"/>
    <mergeCell ref="C30:Z30"/>
    <mergeCell ref="AA30:AI30"/>
    <mergeCell ref="AJ30:AR30"/>
    <mergeCell ref="AS30:AX30"/>
    <mergeCell ref="C31:Z31"/>
    <mergeCell ref="AA31:AI31"/>
    <mergeCell ref="AJ31:AR31"/>
    <mergeCell ref="AS31:AX31"/>
    <mergeCell ref="C64:Z64"/>
    <mergeCell ref="AA64:AI64"/>
    <mergeCell ref="AJ64:AR64"/>
    <mergeCell ref="AS64:AX64"/>
    <mergeCell ref="C65:Z65"/>
    <mergeCell ref="AA65:AI65"/>
    <mergeCell ref="AJ65:AR65"/>
    <mergeCell ref="AS65:AX65"/>
    <mergeCell ref="B37:AX37"/>
    <mergeCell ref="B40:G40"/>
    <mergeCell ref="H40:AX40"/>
    <mergeCell ref="B44:AX48"/>
    <mergeCell ref="B53:AX57"/>
    <mergeCell ref="B62:Z63"/>
    <mergeCell ref="AA62:AI63"/>
    <mergeCell ref="AJ62:AR63"/>
    <mergeCell ref="AS62:AX63"/>
    <mergeCell ref="B68:Z68"/>
    <mergeCell ref="AA68:AI68"/>
    <mergeCell ref="AJ68:AR68"/>
    <mergeCell ref="AS68:AX68"/>
    <mergeCell ref="B72:AX72"/>
    <mergeCell ref="B75:G75"/>
    <mergeCell ref="H75:AX75"/>
    <mergeCell ref="C66:Z66"/>
    <mergeCell ref="AA66:AI66"/>
    <mergeCell ref="AJ66:AR66"/>
    <mergeCell ref="AS66:AX66"/>
    <mergeCell ref="C67:Z67"/>
    <mergeCell ref="AA67:AI67"/>
    <mergeCell ref="AJ67:AR67"/>
    <mergeCell ref="AS67:AX67"/>
    <mergeCell ref="C99:Z99"/>
    <mergeCell ref="AA99:AI99"/>
    <mergeCell ref="AJ99:AR99"/>
    <mergeCell ref="AS99:AX99"/>
    <mergeCell ref="B100:Z100"/>
    <mergeCell ref="AA100:AI100"/>
    <mergeCell ref="AJ100:AR100"/>
    <mergeCell ref="AS100:AX100"/>
    <mergeCell ref="B79:AX83"/>
    <mergeCell ref="B88:AX92"/>
    <mergeCell ref="B97:Z98"/>
    <mergeCell ref="AA97:AI98"/>
    <mergeCell ref="AJ97:AR98"/>
    <mergeCell ref="AS97:AX98"/>
    <mergeCell ref="B104:AX104"/>
    <mergeCell ref="B107:G107"/>
    <mergeCell ref="H107:AX107"/>
    <mergeCell ref="B111:AX115"/>
    <mergeCell ref="B120:AX124"/>
    <mergeCell ref="B129:Z130"/>
    <mergeCell ref="AA129:AI130"/>
    <mergeCell ref="AJ129:AR130"/>
    <mergeCell ref="AS129:AX130"/>
    <mergeCell ref="C133:Z133"/>
    <mergeCell ref="AA133:AI133"/>
    <mergeCell ref="AJ133:AR133"/>
    <mergeCell ref="AS133:AX133"/>
    <mergeCell ref="B134:Z134"/>
    <mergeCell ref="AA134:AI134"/>
    <mergeCell ref="AJ134:AR134"/>
    <mergeCell ref="AS134:AX134"/>
    <mergeCell ref="C131:Z131"/>
    <mergeCell ref="AA131:AI131"/>
    <mergeCell ref="AJ131:AR131"/>
    <mergeCell ref="AS131:AX131"/>
    <mergeCell ref="C132:Z132"/>
    <mergeCell ref="AA132:AI132"/>
    <mergeCell ref="AJ132:AR132"/>
    <mergeCell ref="AS132:AX132"/>
    <mergeCell ref="B138:AX138"/>
    <mergeCell ref="B141:G141"/>
    <mergeCell ref="H141:AX141"/>
    <mergeCell ref="B145:AX150"/>
    <mergeCell ref="B155:AX164"/>
    <mergeCell ref="B169:Z170"/>
    <mergeCell ref="AA169:AI170"/>
    <mergeCell ref="AJ169:AR170"/>
    <mergeCell ref="AS169:AX170"/>
    <mergeCell ref="C173:Z173"/>
    <mergeCell ref="AA173:AI173"/>
    <mergeCell ref="AJ173:AR173"/>
    <mergeCell ref="AS173:AX173"/>
    <mergeCell ref="B174:Z174"/>
    <mergeCell ref="AA174:AI174"/>
    <mergeCell ref="AJ174:AR174"/>
    <mergeCell ref="AS174:AX174"/>
    <mergeCell ref="C171:Z171"/>
    <mergeCell ref="AA171:AI171"/>
    <mergeCell ref="AJ171:AR171"/>
    <mergeCell ref="AS171:AX171"/>
    <mergeCell ref="C172:Z172"/>
    <mergeCell ref="AA172:AI172"/>
    <mergeCell ref="AJ172:AR172"/>
    <mergeCell ref="AS172:AX172"/>
    <mergeCell ref="C205:Z205"/>
    <mergeCell ref="AA205:AI205"/>
    <mergeCell ref="AJ205:AR205"/>
    <mergeCell ref="AS205:AX205"/>
    <mergeCell ref="C206:Z206"/>
    <mergeCell ref="AA206:AI206"/>
    <mergeCell ref="AJ206:AR206"/>
    <mergeCell ref="AS206:AX206"/>
    <mergeCell ref="B178:AX178"/>
    <mergeCell ref="B181:G181"/>
    <mergeCell ref="H181:AX181"/>
    <mergeCell ref="B185:AX189"/>
    <mergeCell ref="B194:AX198"/>
    <mergeCell ref="B203:Z204"/>
    <mergeCell ref="AA203:AI204"/>
    <mergeCell ref="AJ203:AR204"/>
    <mergeCell ref="AS203:AX204"/>
    <mergeCell ref="B218:AX222"/>
    <mergeCell ref="B227:AX231"/>
    <mergeCell ref="B236:Z237"/>
    <mergeCell ref="AA236:AI237"/>
    <mergeCell ref="AJ236:AR237"/>
    <mergeCell ref="AS236:AX237"/>
    <mergeCell ref="B207:Z207"/>
    <mergeCell ref="AA207:AI207"/>
    <mergeCell ref="AJ207:AR207"/>
    <mergeCell ref="AS207:AX207"/>
    <mergeCell ref="B211:AX211"/>
    <mergeCell ref="B214:G214"/>
    <mergeCell ref="H214:AX214"/>
    <mergeCell ref="C240:Z240"/>
    <mergeCell ref="AA240:AI240"/>
    <mergeCell ref="AJ240:AR240"/>
    <mergeCell ref="AS240:AX240"/>
    <mergeCell ref="C241:Z241"/>
    <mergeCell ref="AA241:AI241"/>
    <mergeCell ref="AJ241:AR241"/>
    <mergeCell ref="AS241:AX241"/>
    <mergeCell ref="C238:Z238"/>
    <mergeCell ref="AA238:AI238"/>
    <mergeCell ref="AJ238:AR238"/>
    <mergeCell ref="AS238:AX238"/>
    <mergeCell ref="C239:Z239"/>
    <mergeCell ref="AA239:AI239"/>
    <mergeCell ref="AJ239:AR239"/>
    <mergeCell ref="AS239:AX239"/>
    <mergeCell ref="C244:Z244"/>
    <mergeCell ref="AA244:AI244"/>
    <mergeCell ref="AJ244:AR244"/>
    <mergeCell ref="AS244:AX244"/>
    <mergeCell ref="C245:Z245"/>
    <mergeCell ref="AA245:AI245"/>
    <mergeCell ref="AJ245:AR245"/>
    <mergeCell ref="AS245:AX245"/>
    <mergeCell ref="C242:Z242"/>
    <mergeCell ref="AA242:AI242"/>
    <mergeCell ref="AJ242:AR242"/>
    <mergeCell ref="AS242:AX242"/>
    <mergeCell ref="C243:Z243"/>
    <mergeCell ref="AA243:AI243"/>
    <mergeCell ref="AJ243:AR243"/>
    <mergeCell ref="AS243:AX243"/>
    <mergeCell ref="C248:Z248"/>
    <mergeCell ref="AA248:AI248"/>
    <mergeCell ref="AJ248:AR248"/>
    <mergeCell ref="AS248:AX248"/>
    <mergeCell ref="C249:Z249"/>
    <mergeCell ref="AA249:AI249"/>
    <mergeCell ref="AJ249:AR249"/>
    <mergeCell ref="AS249:AX249"/>
    <mergeCell ref="C246:Z246"/>
    <mergeCell ref="AA246:AI246"/>
    <mergeCell ref="AJ246:AR246"/>
    <mergeCell ref="AS246:AX246"/>
    <mergeCell ref="C247:Z247"/>
    <mergeCell ref="AA247:AI247"/>
    <mergeCell ref="AJ247:AR247"/>
    <mergeCell ref="AS247:AX247"/>
    <mergeCell ref="C252:Z252"/>
    <mergeCell ref="AA252:AI252"/>
    <mergeCell ref="AJ252:AR252"/>
    <mergeCell ref="AS252:AX252"/>
    <mergeCell ref="C253:Z253"/>
    <mergeCell ref="AA253:AI253"/>
    <mergeCell ref="AJ253:AR253"/>
    <mergeCell ref="AS253:AX253"/>
    <mergeCell ref="C250:Z250"/>
    <mergeCell ref="AA250:AI250"/>
    <mergeCell ref="AJ250:AR250"/>
    <mergeCell ref="AS250:AX250"/>
    <mergeCell ref="C251:Z251"/>
    <mergeCell ref="AA251:AI251"/>
    <mergeCell ref="AJ251:AR251"/>
    <mergeCell ref="AS251:AX251"/>
    <mergeCell ref="C256:Z256"/>
    <mergeCell ref="AA256:AI256"/>
    <mergeCell ref="AJ256:AR256"/>
    <mergeCell ref="AS256:AX256"/>
    <mergeCell ref="C257:Z257"/>
    <mergeCell ref="AA257:AI257"/>
    <mergeCell ref="AJ257:AR257"/>
    <mergeCell ref="AS257:AX257"/>
    <mergeCell ref="C254:Z254"/>
    <mergeCell ref="AA254:AI254"/>
    <mergeCell ref="AJ254:AR254"/>
    <mergeCell ref="AS254:AX254"/>
    <mergeCell ref="C255:Z255"/>
    <mergeCell ref="AA255:AI255"/>
    <mergeCell ref="AJ255:AR255"/>
    <mergeCell ref="AS255:AX255"/>
    <mergeCell ref="C260:Z260"/>
    <mergeCell ref="AA260:AI260"/>
    <mergeCell ref="AJ260:AR260"/>
    <mergeCell ref="AS260:AX260"/>
    <mergeCell ref="C261:Z261"/>
    <mergeCell ref="AA261:AI261"/>
    <mergeCell ref="AJ261:AR261"/>
    <mergeCell ref="AS261:AX261"/>
    <mergeCell ref="C258:Z258"/>
    <mergeCell ref="AA258:AI258"/>
    <mergeCell ref="AJ258:AR258"/>
    <mergeCell ref="AS258:AX258"/>
    <mergeCell ref="C259:Z259"/>
    <mergeCell ref="AA259:AI259"/>
    <mergeCell ref="AJ259:AR259"/>
    <mergeCell ref="AS259:AX259"/>
    <mergeCell ref="C264:Z264"/>
    <mergeCell ref="AA264:AI264"/>
    <mergeCell ref="AJ264:AR264"/>
    <mergeCell ref="AS264:AX264"/>
    <mergeCell ref="C265:Z265"/>
    <mergeCell ref="AA265:AI265"/>
    <mergeCell ref="AJ265:AR265"/>
    <mergeCell ref="AS265:AX265"/>
    <mergeCell ref="C262:Z262"/>
    <mergeCell ref="AA262:AI262"/>
    <mergeCell ref="AJ262:AR262"/>
    <mergeCell ref="AS262:AX262"/>
    <mergeCell ref="C263:Z263"/>
    <mergeCell ref="AA263:AI263"/>
    <mergeCell ref="AJ263:AR263"/>
    <mergeCell ref="AS263:AX263"/>
    <mergeCell ref="C268:Z268"/>
    <mergeCell ref="AA268:AI268"/>
    <mergeCell ref="AJ268:AR268"/>
    <mergeCell ref="AS268:AX268"/>
    <mergeCell ref="C269:Z269"/>
    <mergeCell ref="AA269:AI269"/>
    <mergeCell ref="AJ269:AR269"/>
    <mergeCell ref="AS269:AX269"/>
    <mergeCell ref="C266:Z266"/>
    <mergeCell ref="AA266:AI266"/>
    <mergeCell ref="AJ266:AR266"/>
    <mergeCell ref="AS266:AX266"/>
    <mergeCell ref="C267:Z267"/>
    <mergeCell ref="AA267:AI267"/>
    <mergeCell ref="AJ267:AR267"/>
    <mergeCell ref="AS267:AX267"/>
    <mergeCell ref="C272:Z272"/>
    <mergeCell ref="AA272:AI272"/>
    <mergeCell ref="AJ272:AR272"/>
    <mergeCell ref="AS272:AX272"/>
    <mergeCell ref="C273:Z273"/>
    <mergeCell ref="AA273:AI273"/>
    <mergeCell ref="AJ273:AR273"/>
    <mergeCell ref="AS273:AX273"/>
    <mergeCell ref="C270:Z270"/>
    <mergeCell ref="AA270:AI270"/>
    <mergeCell ref="AJ270:AR270"/>
    <mergeCell ref="AS270:AX270"/>
    <mergeCell ref="C271:Z271"/>
    <mergeCell ref="AA271:AI271"/>
    <mergeCell ref="AJ271:AR271"/>
    <mergeCell ref="AS271:AX271"/>
    <mergeCell ref="C276:Z276"/>
    <mergeCell ref="AA276:AI276"/>
    <mergeCell ref="AJ276:AR276"/>
    <mergeCell ref="AS276:AX276"/>
    <mergeCell ref="C277:Z277"/>
    <mergeCell ref="AA277:AI277"/>
    <mergeCell ref="AJ277:AR277"/>
    <mergeCell ref="AS277:AX277"/>
    <mergeCell ref="C274:Z274"/>
    <mergeCell ref="AA274:AI274"/>
    <mergeCell ref="AJ274:AR274"/>
    <mergeCell ref="AS274:AX274"/>
    <mergeCell ref="C275:Z275"/>
    <mergeCell ref="AA275:AI275"/>
    <mergeCell ref="AJ275:AR275"/>
    <mergeCell ref="AS275:AX275"/>
    <mergeCell ref="B280:Z280"/>
    <mergeCell ref="AA280:AI280"/>
    <mergeCell ref="AJ280:AR280"/>
    <mergeCell ref="AS280:AX280"/>
    <mergeCell ref="C278:Z278"/>
    <mergeCell ref="AA278:AI278"/>
    <mergeCell ref="AJ278:AR278"/>
    <mergeCell ref="AS278:AX278"/>
    <mergeCell ref="C279:Z279"/>
    <mergeCell ref="AA279:AI279"/>
    <mergeCell ref="AJ279:AR279"/>
    <mergeCell ref="AS279:AX279"/>
  </mergeCells>
  <phoneticPr fontId="4"/>
  <dataValidations count="1">
    <dataValidation type="list" allowBlank="1" showInputMessage="1" showErrorMessage="1" sqref="WWR983050:WWZ983051 KF28:KN33 UB28:UJ33 ADX28:AEF33 ANT28:AOB33 AXP28:AXX33 BHL28:BHT33 BRH28:BRP33 CBD28:CBL33 CKZ28:CLH33 CUV28:CVD33 DER28:DEZ33 DON28:DOV33 DYJ28:DYR33 EIF28:EIN33 ESB28:ESJ33 FBX28:FCF33 FLT28:FMB33 FVP28:FVX33 GFL28:GFT33 GPH28:GPP33 GZD28:GZL33 HIZ28:HJH33 HSV28:HTD33 ICR28:ICZ33 IMN28:IMV33 IWJ28:IWR33 JGF28:JGN33 JQB28:JQJ33 JZX28:KAF33 KJT28:KKB33 KTP28:KTX33 LDL28:LDT33 LNH28:LNP33 LXD28:LXL33 MGZ28:MHH33 MQV28:MRD33 NAR28:NAZ33 NKN28:NKV33 NUJ28:NUR33 OEF28:OEN33 OOB28:OOJ33 OXX28:OYF33 PHT28:PIB33 PRP28:PRX33 QBL28:QBT33 QLH28:QLP33 QVD28:QVL33 REZ28:RFH33 ROV28:RPD33 RYR28:RYZ33 SIN28:SIV33 SSJ28:SSR33 TCF28:TCN33 TMB28:TMJ33 TVX28:TWF33 UFT28:UGB33 UPP28:UPX33 UZL28:UZT33 VJH28:VJP33 VTD28:VTL33 WCZ28:WDH33 WMV28:WND33 WWR28:WWZ33 AJ65546:AR65547 KF65546:KN65547 UB65546:UJ65547 ADX65546:AEF65547 ANT65546:AOB65547 AXP65546:AXX65547 BHL65546:BHT65547 BRH65546:BRP65547 CBD65546:CBL65547 CKZ65546:CLH65547 CUV65546:CVD65547 DER65546:DEZ65547 DON65546:DOV65547 DYJ65546:DYR65547 EIF65546:EIN65547 ESB65546:ESJ65547 FBX65546:FCF65547 FLT65546:FMB65547 FVP65546:FVX65547 GFL65546:GFT65547 GPH65546:GPP65547 GZD65546:GZL65547 HIZ65546:HJH65547 HSV65546:HTD65547 ICR65546:ICZ65547 IMN65546:IMV65547 IWJ65546:IWR65547 JGF65546:JGN65547 JQB65546:JQJ65547 JZX65546:KAF65547 KJT65546:KKB65547 KTP65546:KTX65547 LDL65546:LDT65547 LNH65546:LNP65547 LXD65546:LXL65547 MGZ65546:MHH65547 MQV65546:MRD65547 NAR65546:NAZ65547 NKN65546:NKV65547 NUJ65546:NUR65547 OEF65546:OEN65547 OOB65546:OOJ65547 OXX65546:OYF65547 PHT65546:PIB65547 PRP65546:PRX65547 QBL65546:QBT65547 QLH65546:QLP65547 QVD65546:QVL65547 REZ65546:RFH65547 ROV65546:RPD65547 RYR65546:RYZ65547 SIN65546:SIV65547 SSJ65546:SSR65547 TCF65546:TCN65547 TMB65546:TMJ65547 TVX65546:TWF65547 UFT65546:UGB65547 UPP65546:UPX65547 UZL65546:UZT65547 VJH65546:VJP65547 VTD65546:VTL65547 WCZ65546:WDH65547 WMV65546:WND65547 WWR65546:WWZ65547 AJ131082:AR131083 KF131082:KN131083 UB131082:UJ131083 ADX131082:AEF131083 ANT131082:AOB131083 AXP131082:AXX131083 BHL131082:BHT131083 BRH131082:BRP131083 CBD131082:CBL131083 CKZ131082:CLH131083 CUV131082:CVD131083 DER131082:DEZ131083 DON131082:DOV131083 DYJ131082:DYR131083 EIF131082:EIN131083 ESB131082:ESJ131083 FBX131082:FCF131083 FLT131082:FMB131083 FVP131082:FVX131083 GFL131082:GFT131083 GPH131082:GPP131083 GZD131082:GZL131083 HIZ131082:HJH131083 HSV131082:HTD131083 ICR131082:ICZ131083 IMN131082:IMV131083 IWJ131082:IWR131083 JGF131082:JGN131083 JQB131082:JQJ131083 JZX131082:KAF131083 KJT131082:KKB131083 KTP131082:KTX131083 LDL131082:LDT131083 LNH131082:LNP131083 LXD131082:LXL131083 MGZ131082:MHH131083 MQV131082:MRD131083 NAR131082:NAZ131083 NKN131082:NKV131083 NUJ131082:NUR131083 OEF131082:OEN131083 OOB131082:OOJ131083 OXX131082:OYF131083 PHT131082:PIB131083 PRP131082:PRX131083 QBL131082:QBT131083 QLH131082:QLP131083 QVD131082:QVL131083 REZ131082:RFH131083 ROV131082:RPD131083 RYR131082:RYZ131083 SIN131082:SIV131083 SSJ131082:SSR131083 TCF131082:TCN131083 TMB131082:TMJ131083 TVX131082:TWF131083 UFT131082:UGB131083 UPP131082:UPX131083 UZL131082:UZT131083 VJH131082:VJP131083 VTD131082:VTL131083 WCZ131082:WDH131083 WMV131082:WND131083 WWR131082:WWZ131083 AJ196618:AR196619 KF196618:KN196619 UB196618:UJ196619 ADX196618:AEF196619 ANT196618:AOB196619 AXP196618:AXX196619 BHL196618:BHT196619 BRH196618:BRP196619 CBD196618:CBL196619 CKZ196618:CLH196619 CUV196618:CVD196619 DER196618:DEZ196619 DON196618:DOV196619 DYJ196618:DYR196619 EIF196618:EIN196619 ESB196618:ESJ196619 FBX196618:FCF196619 FLT196618:FMB196619 FVP196618:FVX196619 GFL196618:GFT196619 GPH196618:GPP196619 GZD196618:GZL196619 HIZ196618:HJH196619 HSV196618:HTD196619 ICR196618:ICZ196619 IMN196618:IMV196619 IWJ196618:IWR196619 JGF196618:JGN196619 JQB196618:JQJ196619 JZX196618:KAF196619 KJT196618:KKB196619 KTP196618:KTX196619 LDL196618:LDT196619 LNH196618:LNP196619 LXD196618:LXL196619 MGZ196618:MHH196619 MQV196618:MRD196619 NAR196618:NAZ196619 NKN196618:NKV196619 NUJ196618:NUR196619 OEF196618:OEN196619 OOB196618:OOJ196619 OXX196618:OYF196619 PHT196618:PIB196619 PRP196618:PRX196619 QBL196618:QBT196619 QLH196618:QLP196619 QVD196618:QVL196619 REZ196618:RFH196619 ROV196618:RPD196619 RYR196618:RYZ196619 SIN196618:SIV196619 SSJ196618:SSR196619 TCF196618:TCN196619 TMB196618:TMJ196619 TVX196618:TWF196619 UFT196618:UGB196619 UPP196618:UPX196619 UZL196618:UZT196619 VJH196618:VJP196619 VTD196618:VTL196619 WCZ196618:WDH196619 WMV196618:WND196619 WWR196618:WWZ196619 AJ262154:AR262155 KF262154:KN262155 UB262154:UJ262155 ADX262154:AEF262155 ANT262154:AOB262155 AXP262154:AXX262155 BHL262154:BHT262155 BRH262154:BRP262155 CBD262154:CBL262155 CKZ262154:CLH262155 CUV262154:CVD262155 DER262154:DEZ262155 DON262154:DOV262155 DYJ262154:DYR262155 EIF262154:EIN262155 ESB262154:ESJ262155 FBX262154:FCF262155 FLT262154:FMB262155 FVP262154:FVX262155 GFL262154:GFT262155 GPH262154:GPP262155 GZD262154:GZL262155 HIZ262154:HJH262155 HSV262154:HTD262155 ICR262154:ICZ262155 IMN262154:IMV262155 IWJ262154:IWR262155 JGF262154:JGN262155 JQB262154:JQJ262155 JZX262154:KAF262155 KJT262154:KKB262155 KTP262154:KTX262155 LDL262154:LDT262155 LNH262154:LNP262155 LXD262154:LXL262155 MGZ262154:MHH262155 MQV262154:MRD262155 NAR262154:NAZ262155 NKN262154:NKV262155 NUJ262154:NUR262155 OEF262154:OEN262155 OOB262154:OOJ262155 OXX262154:OYF262155 PHT262154:PIB262155 PRP262154:PRX262155 QBL262154:QBT262155 QLH262154:QLP262155 QVD262154:QVL262155 REZ262154:RFH262155 ROV262154:RPD262155 RYR262154:RYZ262155 SIN262154:SIV262155 SSJ262154:SSR262155 TCF262154:TCN262155 TMB262154:TMJ262155 TVX262154:TWF262155 UFT262154:UGB262155 UPP262154:UPX262155 UZL262154:UZT262155 VJH262154:VJP262155 VTD262154:VTL262155 WCZ262154:WDH262155 WMV262154:WND262155 WWR262154:WWZ262155 AJ327690:AR327691 KF327690:KN327691 UB327690:UJ327691 ADX327690:AEF327691 ANT327690:AOB327691 AXP327690:AXX327691 BHL327690:BHT327691 BRH327690:BRP327691 CBD327690:CBL327691 CKZ327690:CLH327691 CUV327690:CVD327691 DER327690:DEZ327691 DON327690:DOV327691 DYJ327690:DYR327691 EIF327690:EIN327691 ESB327690:ESJ327691 FBX327690:FCF327691 FLT327690:FMB327691 FVP327690:FVX327691 GFL327690:GFT327691 GPH327690:GPP327691 GZD327690:GZL327691 HIZ327690:HJH327691 HSV327690:HTD327691 ICR327690:ICZ327691 IMN327690:IMV327691 IWJ327690:IWR327691 JGF327690:JGN327691 JQB327690:JQJ327691 JZX327690:KAF327691 KJT327690:KKB327691 KTP327690:KTX327691 LDL327690:LDT327691 LNH327690:LNP327691 LXD327690:LXL327691 MGZ327690:MHH327691 MQV327690:MRD327691 NAR327690:NAZ327691 NKN327690:NKV327691 NUJ327690:NUR327691 OEF327690:OEN327691 OOB327690:OOJ327691 OXX327690:OYF327691 PHT327690:PIB327691 PRP327690:PRX327691 QBL327690:QBT327691 QLH327690:QLP327691 QVD327690:QVL327691 REZ327690:RFH327691 ROV327690:RPD327691 RYR327690:RYZ327691 SIN327690:SIV327691 SSJ327690:SSR327691 TCF327690:TCN327691 TMB327690:TMJ327691 TVX327690:TWF327691 UFT327690:UGB327691 UPP327690:UPX327691 UZL327690:UZT327691 VJH327690:VJP327691 VTD327690:VTL327691 WCZ327690:WDH327691 WMV327690:WND327691 WWR327690:WWZ327691 AJ393226:AR393227 KF393226:KN393227 UB393226:UJ393227 ADX393226:AEF393227 ANT393226:AOB393227 AXP393226:AXX393227 BHL393226:BHT393227 BRH393226:BRP393227 CBD393226:CBL393227 CKZ393226:CLH393227 CUV393226:CVD393227 DER393226:DEZ393227 DON393226:DOV393227 DYJ393226:DYR393227 EIF393226:EIN393227 ESB393226:ESJ393227 FBX393226:FCF393227 FLT393226:FMB393227 FVP393226:FVX393227 GFL393226:GFT393227 GPH393226:GPP393227 GZD393226:GZL393227 HIZ393226:HJH393227 HSV393226:HTD393227 ICR393226:ICZ393227 IMN393226:IMV393227 IWJ393226:IWR393227 JGF393226:JGN393227 JQB393226:JQJ393227 JZX393226:KAF393227 KJT393226:KKB393227 KTP393226:KTX393227 LDL393226:LDT393227 LNH393226:LNP393227 LXD393226:LXL393227 MGZ393226:MHH393227 MQV393226:MRD393227 NAR393226:NAZ393227 NKN393226:NKV393227 NUJ393226:NUR393227 OEF393226:OEN393227 OOB393226:OOJ393227 OXX393226:OYF393227 PHT393226:PIB393227 PRP393226:PRX393227 QBL393226:QBT393227 QLH393226:QLP393227 QVD393226:QVL393227 REZ393226:RFH393227 ROV393226:RPD393227 RYR393226:RYZ393227 SIN393226:SIV393227 SSJ393226:SSR393227 TCF393226:TCN393227 TMB393226:TMJ393227 TVX393226:TWF393227 UFT393226:UGB393227 UPP393226:UPX393227 UZL393226:UZT393227 VJH393226:VJP393227 VTD393226:VTL393227 WCZ393226:WDH393227 WMV393226:WND393227 WWR393226:WWZ393227 AJ458762:AR458763 KF458762:KN458763 UB458762:UJ458763 ADX458762:AEF458763 ANT458762:AOB458763 AXP458762:AXX458763 BHL458762:BHT458763 BRH458762:BRP458763 CBD458762:CBL458763 CKZ458762:CLH458763 CUV458762:CVD458763 DER458762:DEZ458763 DON458762:DOV458763 DYJ458762:DYR458763 EIF458762:EIN458763 ESB458762:ESJ458763 FBX458762:FCF458763 FLT458762:FMB458763 FVP458762:FVX458763 GFL458762:GFT458763 GPH458762:GPP458763 GZD458762:GZL458763 HIZ458762:HJH458763 HSV458762:HTD458763 ICR458762:ICZ458763 IMN458762:IMV458763 IWJ458762:IWR458763 JGF458762:JGN458763 JQB458762:JQJ458763 JZX458762:KAF458763 KJT458762:KKB458763 KTP458762:KTX458763 LDL458762:LDT458763 LNH458762:LNP458763 LXD458762:LXL458763 MGZ458762:MHH458763 MQV458762:MRD458763 NAR458762:NAZ458763 NKN458762:NKV458763 NUJ458762:NUR458763 OEF458762:OEN458763 OOB458762:OOJ458763 OXX458762:OYF458763 PHT458762:PIB458763 PRP458762:PRX458763 QBL458762:QBT458763 QLH458762:QLP458763 QVD458762:QVL458763 REZ458762:RFH458763 ROV458762:RPD458763 RYR458762:RYZ458763 SIN458762:SIV458763 SSJ458762:SSR458763 TCF458762:TCN458763 TMB458762:TMJ458763 TVX458762:TWF458763 UFT458762:UGB458763 UPP458762:UPX458763 UZL458762:UZT458763 VJH458762:VJP458763 VTD458762:VTL458763 WCZ458762:WDH458763 WMV458762:WND458763 WWR458762:WWZ458763 AJ524298:AR524299 KF524298:KN524299 UB524298:UJ524299 ADX524298:AEF524299 ANT524298:AOB524299 AXP524298:AXX524299 BHL524298:BHT524299 BRH524298:BRP524299 CBD524298:CBL524299 CKZ524298:CLH524299 CUV524298:CVD524299 DER524298:DEZ524299 DON524298:DOV524299 DYJ524298:DYR524299 EIF524298:EIN524299 ESB524298:ESJ524299 FBX524298:FCF524299 FLT524298:FMB524299 FVP524298:FVX524299 GFL524298:GFT524299 GPH524298:GPP524299 GZD524298:GZL524299 HIZ524298:HJH524299 HSV524298:HTD524299 ICR524298:ICZ524299 IMN524298:IMV524299 IWJ524298:IWR524299 JGF524298:JGN524299 JQB524298:JQJ524299 JZX524298:KAF524299 KJT524298:KKB524299 KTP524298:KTX524299 LDL524298:LDT524299 LNH524298:LNP524299 LXD524298:LXL524299 MGZ524298:MHH524299 MQV524298:MRD524299 NAR524298:NAZ524299 NKN524298:NKV524299 NUJ524298:NUR524299 OEF524298:OEN524299 OOB524298:OOJ524299 OXX524298:OYF524299 PHT524298:PIB524299 PRP524298:PRX524299 QBL524298:QBT524299 QLH524298:QLP524299 QVD524298:QVL524299 REZ524298:RFH524299 ROV524298:RPD524299 RYR524298:RYZ524299 SIN524298:SIV524299 SSJ524298:SSR524299 TCF524298:TCN524299 TMB524298:TMJ524299 TVX524298:TWF524299 UFT524298:UGB524299 UPP524298:UPX524299 UZL524298:UZT524299 VJH524298:VJP524299 VTD524298:VTL524299 WCZ524298:WDH524299 WMV524298:WND524299 WWR524298:WWZ524299 AJ589834:AR589835 KF589834:KN589835 UB589834:UJ589835 ADX589834:AEF589835 ANT589834:AOB589835 AXP589834:AXX589835 BHL589834:BHT589835 BRH589834:BRP589835 CBD589834:CBL589835 CKZ589834:CLH589835 CUV589834:CVD589835 DER589834:DEZ589835 DON589834:DOV589835 DYJ589834:DYR589835 EIF589834:EIN589835 ESB589834:ESJ589835 FBX589834:FCF589835 FLT589834:FMB589835 FVP589834:FVX589835 GFL589834:GFT589835 GPH589834:GPP589835 GZD589834:GZL589835 HIZ589834:HJH589835 HSV589834:HTD589835 ICR589834:ICZ589835 IMN589834:IMV589835 IWJ589834:IWR589835 JGF589834:JGN589835 JQB589834:JQJ589835 JZX589834:KAF589835 KJT589834:KKB589835 KTP589834:KTX589835 LDL589834:LDT589835 LNH589834:LNP589835 LXD589834:LXL589835 MGZ589834:MHH589835 MQV589834:MRD589835 NAR589834:NAZ589835 NKN589834:NKV589835 NUJ589834:NUR589835 OEF589834:OEN589835 OOB589834:OOJ589835 OXX589834:OYF589835 PHT589834:PIB589835 PRP589834:PRX589835 QBL589834:QBT589835 QLH589834:QLP589835 QVD589834:QVL589835 REZ589834:RFH589835 ROV589834:RPD589835 RYR589834:RYZ589835 SIN589834:SIV589835 SSJ589834:SSR589835 TCF589834:TCN589835 TMB589834:TMJ589835 TVX589834:TWF589835 UFT589834:UGB589835 UPP589834:UPX589835 UZL589834:UZT589835 VJH589834:VJP589835 VTD589834:VTL589835 WCZ589834:WDH589835 WMV589834:WND589835 WWR589834:WWZ589835 AJ655370:AR655371 KF655370:KN655371 UB655370:UJ655371 ADX655370:AEF655371 ANT655370:AOB655371 AXP655370:AXX655371 BHL655370:BHT655371 BRH655370:BRP655371 CBD655370:CBL655371 CKZ655370:CLH655371 CUV655370:CVD655371 DER655370:DEZ655371 DON655370:DOV655371 DYJ655370:DYR655371 EIF655370:EIN655371 ESB655370:ESJ655371 FBX655370:FCF655371 FLT655370:FMB655371 FVP655370:FVX655371 GFL655370:GFT655371 GPH655370:GPP655371 GZD655370:GZL655371 HIZ655370:HJH655371 HSV655370:HTD655371 ICR655370:ICZ655371 IMN655370:IMV655371 IWJ655370:IWR655371 JGF655370:JGN655371 JQB655370:JQJ655371 JZX655370:KAF655371 KJT655370:KKB655371 KTP655370:KTX655371 LDL655370:LDT655371 LNH655370:LNP655371 LXD655370:LXL655371 MGZ655370:MHH655371 MQV655370:MRD655371 NAR655370:NAZ655371 NKN655370:NKV655371 NUJ655370:NUR655371 OEF655370:OEN655371 OOB655370:OOJ655371 OXX655370:OYF655371 PHT655370:PIB655371 PRP655370:PRX655371 QBL655370:QBT655371 QLH655370:QLP655371 QVD655370:QVL655371 REZ655370:RFH655371 ROV655370:RPD655371 RYR655370:RYZ655371 SIN655370:SIV655371 SSJ655370:SSR655371 TCF655370:TCN655371 TMB655370:TMJ655371 TVX655370:TWF655371 UFT655370:UGB655371 UPP655370:UPX655371 UZL655370:UZT655371 VJH655370:VJP655371 VTD655370:VTL655371 WCZ655370:WDH655371 WMV655370:WND655371 WWR655370:WWZ655371 AJ720906:AR720907 KF720906:KN720907 UB720906:UJ720907 ADX720906:AEF720907 ANT720906:AOB720907 AXP720906:AXX720907 BHL720906:BHT720907 BRH720906:BRP720907 CBD720906:CBL720907 CKZ720906:CLH720907 CUV720906:CVD720907 DER720906:DEZ720907 DON720906:DOV720907 DYJ720906:DYR720907 EIF720906:EIN720907 ESB720906:ESJ720907 FBX720906:FCF720907 FLT720906:FMB720907 FVP720906:FVX720907 GFL720906:GFT720907 GPH720906:GPP720907 GZD720906:GZL720907 HIZ720906:HJH720907 HSV720906:HTD720907 ICR720906:ICZ720907 IMN720906:IMV720907 IWJ720906:IWR720907 JGF720906:JGN720907 JQB720906:JQJ720907 JZX720906:KAF720907 KJT720906:KKB720907 KTP720906:KTX720907 LDL720906:LDT720907 LNH720906:LNP720907 LXD720906:LXL720907 MGZ720906:MHH720907 MQV720906:MRD720907 NAR720906:NAZ720907 NKN720906:NKV720907 NUJ720906:NUR720907 OEF720906:OEN720907 OOB720906:OOJ720907 OXX720906:OYF720907 PHT720906:PIB720907 PRP720906:PRX720907 QBL720906:QBT720907 QLH720906:QLP720907 QVD720906:QVL720907 REZ720906:RFH720907 ROV720906:RPD720907 RYR720906:RYZ720907 SIN720906:SIV720907 SSJ720906:SSR720907 TCF720906:TCN720907 TMB720906:TMJ720907 TVX720906:TWF720907 UFT720906:UGB720907 UPP720906:UPX720907 UZL720906:UZT720907 VJH720906:VJP720907 VTD720906:VTL720907 WCZ720906:WDH720907 WMV720906:WND720907 WWR720906:WWZ720907 AJ786442:AR786443 KF786442:KN786443 UB786442:UJ786443 ADX786442:AEF786443 ANT786442:AOB786443 AXP786442:AXX786443 BHL786442:BHT786443 BRH786442:BRP786443 CBD786442:CBL786443 CKZ786442:CLH786443 CUV786442:CVD786443 DER786442:DEZ786443 DON786442:DOV786443 DYJ786442:DYR786443 EIF786442:EIN786443 ESB786442:ESJ786443 FBX786442:FCF786443 FLT786442:FMB786443 FVP786442:FVX786443 GFL786442:GFT786443 GPH786442:GPP786443 GZD786442:GZL786443 HIZ786442:HJH786443 HSV786442:HTD786443 ICR786442:ICZ786443 IMN786442:IMV786443 IWJ786442:IWR786443 JGF786442:JGN786443 JQB786442:JQJ786443 JZX786442:KAF786443 KJT786442:KKB786443 KTP786442:KTX786443 LDL786442:LDT786443 LNH786442:LNP786443 LXD786442:LXL786443 MGZ786442:MHH786443 MQV786442:MRD786443 NAR786442:NAZ786443 NKN786442:NKV786443 NUJ786442:NUR786443 OEF786442:OEN786443 OOB786442:OOJ786443 OXX786442:OYF786443 PHT786442:PIB786443 PRP786442:PRX786443 QBL786442:QBT786443 QLH786442:QLP786443 QVD786442:QVL786443 REZ786442:RFH786443 ROV786442:RPD786443 RYR786442:RYZ786443 SIN786442:SIV786443 SSJ786442:SSR786443 TCF786442:TCN786443 TMB786442:TMJ786443 TVX786442:TWF786443 UFT786442:UGB786443 UPP786442:UPX786443 UZL786442:UZT786443 VJH786442:VJP786443 VTD786442:VTL786443 WCZ786442:WDH786443 WMV786442:WND786443 WWR786442:WWZ786443 AJ851978:AR851979 KF851978:KN851979 UB851978:UJ851979 ADX851978:AEF851979 ANT851978:AOB851979 AXP851978:AXX851979 BHL851978:BHT851979 BRH851978:BRP851979 CBD851978:CBL851979 CKZ851978:CLH851979 CUV851978:CVD851979 DER851978:DEZ851979 DON851978:DOV851979 DYJ851978:DYR851979 EIF851978:EIN851979 ESB851978:ESJ851979 FBX851978:FCF851979 FLT851978:FMB851979 FVP851978:FVX851979 GFL851978:GFT851979 GPH851978:GPP851979 GZD851978:GZL851979 HIZ851978:HJH851979 HSV851978:HTD851979 ICR851978:ICZ851979 IMN851978:IMV851979 IWJ851978:IWR851979 JGF851978:JGN851979 JQB851978:JQJ851979 JZX851978:KAF851979 KJT851978:KKB851979 KTP851978:KTX851979 LDL851978:LDT851979 LNH851978:LNP851979 LXD851978:LXL851979 MGZ851978:MHH851979 MQV851978:MRD851979 NAR851978:NAZ851979 NKN851978:NKV851979 NUJ851978:NUR851979 OEF851978:OEN851979 OOB851978:OOJ851979 OXX851978:OYF851979 PHT851978:PIB851979 PRP851978:PRX851979 QBL851978:QBT851979 QLH851978:QLP851979 QVD851978:QVL851979 REZ851978:RFH851979 ROV851978:RPD851979 RYR851978:RYZ851979 SIN851978:SIV851979 SSJ851978:SSR851979 TCF851978:TCN851979 TMB851978:TMJ851979 TVX851978:TWF851979 UFT851978:UGB851979 UPP851978:UPX851979 UZL851978:UZT851979 VJH851978:VJP851979 VTD851978:VTL851979 WCZ851978:WDH851979 WMV851978:WND851979 WWR851978:WWZ851979 AJ917514:AR917515 KF917514:KN917515 UB917514:UJ917515 ADX917514:AEF917515 ANT917514:AOB917515 AXP917514:AXX917515 BHL917514:BHT917515 BRH917514:BRP917515 CBD917514:CBL917515 CKZ917514:CLH917515 CUV917514:CVD917515 DER917514:DEZ917515 DON917514:DOV917515 DYJ917514:DYR917515 EIF917514:EIN917515 ESB917514:ESJ917515 FBX917514:FCF917515 FLT917514:FMB917515 FVP917514:FVX917515 GFL917514:GFT917515 GPH917514:GPP917515 GZD917514:GZL917515 HIZ917514:HJH917515 HSV917514:HTD917515 ICR917514:ICZ917515 IMN917514:IMV917515 IWJ917514:IWR917515 JGF917514:JGN917515 JQB917514:JQJ917515 JZX917514:KAF917515 KJT917514:KKB917515 KTP917514:KTX917515 LDL917514:LDT917515 LNH917514:LNP917515 LXD917514:LXL917515 MGZ917514:MHH917515 MQV917514:MRD917515 NAR917514:NAZ917515 NKN917514:NKV917515 NUJ917514:NUR917515 OEF917514:OEN917515 OOB917514:OOJ917515 OXX917514:OYF917515 PHT917514:PIB917515 PRP917514:PRX917515 QBL917514:QBT917515 QLH917514:QLP917515 QVD917514:QVL917515 REZ917514:RFH917515 ROV917514:RPD917515 RYR917514:RYZ917515 SIN917514:SIV917515 SSJ917514:SSR917515 TCF917514:TCN917515 TMB917514:TMJ917515 TVX917514:TWF917515 UFT917514:UGB917515 UPP917514:UPX917515 UZL917514:UZT917515 VJH917514:VJP917515 VTD917514:VTL917515 WCZ917514:WDH917515 WMV917514:WND917515 WWR917514:WWZ917515 AJ983050:AR983051 KF983050:KN983051 UB983050:UJ983051 ADX983050:AEF983051 ANT983050:AOB983051 AXP983050:AXX983051 BHL983050:BHT983051 BRH983050:BRP983051 CBD983050:CBL983051 CKZ983050:CLH983051 CUV983050:CVD983051 DER983050:DEZ983051 DON983050:DOV983051 DYJ983050:DYR983051 EIF983050:EIN983051 ESB983050:ESJ983051 FBX983050:FCF983051 FLT983050:FMB983051 FVP983050:FVX983051 GFL983050:GFT983051 GPH983050:GPP983051 GZD983050:GZL983051 HIZ983050:HJH983051 HSV983050:HTD983051 ICR983050:ICZ983051 IMN983050:IMV983051 IWJ983050:IWR983051 JGF983050:JGN983051 JQB983050:JQJ983051 JZX983050:KAF983051 KJT983050:KKB983051 KTP983050:KTX983051 LDL983050:LDT983051 LNH983050:LNP983051 LXD983050:LXL983051 MGZ983050:MHH983051 MQV983050:MRD983051 NAR983050:NAZ983051 NKN983050:NKV983051 NUJ983050:NUR983051 OEF983050:OEN983051 OOB983050:OOJ983051 OXX983050:OYF983051 PHT983050:PIB983051 PRP983050:PRX983051 QBL983050:QBT983051 QLH983050:QLP983051 QVD983050:QVL983051 REZ983050:RFH983051 ROV983050:RPD983051 RYR983050:RYZ983051 SIN983050:SIV983051 SSJ983050:SSR983051 TCF983050:TCN983051 TMB983050:TMJ983051 TVX983050:TWF983051 UFT983050:UGB983051 UPP983050:UPX983051 UZL983050:UZT983051 VJH983050:VJP983051 VTD983050:VTL983051 WCZ983050:WDH983051 WMV983050:WND983051 KF62:KN68 UB62:UJ68 ADX62:AEF68 ANT62:AOB68 AXP62:AXX68 BHL62:BHT68 BRH62:BRP68 CBD62:CBL68 CKZ62:CLH68 CUV62:CVD68 DER62:DEZ68 DON62:DOV68 DYJ62:DYR68 EIF62:EIN68 ESB62:ESJ68 FBX62:FCF68 FLT62:FMB68 FVP62:FVX68 GFL62:GFT68 GPH62:GPP68 GZD62:GZL68 HIZ62:HJH68 HSV62:HTD68 ICR62:ICZ68 IMN62:IMV68 IWJ62:IWR68 JGF62:JGN68 JQB62:JQJ68 JZX62:KAF68 KJT62:KKB68 KTP62:KTX68 LDL62:LDT68 LNH62:LNP68 LXD62:LXL68 MGZ62:MHH68 MQV62:MRD68 NAR62:NAZ68 NKN62:NKV68 NUJ62:NUR68 OEF62:OEN68 OOB62:OOJ68 OXX62:OYF68 PHT62:PIB68 PRP62:PRX68 QBL62:QBT68 QLH62:QLP68 QVD62:QVL68 REZ62:RFH68 ROV62:RPD68 RYR62:RYZ68 SIN62:SIV68 SSJ62:SSR68 TCF62:TCN68 TMB62:TMJ68 TVX62:TWF68 UFT62:UGB68 UPP62:UPX68 UZL62:UZT68 VJH62:VJP68 VTD62:VTL68 WCZ62:WDH68 WMV62:WND68 WWR62:WWZ68 KF97:KN100 UB97:UJ100 ADX97:AEF100 ANT97:AOB100 AXP97:AXX100 BHL97:BHT100 BRH97:BRP100 CBD97:CBL100 CKZ97:CLH100 CUV97:CVD100 DER97:DEZ100 DON97:DOV100 DYJ97:DYR100 EIF97:EIN100 ESB97:ESJ100 FBX97:FCF100 FLT97:FMB100 FVP97:FVX100 GFL97:GFT100 GPH97:GPP100 GZD97:GZL100 HIZ97:HJH100 HSV97:HTD100 ICR97:ICZ100 IMN97:IMV100 IWJ97:IWR100 JGF97:JGN100 JQB97:JQJ100 JZX97:KAF100 KJT97:KKB100 KTP97:KTX100 LDL97:LDT100 LNH97:LNP100 LXD97:LXL100 MGZ97:MHH100 MQV97:MRD100 NAR97:NAZ100 NKN97:NKV100 NUJ97:NUR100 OEF97:OEN100 OOB97:OOJ100 OXX97:OYF100 PHT97:PIB100 PRP97:PRX100 QBL97:QBT100 QLH97:QLP100 QVD97:QVL100 REZ97:RFH100 ROV97:RPD100 RYR97:RYZ100 SIN97:SIV100 SSJ97:SSR100 TCF97:TCN100 TMB97:TMJ100 TVX97:TWF100 UFT97:UGB100 UPP97:UPX100 UZL97:UZT100 VJH97:VJP100 VTD97:VTL100 WCZ97:WDH100 WMV97:WND100 WWR97:WWZ100 KF129:KN134 UB129:UJ134 ADX129:AEF134 ANT129:AOB134 AXP129:AXX134 BHL129:BHT134 BRH129:BRP134 CBD129:CBL134 CKZ129:CLH134 CUV129:CVD134 DER129:DEZ134 DON129:DOV134 DYJ129:DYR134 EIF129:EIN134 ESB129:ESJ134 FBX129:FCF134 FLT129:FMB134 FVP129:FVX134 GFL129:GFT134 GPH129:GPP134 GZD129:GZL134 HIZ129:HJH134 HSV129:HTD134 ICR129:ICZ134 IMN129:IMV134 IWJ129:IWR134 JGF129:JGN134 JQB129:JQJ134 JZX129:KAF134 KJT129:KKB134 KTP129:KTX134 LDL129:LDT134 LNH129:LNP134 LXD129:LXL134 MGZ129:MHH134 MQV129:MRD134 NAR129:NAZ134 NKN129:NKV134 NUJ129:NUR134 OEF129:OEN134 OOB129:OOJ134 OXX129:OYF134 PHT129:PIB134 PRP129:PRX134 QBL129:QBT134 QLH129:QLP134 QVD129:QVL134 REZ129:RFH134 ROV129:RPD134 RYR129:RYZ134 SIN129:SIV134 SSJ129:SSR134 TCF129:TCN134 TMB129:TMJ134 TVX129:TWF134 UFT129:UGB134 UPP129:UPX134 UZL129:UZT134 VJH129:VJP134 VTD129:VTL134 WCZ129:WDH134 WMV129:WND134 WWR129:WWZ134 KF169:KN174 UB169:UJ174 ADX169:AEF174 ANT169:AOB174 AXP169:AXX174 BHL169:BHT174 BRH169:BRP174 CBD169:CBL174 CKZ169:CLH174 CUV169:CVD174 DER169:DEZ174 DON169:DOV174 DYJ169:DYR174 EIF169:EIN174 ESB169:ESJ174 FBX169:FCF174 FLT169:FMB174 FVP169:FVX174 GFL169:GFT174 GPH169:GPP174 GZD169:GZL174 HIZ169:HJH174 HSV169:HTD174 ICR169:ICZ174 IMN169:IMV174 IWJ169:IWR174 JGF169:JGN174 JQB169:JQJ174 JZX169:KAF174 KJT169:KKB174 KTP169:KTX174 LDL169:LDT174 LNH169:LNP174 LXD169:LXL174 MGZ169:MHH174 MQV169:MRD174 NAR169:NAZ174 NKN169:NKV174 NUJ169:NUR174 OEF169:OEN174 OOB169:OOJ174 OXX169:OYF174 PHT169:PIB174 PRP169:PRX174 QBL169:QBT174 QLH169:QLP174 QVD169:QVL174 REZ169:RFH174 ROV169:RPD174 RYR169:RYZ174 SIN169:SIV174 SSJ169:SSR174 TCF169:TCN174 TMB169:TMJ174 TVX169:TWF174 UFT169:UGB174 UPP169:UPX174 UZL169:UZT174 VJH169:VJP174 VTD169:VTL174 WCZ169:WDH174 WMV169:WND174 WWR169:WWZ174 KF203:KN207 UB203:UJ207 ADX203:AEF207 ANT203:AOB207 AXP203:AXX207 BHL203:BHT207 BRH203:BRP207 CBD203:CBL207 CKZ203:CLH207 CUV203:CVD207 DER203:DEZ207 DON203:DOV207 DYJ203:DYR207 EIF203:EIN207 ESB203:ESJ207 FBX203:FCF207 FLT203:FMB207 FVP203:FVX207 GFL203:GFT207 GPH203:GPP207 GZD203:GZL207 HIZ203:HJH207 HSV203:HTD207 ICR203:ICZ207 IMN203:IMV207 IWJ203:IWR207 JGF203:JGN207 JQB203:JQJ207 JZX203:KAF207 KJT203:KKB207 KTP203:KTX207 LDL203:LDT207 LNH203:LNP207 LXD203:LXL207 MGZ203:MHH207 MQV203:MRD207 NAR203:NAZ207 NKN203:NKV207 NUJ203:NUR207 OEF203:OEN207 OOB203:OOJ207 OXX203:OYF207 PHT203:PIB207 PRP203:PRX207 QBL203:QBT207 QLH203:QLP207 QVD203:QVL207 REZ203:RFH207 ROV203:RPD207 RYR203:RYZ207 SIN203:SIV207 SSJ203:SSR207 TCF203:TCN207 TMB203:TMJ207 TVX203:TWF207 UFT203:UGB207 UPP203:UPX207 UZL203:UZT207 VJH203:VJP207 VTD203:VTL207 WCZ203:WDH207 WMV203:WND207 WWR203:WWZ207 KF236:KN280 UB236:UJ280 ADX236:AEF280 ANT236:AOB280 AXP236:AXX280 BHL236:BHT280 BRH236:BRP280 CBD236:CBL280 CKZ236:CLH280 CUV236:CVD280 DER236:DEZ280 DON236:DOV280 DYJ236:DYR280 EIF236:EIN280 ESB236:ESJ280 FBX236:FCF280 FLT236:FMB280 FVP236:FVX280 GFL236:GFT280 GPH236:GPP280 GZD236:GZL280 HIZ236:HJH280 HSV236:HTD280 ICR236:ICZ280 IMN236:IMV280 IWJ236:IWR280 JGF236:JGN280 JQB236:JQJ280 JZX236:KAF280 KJT236:KKB280 KTP236:KTX280 LDL236:LDT280 LNH236:LNP280 LXD236:LXL280 MGZ236:MHH280 MQV236:MRD280 NAR236:NAZ280 NKN236:NKV280 NUJ236:NUR280 OEF236:OEN280 OOB236:OOJ280 OXX236:OYF280 PHT236:PIB280 PRP236:PRX280 QBL236:QBT280 QLH236:QLP280 QVD236:QVL280 REZ236:RFH280 ROV236:RPD280 RYR236:RYZ280 SIN236:SIV280 SSJ236:SSR280 TCF236:TCN280 TMB236:TMJ280 TVX236:TWF280 UFT236:UGB280 UPP236:UPX280 UZL236:UZT280 VJH236:VJP280 VTD236:VTL280 WCZ236:WDH280 WMV236:WND280 WWR236:WWZ280" xr:uid="{9468A2F1-C18C-48B8-9BF9-E32F7A2A42AB}">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7" manualBreakCount="7">
    <brk id="34" max="16383" man="1"/>
    <brk id="69" max="16383" man="1"/>
    <brk id="101" max="16383" man="1"/>
    <brk id="135" max="16383" man="1"/>
    <brk id="175" max="16383" man="1"/>
    <brk id="208" max="16383" man="1"/>
    <brk id="2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予算事業一覧</vt:lpstr>
      <vt:lpstr>事業概要説明資料</vt:lpstr>
      <vt:lpstr>N_190e99af4732ca90c29d42df016d4384</vt:lpstr>
      <vt:lpstr>N_490e99af4732ca90c29d42df016d4377</vt:lpstr>
      <vt:lpstr>N_5b1d152f4732ca90c29d42df016d43b2</vt:lpstr>
      <vt:lpstr>N_6dbf101f479e9a505f5ab194116d4312</vt:lpstr>
      <vt:lpstr>N_79d22deb4772ca90c29d42df016d4366</vt:lpstr>
      <vt:lpstr>N_c15d9d2f4732ca90c29d42df016d4352</vt:lpstr>
      <vt:lpstr>N_cb61e12b4772ca90c29d42df016d437c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2025-02-05T04:10:46Z</dcterms:created>
  <dcterms:modified xsi:type="dcterms:W3CDTF">2025-02-12T02:49:48Z</dcterms:modified>
</cp:coreProperties>
</file>