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BB7B96E2-C71D-4BF3-B4F1-A33CE108C3FE}" xr6:coauthVersionLast="47" xr6:coauthVersionMax="47" xr10:uidLastSave="{00000000-0000-0000-0000-000000000000}"/>
  <bookViews>
    <workbookView xWindow="-98" yWindow="-98" windowWidth="20715" windowHeight="13155" xr2:uid="{B4FAC4CB-704C-4E1A-B92B-225281289844}"/>
  </bookViews>
  <sheets>
    <sheet name="予算事業一覧" sheetId="3" r:id="rId1"/>
    <sheet name="事業概要説明資料" sheetId="2" r:id="rId2"/>
  </sheets>
  <definedNames>
    <definedName name="N_15b9b90fc3d66a10b72c372c05013148">事業概要説明資料!$H$184</definedName>
    <definedName name="N_2ac10683c35a6a10b72c372c050131d2">事業概要説明資料!$H$6</definedName>
    <definedName name="N_2fb6f96b83b4b250a8be7d026daad3be">事業概要説明資料!$H$255</definedName>
    <definedName name="N_528042cfc31a6a10b72c372c05013151">事業概要説明資料!$H$107</definedName>
    <definedName name="N_6a78754bc3d66a10b72c372c050131dc">事業概要説明資料!#REF!</definedName>
    <definedName name="N_8da6b907c3d66a10b72c372c0501314a">事業概要説明資料!$H$40</definedName>
    <definedName name="N_90f0f547c3966a10b72c372c05013197">事業概要説明資料!$H$141</definedName>
    <definedName name="N_b5153903c3d66a10b72c372c050131ef">事業概要説明資料!$H$75</definedName>
    <definedName name="print" localSheetId="0">予算事業一覧!print</definedName>
    <definedName name="_xlnm.Print_Area" localSheetId="1">事業概要説明資料!$A$1:$AY$281</definedName>
    <definedName name="_xlnm.Print_Area" localSheetId="0">予算事業一覧!$A$1:$I$31</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 l="1"/>
  <c r="F24" i="3"/>
  <c r="E25" i="3"/>
  <c r="E24" i="3"/>
  <c r="G21" i="3"/>
  <c r="G20" i="3"/>
  <c r="G23" i="3"/>
  <c r="G22" i="3"/>
  <c r="G15" i="3"/>
  <c r="G14" i="3"/>
  <c r="I31" i="3"/>
  <c r="I30" i="3"/>
  <c r="H30" i="3" s="1"/>
  <c r="F31" i="3"/>
  <c r="F30" i="3"/>
  <c r="E31" i="3"/>
  <c r="E30" i="3"/>
  <c r="F29" i="3"/>
  <c r="F28" i="3"/>
  <c r="E29" i="3"/>
  <c r="E28" i="3"/>
  <c r="G27" i="3"/>
  <c r="G26" i="3"/>
  <c r="G19" i="3"/>
  <c r="G18" i="3"/>
  <c r="G17" i="3"/>
  <c r="G16" i="3"/>
  <c r="F13" i="3"/>
  <c r="F12" i="3"/>
  <c r="E13" i="3"/>
  <c r="E12" i="3"/>
  <c r="G11" i="3"/>
  <c r="G10" i="3"/>
  <c r="G9" i="3"/>
  <c r="G8" i="3"/>
  <c r="AJ280" i="2"/>
  <c r="AA280" i="2"/>
  <c r="AJ248" i="2"/>
  <c r="AA248" i="2"/>
  <c r="AJ177" i="2"/>
  <c r="AA177" i="2"/>
  <c r="AJ134" i="2"/>
  <c r="AA134" i="2"/>
  <c r="AJ100" i="2"/>
  <c r="AA100" i="2"/>
  <c r="AJ68" i="2"/>
  <c r="AA68" i="2"/>
  <c r="AJ33" i="2"/>
  <c r="AA33" i="2"/>
  <c r="G29" i="3" l="1"/>
  <c r="G13" i="3"/>
  <c r="G24" i="3"/>
  <c r="G30" i="3"/>
  <c r="G25" i="3"/>
  <c r="G31" i="3"/>
  <c r="G28" i="3"/>
  <c r="G12" i="3"/>
</calcChain>
</file>

<file path=xl/sharedStrings.xml><?xml version="1.0" encoding="utf-8"?>
<sst xmlns="http://schemas.openxmlformats.org/spreadsheetml/2006/main" count="233" uniqueCount="111">
  <si>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</si>
  <si>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</si>
  <si>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</si>
  <si>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</si>
  <si>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</si>
  <si>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</si>
  <si>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</si>
  <si>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</si>
  <si>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市会事務局　</t>
    <phoneticPr fontId="8"/>
  </si>
  <si>
    <t>議員報酬等</t>
    <phoneticPr fontId="13"/>
  </si>
  <si>
    <t>大阪市会議員にかかる人件費</t>
    <phoneticPr fontId="13"/>
  </si>
  <si>
    <t>議員報酬や期末勤勉手当、共済費</t>
    <phoneticPr fontId="4"/>
  </si>
  <si>
    <t>7年度</t>
    <phoneticPr fontId="4"/>
  </si>
  <si>
    <t>8年度</t>
    <phoneticPr fontId="4"/>
  </si>
  <si>
    <t>議員報酬</t>
  </si>
  <si>
    <t>期末手当</t>
  </si>
  <si>
    <t>共済費</t>
  </si>
  <si>
    <t>合　　　　計</t>
    <rPh sb="0" eb="1">
      <t>ゴウ</t>
    </rPh>
    <rPh sb="5" eb="6">
      <t>ケイ</t>
    </rPh>
    <phoneticPr fontId="4"/>
  </si>
  <si>
    <t>議員視察等</t>
    <phoneticPr fontId="13"/>
  </si>
  <si>
    <t>市会議員の視察及び議会交際</t>
    <phoneticPr fontId="13"/>
  </si>
  <si>
    <t>海外視察や全国市議会議長会への出席にかかる旅費、慶弔金等</t>
    <phoneticPr fontId="4"/>
  </si>
  <si>
    <t>視察等にかかる旅費</t>
  </si>
  <si>
    <t>全国市議会議長会</t>
  </si>
  <si>
    <t>議会交際費</t>
  </si>
  <si>
    <t>政務活動費</t>
  </si>
  <si>
    <t>政務活動費</t>
    <phoneticPr fontId="13"/>
  </si>
  <si>
    <t>地方分権の進展に対応した政策形成能力の研鑽及び、地方議員の活動基盤の充実強化に資することにより、地方議会の活性化を図る。</t>
    <phoneticPr fontId="13"/>
  </si>
  <si>
    <t>地方自治法の規定に基づき、市会における会派及び議員に対し、市政に関する調査研究その他の活動に資するため必要な経費の一部として政務活動費を交付している。収支報告書等の提出を受けて、限られた期間に領収証等の検査及び公開作業が必要である（令和6年4月～令和7年3月交付分実績約32,000枚）。</t>
    <phoneticPr fontId="4"/>
  </si>
  <si>
    <t>市会事務局職員の人件費</t>
    <phoneticPr fontId="13"/>
  </si>
  <si>
    <t>市会事務局職員にかかる人件費</t>
    <phoneticPr fontId="13"/>
  </si>
  <si>
    <t>本会議や委員会に関する事務及び議会活動に必要な調査や資料の収集</t>
    <phoneticPr fontId="4"/>
  </si>
  <si>
    <t>給料</t>
  </si>
  <si>
    <t>職員手当等</t>
  </si>
  <si>
    <t>議会運営のシステム化をはじめとした議会関連業務最適化事業</t>
    <phoneticPr fontId="13"/>
  </si>
  <si>
    <t>令和６～８年度
市会議場システムの構築や、議員在席表示システムの再構築などにより、情報発信力を強化し、より開かれた議会を実現するとともに、議会関連業務全体を最適化する。</t>
    <phoneticPr fontId="13"/>
  </si>
  <si>
    <t>令和８年度
●市会議場システムの導入
　市会議場システムを導入するとともに、老朽化した音響・映像設備を更新する。
　　※市会議場システムの主な機能
　　・電子採決機能による投票の管理（個別の賛否について把握が可能）
　　・音響設備、映像設備、出席議員数の管理
　　・代表質問等における発言残時間の管理　　など
●議員在席等表示システム
令和６年度に再構築した議員在席等表示システム及び市会構内に設置している表示用モニター等の保守を実施する。</t>
    <phoneticPr fontId="4"/>
  </si>
  <si>
    <t>システム開発委託費</t>
  </si>
  <si>
    <t>サーバ及び端末機器使用料</t>
  </si>
  <si>
    <t>市会関係運営経費</t>
    <phoneticPr fontId="13"/>
  </si>
  <si>
    <t>議会を運営していくにあたって必要な事務的経費</t>
    <phoneticPr fontId="13"/>
  </si>
  <si>
    <t>印刷製本や消耗品等の購入、各種使用料や業務委託料等</t>
    <phoneticPr fontId="4"/>
  </si>
  <si>
    <t>会計年度任用職員及びその他委員等報酬</t>
  </si>
  <si>
    <t>清掃、警備等委託料</t>
  </si>
  <si>
    <t>正副議長公用車の運行管理委託</t>
  </si>
  <si>
    <t>議案等の印刷製本や消耗品等</t>
  </si>
  <si>
    <t>会議の音声データ反訳、通訳代</t>
  </si>
  <si>
    <t>市会だよりの新聞折込み費用</t>
  </si>
  <si>
    <t>タブレット端末等使用料</t>
  </si>
  <si>
    <t>議員の出張に伴う随行他にかかる旅費等</t>
  </si>
  <si>
    <t>全国市議会議長会等分担金及び会費</t>
  </si>
  <si>
    <t>正副議長公用車借上料</t>
  </si>
  <si>
    <t>バス等借上げ費用</t>
  </si>
  <si>
    <t>弁護士等にかかる費用及び講師謝礼金</t>
  </si>
  <si>
    <t>備品購入費や手数料</t>
  </si>
  <si>
    <t>郵送料等の通信運搬費</t>
  </si>
  <si>
    <t>全国市議会議長会への随行旅費等</t>
  </si>
  <si>
    <t>雑誌、資料、年鑑等資料</t>
  </si>
  <si>
    <t>蔵書用図書</t>
  </si>
  <si>
    <t>図書等製本費用</t>
  </si>
  <si>
    <t>有料道路通行料</t>
  </si>
  <si>
    <t>正副議長公用車のガソリン代</t>
  </si>
  <si>
    <t>法規追録</t>
  </si>
  <si>
    <t>研修参加費</t>
  </si>
  <si>
    <t>図書用消耗品</t>
  </si>
  <si>
    <t>庁内情報利用パソコン経費（市会事務局分）</t>
  </si>
  <si>
    <t>議員控室等改修事業</t>
    <phoneticPr fontId="13"/>
  </si>
  <si>
    <t>市会構内の工事設計費用</t>
    <phoneticPr fontId="13"/>
  </si>
  <si>
    <t>改選期に実施する議員控室の間仕切改修工事、老朽化に伴うエスカレーターの撤去及び階段新設工事</t>
    <phoneticPr fontId="4"/>
  </si>
  <si>
    <t>市会構内の工事設計関連費用</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</si>
  <si>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</si>
  <si>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</si>
  <si>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</si>
  <si>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</si>
  <si>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</si>
  <si>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</si>
  <si>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</si>
  <si>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</si>
  <si>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</si>
  <si>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</si>
  <si>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</si>
  <si>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</si>
  <si>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</si>
  <si>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</si>
  <si>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</si>
  <si>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</si>
  <si>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</si>
  <si>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1-1-1</t>
    <phoneticPr fontId="4"/>
  </si>
  <si>
    <t>　　</t>
  </si>
  <si>
    <t>出</t>
    <rPh sb="0" eb="1">
      <t>デ</t>
    </rPh>
    <phoneticPr fontId="8"/>
  </si>
  <si>
    <t>税</t>
    <rPh sb="0" eb="1">
      <t>ゼイ</t>
    </rPh>
    <phoneticPr fontId="8"/>
  </si>
  <si>
    <t>議員報酬等</t>
    <phoneticPr fontId="1"/>
  </si>
  <si>
    <t>総務担当</t>
    <phoneticPr fontId="1"/>
  </si>
  <si>
    <t>出</t>
    <phoneticPr fontId="8"/>
  </si>
  <si>
    <t>税</t>
    <phoneticPr fontId="8"/>
  </si>
  <si>
    <t>議員視察等</t>
    <phoneticPr fontId="1"/>
  </si>
  <si>
    <t>総務担当・議事担当</t>
    <phoneticPr fontId="1"/>
  </si>
  <si>
    <t>議員費計</t>
    <phoneticPr fontId="8"/>
  </si>
  <si>
    <t>1-1-2</t>
    <phoneticPr fontId="4"/>
  </si>
  <si>
    <t>政務活動費</t>
    <phoneticPr fontId="1"/>
  </si>
  <si>
    <t>市会事務局職員の人件費</t>
    <phoneticPr fontId="1"/>
  </si>
  <si>
    <t>議会運営のシステム化をはじめとした議会関連業務最適化事業</t>
    <phoneticPr fontId="1"/>
  </si>
  <si>
    <t>2025大阪・関西万博の開催を契機とした国際交流の深化</t>
    <phoneticPr fontId="1"/>
  </si>
  <si>
    <t>市会関係運営経費</t>
    <phoneticPr fontId="1"/>
  </si>
  <si>
    <t>総務担当・議事担当・政策調査担当</t>
    <phoneticPr fontId="1"/>
  </si>
  <si>
    <t>事務費計</t>
    <phoneticPr fontId="8"/>
  </si>
  <si>
    <t>2-1-14</t>
    <phoneticPr fontId="4"/>
  </si>
  <si>
    <t>議員控室等改修事業</t>
    <phoneticPr fontId="1"/>
  </si>
  <si>
    <t>各所施設整備費計</t>
    <phoneticPr fontId="8"/>
  </si>
  <si>
    <t>所属計</t>
    <rPh sb="0" eb="2">
      <t>ショゾク</t>
    </rPh>
    <phoneticPr fontId="8"/>
  </si>
  <si>
    <t>区ＣＭ出</t>
    <rPh sb="0" eb="1">
      <t>ク</t>
    </rPh>
    <rPh sb="3" eb="4">
      <t>デ</t>
    </rPh>
    <phoneticPr fontId="4"/>
  </si>
  <si>
    <t>区ＣＭ税</t>
    <rPh sb="0" eb="1">
      <t>ク</t>
    </rPh>
    <rPh sb="3" eb="4">
      <t>ゼイ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</si>
</sst>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4">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7" fillId="0" borderId="33" xfId="4" applyFont="1" applyBorder="1" applyAlignment="1">
      <alignment horizontal="center" vertical="center" shrinkToFit="1"/>
    </xf>
    <xf numFmtId="0" fontId="17" fillId="0" borderId="31" xfId="4" applyFont="1" applyBorder="1" applyAlignment="1">
      <alignment horizontal="center" vertical="center"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0" fillId="0" borderId="0" xfId="3" applyFont="1" applyAlignment="1">
      <alignment horizontal="right" shrinkToFit="1"/>
    </xf>
    <xf numFmtId="0" fontId="14" fillId="0" borderId="34" xfId="6" applyFont="1" applyBorder="1" applyAlignment="1">
      <alignment horizontal="left" vertical="center" wrapText="1"/>
    </xf>
    <xf numFmtId="0" fontId="14" fillId="0" borderId="32" xfId="4" applyFont="1" applyBorder="1" applyAlignment="1">
      <alignment horizontal="left" vertical="center" wrapText="1"/>
    </xf>
  </cellXfs>
  <cellStyles count="7">
    <cellStyle name="ハイパーリンク" xfId="6" builtinId="8" customBuiltin="1"/>
    <cellStyle name="標準" xfId="0" builtinId="0"/>
    <cellStyle name="標準 2" xfId="3" xr:uid="{691B9402-BBF4-4BE2-9A16-478D0D3ED2F9}"/>
    <cellStyle name="標準 2 4" xfId="1" xr:uid="{1A7443FC-48A5-4A59-9F49-5F50A7E2E7DD}"/>
    <cellStyle name="標準 7" xfId="5" xr:uid="{BB62B6A9-202D-4A2A-826D-B092B619328F}"/>
    <cellStyle name="標準_③予算事業別調書(目次様式)" xfId="4" xr:uid="{EC6D22A1-2667-4B59-907F-EE598C988267}"/>
    <cellStyle name="標準_④予算事業別調書(本体様式)" xfId="2" xr:uid="{4DF358FE-D0D3-4A96-8671-D126102C44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C0825-BD37-4D08-86B4-35587273CD58}">
  <sheetPr codeName="Sheet1"/>
  <dimension ref="A1:N31"/>
  <sheetViews>
    <sheetView tabSelected="1" view="pageBreakPreview" topLeftCell="A5" zoomScaleNormal="115" zoomScaleSheetLayoutView="100" workbookViewId="0">
      <selection activeCell="C26" sqref="C26:C27"/>
    </sheetView>
  </sheetViews>
  <sheetFormatPr defaultColWidth="8.46484375" defaultRowHeight="12"/>
  <cols>
    <col min="1" max="1" width="3.796875" style="27" customWidth="1"/>
    <col min="2" max="2" width="12.46484375" style="27" customWidth="1"/>
    <col min="3" max="3" width="23.796875" style="27" customWidth="1"/>
    <col min="4" max="4" width="17.46484375" style="27" customWidth="1"/>
    <col min="5" max="5" width="12.46484375" style="27" customWidth="1"/>
    <col min="6" max="6" width="12.46484375" style="28" customWidth="1"/>
    <col min="7" max="7" width="12.46484375" style="45" customWidth="1"/>
    <col min="8" max="8" width="6.19921875" style="27" customWidth="1"/>
    <col min="9" max="9" width="9.33203125" style="27" customWidth="1"/>
    <col min="10" max="10" width="3.1328125" style="30" customWidth="1"/>
    <col min="11" max="11" width="7.33203125" style="30" customWidth="1"/>
    <col min="12" max="12" width="2.86328125" style="30" customWidth="1"/>
    <col min="13" max="14" width="8.46484375" style="30"/>
    <col min="15" max="16384" width="8.46484375" style="27"/>
  </cols>
  <sheetData>
    <row r="1" spans="1:10" s="30" customFormat="1" ht="18" customHeight="1">
      <c r="A1" s="26" t="s">
        <v>69</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83</v>
      </c>
      <c r="B3" s="32"/>
      <c r="C3" s="27"/>
      <c r="D3" s="84" t="s">
        <v>8</v>
      </c>
      <c r="E3" s="85"/>
      <c r="F3" s="85"/>
      <c r="G3" s="85"/>
      <c r="H3" s="85"/>
      <c r="I3" s="85"/>
    </row>
    <row r="4" spans="1:10" s="30" customFormat="1" ht="10.5" customHeight="1">
      <c r="A4" s="27"/>
      <c r="B4" s="27"/>
      <c r="C4" s="27"/>
      <c r="D4" s="27"/>
      <c r="E4" s="27"/>
      <c r="F4" s="33"/>
      <c r="G4" s="34"/>
      <c r="H4" s="27"/>
      <c r="I4" s="27"/>
    </row>
    <row r="5" spans="1:10" s="30" customFormat="1" ht="27" customHeight="1" thickBot="1">
      <c r="A5" s="27"/>
      <c r="B5" s="27"/>
      <c r="C5" s="27"/>
      <c r="D5" s="27"/>
      <c r="E5" s="86" t="s">
        <v>70</v>
      </c>
      <c r="F5" s="86"/>
      <c r="G5" s="35"/>
      <c r="H5" s="27"/>
      <c r="I5" s="36" t="s">
        <v>71</v>
      </c>
    </row>
    <row r="6" spans="1:10" s="30" customFormat="1" ht="15" customHeight="1">
      <c r="A6" s="37" t="s">
        <v>72</v>
      </c>
      <c r="B6" s="38" t="s">
        <v>73</v>
      </c>
      <c r="C6" s="87" t="s">
        <v>74</v>
      </c>
      <c r="D6" s="89" t="s">
        <v>75</v>
      </c>
      <c r="E6" s="39" t="s">
        <v>84</v>
      </c>
      <c r="F6" s="40" t="s">
        <v>85</v>
      </c>
      <c r="G6" s="39" t="s">
        <v>76</v>
      </c>
      <c r="H6" s="90" t="s">
        <v>77</v>
      </c>
      <c r="I6" s="91"/>
    </row>
    <row r="7" spans="1:10" s="30" customFormat="1" ht="15" customHeight="1">
      <c r="A7" s="41" t="s">
        <v>78</v>
      </c>
      <c r="B7" s="42" t="s">
        <v>79</v>
      </c>
      <c r="C7" s="88"/>
      <c r="D7" s="88"/>
      <c r="E7" s="43" t="s">
        <v>80</v>
      </c>
      <c r="F7" s="44" t="s">
        <v>81</v>
      </c>
      <c r="G7" s="43" t="s">
        <v>82</v>
      </c>
      <c r="H7" s="73"/>
      <c r="I7" s="92"/>
    </row>
    <row r="8" spans="1:10" s="30" customFormat="1" ht="15" customHeight="1">
      <c r="A8" s="65">
        <v>1</v>
      </c>
      <c r="B8" s="67" t="s">
        <v>86</v>
      </c>
      <c r="C8" s="69" t="s">
        <v>90</v>
      </c>
      <c r="D8" s="71" t="s">
        <v>91</v>
      </c>
      <c r="E8" s="46">
        <v>1361170</v>
      </c>
      <c r="F8" s="47">
        <v>1348514</v>
      </c>
      <c r="G8" s="46">
        <f t="shared" ref="G8:G31" si="0">F8-E8</f>
        <v>-12656</v>
      </c>
      <c r="H8" s="63" t="s">
        <v>87</v>
      </c>
      <c r="I8" s="48"/>
      <c r="J8" s="30" t="s">
        <v>92</v>
      </c>
    </row>
    <row r="9" spans="1:10" s="30" customFormat="1" ht="15" customHeight="1">
      <c r="A9" s="66"/>
      <c r="B9" s="68"/>
      <c r="C9" s="70"/>
      <c r="D9" s="72"/>
      <c r="E9" s="49">
        <v>1361170</v>
      </c>
      <c r="F9" s="50">
        <v>1348514</v>
      </c>
      <c r="G9" s="49">
        <f t="shared" si="0"/>
        <v>-12656</v>
      </c>
      <c r="H9" s="73"/>
      <c r="I9" s="51"/>
      <c r="J9" s="30" t="s">
        <v>93</v>
      </c>
    </row>
    <row r="10" spans="1:10" s="30" customFormat="1" ht="15" customHeight="1">
      <c r="A10" s="65">
        <v>2</v>
      </c>
      <c r="B10" s="67" t="s">
        <v>86</v>
      </c>
      <c r="C10" s="69" t="s">
        <v>94</v>
      </c>
      <c r="D10" s="71" t="s">
        <v>95</v>
      </c>
      <c r="E10" s="46">
        <v>26805</v>
      </c>
      <c r="F10" s="47">
        <v>14702</v>
      </c>
      <c r="G10" s="46">
        <f t="shared" si="0"/>
        <v>-12103</v>
      </c>
      <c r="H10" s="63" t="s">
        <v>87</v>
      </c>
      <c r="I10" s="48"/>
      <c r="J10" s="30" t="s">
        <v>92</v>
      </c>
    </row>
    <row r="11" spans="1:10" s="30" customFormat="1" ht="15" customHeight="1">
      <c r="A11" s="66"/>
      <c r="B11" s="68"/>
      <c r="C11" s="70"/>
      <c r="D11" s="72"/>
      <c r="E11" s="49">
        <v>26805</v>
      </c>
      <c r="F11" s="50">
        <v>14702</v>
      </c>
      <c r="G11" s="49">
        <f t="shared" si="0"/>
        <v>-12103</v>
      </c>
      <c r="H11" s="73"/>
      <c r="I11" s="51"/>
      <c r="J11" s="30" t="s">
        <v>93</v>
      </c>
    </row>
    <row r="12" spans="1:10" ht="15" customHeight="1">
      <c r="A12" s="74" t="s">
        <v>96</v>
      </c>
      <c r="B12" s="75"/>
      <c r="C12" s="75"/>
      <c r="D12" s="76"/>
      <c r="E12" s="46">
        <f>SUMIF($J$8:$J$11, J8, E8:E11)</f>
        <v>1387975</v>
      </c>
      <c r="F12" s="47">
        <f>SUMIF($J$8:$J$11, J8, F8:F11)</f>
        <v>1363216</v>
      </c>
      <c r="G12" s="46">
        <f t="shared" si="0"/>
        <v>-24759</v>
      </c>
      <c r="H12" s="63"/>
      <c r="I12" s="48"/>
    </row>
    <row r="13" spans="1:10" ht="15" customHeight="1">
      <c r="A13" s="77"/>
      <c r="B13" s="78"/>
      <c r="C13" s="78"/>
      <c r="D13" s="79"/>
      <c r="E13" s="49">
        <f>SUMIF($J$8:$J$11, J9, E8:E11)</f>
        <v>1387975</v>
      </c>
      <c r="F13" s="50">
        <f>SUMIF($J$8:$J$11, J9, F8:F11)</f>
        <v>1363216</v>
      </c>
      <c r="G13" s="49">
        <f t="shared" si="0"/>
        <v>-24759</v>
      </c>
      <c r="H13" s="73"/>
      <c r="I13" s="51"/>
    </row>
    <row r="14" spans="1:10" ht="15" customHeight="1">
      <c r="A14" s="82">
        <v>3</v>
      </c>
      <c r="B14" s="67" t="s">
        <v>97</v>
      </c>
      <c r="C14" s="69" t="s">
        <v>99</v>
      </c>
      <c r="D14" s="71" t="s">
        <v>91</v>
      </c>
      <c r="E14" s="46">
        <v>324206</v>
      </c>
      <c r="F14" s="47">
        <v>339549</v>
      </c>
      <c r="G14" s="46">
        <f t="shared" ref="G14:G15" si="1">F14-E14</f>
        <v>15343</v>
      </c>
      <c r="H14" s="63" t="s">
        <v>87</v>
      </c>
      <c r="I14" s="48"/>
      <c r="J14" s="30" t="s">
        <v>92</v>
      </c>
    </row>
    <row r="15" spans="1:10" ht="15" customHeight="1">
      <c r="A15" s="83"/>
      <c r="B15" s="68"/>
      <c r="C15" s="70"/>
      <c r="D15" s="72"/>
      <c r="E15" s="49">
        <v>324206</v>
      </c>
      <c r="F15" s="50">
        <v>339549</v>
      </c>
      <c r="G15" s="49">
        <f t="shared" si="1"/>
        <v>15343</v>
      </c>
      <c r="H15" s="73"/>
      <c r="I15" s="51"/>
      <c r="J15" s="30" t="s">
        <v>93</v>
      </c>
    </row>
    <row r="16" spans="1:10" s="30" customFormat="1" ht="15" customHeight="1">
      <c r="A16" s="65">
        <v>4</v>
      </c>
      <c r="B16" s="67" t="s">
        <v>97</v>
      </c>
      <c r="C16" s="69" t="s">
        <v>98</v>
      </c>
      <c r="D16" s="71" t="s">
        <v>91</v>
      </c>
      <c r="E16" s="46">
        <v>554040</v>
      </c>
      <c r="F16" s="47">
        <v>554040</v>
      </c>
      <c r="G16" s="46">
        <f t="shared" si="0"/>
        <v>0</v>
      </c>
      <c r="H16" s="63" t="s">
        <v>87</v>
      </c>
      <c r="I16" s="48"/>
      <c r="J16" s="30" t="s">
        <v>92</v>
      </c>
    </row>
    <row r="17" spans="1:11" s="30" customFormat="1" ht="15" customHeight="1">
      <c r="A17" s="66"/>
      <c r="B17" s="68"/>
      <c r="C17" s="70"/>
      <c r="D17" s="72"/>
      <c r="E17" s="49">
        <v>554040</v>
      </c>
      <c r="F17" s="50">
        <v>554040</v>
      </c>
      <c r="G17" s="49">
        <f t="shared" si="0"/>
        <v>0</v>
      </c>
      <c r="H17" s="73"/>
      <c r="I17" s="51"/>
      <c r="J17" s="30" t="s">
        <v>93</v>
      </c>
    </row>
    <row r="18" spans="1:11" s="30" customFormat="1" ht="22.5" customHeight="1">
      <c r="A18" s="65">
        <v>5</v>
      </c>
      <c r="B18" s="67" t="s">
        <v>97</v>
      </c>
      <c r="C18" s="80" t="s">
        <v>100</v>
      </c>
      <c r="D18" s="71" t="s">
        <v>91</v>
      </c>
      <c r="E18" s="46">
        <v>206017</v>
      </c>
      <c r="F18" s="47">
        <v>257596</v>
      </c>
      <c r="G18" s="46">
        <f t="shared" si="0"/>
        <v>51579</v>
      </c>
      <c r="H18" s="63" t="s">
        <v>87</v>
      </c>
      <c r="I18" s="48"/>
      <c r="J18" s="30" t="s">
        <v>92</v>
      </c>
    </row>
    <row r="19" spans="1:11" s="30" customFormat="1" ht="22.5" customHeight="1">
      <c r="A19" s="66"/>
      <c r="B19" s="68"/>
      <c r="C19" s="81"/>
      <c r="D19" s="72"/>
      <c r="E19" s="49">
        <v>206017</v>
      </c>
      <c r="F19" s="50">
        <v>257596</v>
      </c>
      <c r="G19" s="49">
        <f t="shared" si="0"/>
        <v>51579</v>
      </c>
      <c r="H19" s="73"/>
      <c r="I19" s="51"/>
      <c r="J19" s="30" t="s">
        <v>93</v>
      </c>
    </row>
    <row r="20" spans="1:11" s="30" customFormat="1" ht="15" customHeight="1">
      <c r="A20" s="65">
        <v>6</v>
      </c>
      <c r="B20" s="67" t="s">
        <v>97</v>
      </c>
      <c r="C20" s="69" t="s">
        <v>102</v>
      </c>
      <c r="D20" s="71" t="s">
        <v>103</v>
      </c>
      <c r="E20" s="46">
        <v>166560</v>
      </c>
      <c r="F20" s="47">
        <v>161713</v>
      </c>
      <c r="G20" s="46">
        <f t="shared" ref="G20:G21" si="2">F20-E20</f>
        <v>-4847</v>
      </c>
      <c r="H20" s="63" t="s">
        <v>87</v>
      </c>
      <c r="I20" s="48"/>
      <c r="J20" s="30" t="s">
        <v>92</v>
      </c>
    </row>
    <row r="21" spans="1:11" s="30" customFormat="1" ht="15" customHeight="1">
      <c r="A21" s="66"/>
      <c r="B21" s="68"/>
      <c r="C21" s="70"/>
      <c r="D21" s="72"/>
      <c r="E21" s="49">
        <v>166242</v>
      </c>
      <c r="F21" s="50">
        <v>161533</v>
      </c>
      <c r="G21" s="49">
        <f t="shared" si="2"/>
        <v>-4709</v>
      </c>
      <c r="H21" s="73"/>
      <c r="I21" s="51"/>
      <c r="J21" s="30" t="s">
        <v>93</v>
      </c>
    </row>
    <row r="22" spans="1:11" s="30" customFormat="1" ht="15" customHeight="1">
      <c r="A22" s="65">
        <v>7</v>
      </c>
      <c r="B22" s="67" t="s">
        <v>97</v>
      </c>
      <c r="C22" s="132" t="s">
        <v>101</v>
      </c>
      <c r="D22" s="71" t="s">
        <v>91</v>
      </c>
      <c r="E22" s="46">
        <v>6470</v>
      </c>
      <c r="F22" s="47">
        <v>0</v>
      </c>
      <c r="G22" s="46">
        <f t="shared" ref="G22:G23" si="3">F22-E22</f>
        <v>-6470</v>
      </c>
      <c r="H22" s="63" t="s">
        <v>87</v>
      </c>
      <c r="I22" s="48"/>
      <c r="J22" s="30" t="s">
        <v>92</v>
      </c>
    </row>
    <row r="23" spans="1:11" s="30" customFormat="1" ht="15" customHeight="1">
      <c r="A23" s="66"/>
      <c r="B23" s="68"/>
      <c r="C23" s="133"/>
      <c r="D23" s="72"/>
      <c r="E23" s="49">
        <v>6470</v>
      </c>
      <c r="F23" s="50">
        <v>0</v>
      </c>
      <c r="G23" s="49">
        <f t="shared" si="3"/>
        <v>-6470</v>
      </c>
      <c r="H23" s="73"/>
      <c r="I23" s="51"/>
      <c r="J23" s="30" t="s">
        <v>93</v>
      </c>
    </row>
    <row r="24" spans="1:11" ht="15" customHeight="1">
      <c r="A24" s="74" t="s">
        <v>104</v>
      </c>
      <c r="B24" s="75"/>
      <c r="C24" s="75"/>
      <c r="D24" s="76"/>
      <c r="E24" s="46">
        <f>SUMIF($J$14:$J$23, J16, E14:E23)</f>
        <v>1257293</v>
      </c>
      <c r="F24" s="47">
        <f>SUMIF($J$14:$J$23, J16, F14:F23)</f>
        <v>1312898</v>
      </c>
      <c r="G24" s="46">
        <f t="shared" si="0"/>
        <v>55605</v>
      </c>
      <c r="H24" s="63"/>
      <c r="I24" s="48"/>
    </row>
    <row r="25" spans="1:11" ht="15" customHeight="1">
      <c r="A25" s="77"/>
      <c r="B25" s="78"/>
      <c r="C25" s="78"/>
      <c r="D25" s="79"/>
      <c r="E25" s="49">
        <f>SUMIF($J$14:$J$23, J17, E14:E23)</f>
        <v>1256975</v>
      </c>
      <c r="F25" s="50">
        <f>SUMIF($J$14:$J$23, J17, F14:F23)</f>
        <v>1312718</v>
      </c>
      <c r="G25" s="49">
        <f t="shared" si="0"/>
        <v>55743</v>
      </c>
      <c r="H25" s="73"/>
      <c r="I25" s="51"/>
    </row>
    <row r="26" spans="1:11" s="30" customFormat="1" ht="15" customHeight="1">
      <c r="A26" s="65">
        <v>8</v>
      </c>
      <c r="B26" s="67" t="s">
        <v>105</v>
      </c>
      <c r="C26" s="69" t="s">
        <v>106</v>
      </c>
      <c r="D26" s="71" t="s">
        <v>91</v>
      </c>
      <c r="E26" s="46">
        <v>0</v>
      </c>
      <c r="F26" s="47">
        <v>11632</v>
      </c>
      <c r="G26" s="46">
        <f t="shared" si="0"/>
        <v>11632</v>
      </c>
      <c r="H26" s="63" t="s">
        <v>87</v>
      </c>
      <c r="I26" s="48"/>
      <c r="J26" s="30" t="s">
        <v>92</v>
      </c>
    </row>
    <row r="27" spans="1:11" s="30" customFormat="1" ht="15" customHeight="1">
      <c r="A27" s="66"/>
      <c r="B27" s="68"/>
      <c r="C27" s="70"/>
      <c r="D27" s="72"/>
      <c r="E27" s="49">
        <v>0</v>
      </c>
      <c r="F27" s="50">
        <v>11632</v>
      </c>
      <c r="G27" s="49">
        <f t="shared" si="0"/>
        <v>11632</v>
      </c>
      <c r="H27" s="73"/>
      <c r="I27" s="51"/>
      <c r="J27" s="30" t="s">
        <v>93</v>
      </c>
    </row>
    <row r="28" spans="1:11" ht="15" customHeight="1">
      <c r="A28" s="74" t="s">
        <v>107</v>
      </c>
      <c r="B28" s="75"/>
      <c r="C28" s="75"/>
      <c r="D28" s="76"/>
      <c r="E28" s="46">
        <f>SUMIF($J$26:$J$27, J26, E26:E27)</f>
        <v>0</v>
      </c>
      <c r="F28" s="47">
        <f>SUMIF($J$26:$J$27, J26, F26:F27)</f>
        <v>11632</v>
      </c>
      <c r="G28" s="46">
        <f t="shared" si="0"/>
        <v>11632</v>
      </c>
      <c r="H28" s="63"/>
      <c r="I28" s="48"/>
    </row>
    <row r="29" spans="1:11" ht="15" customHeight="1">
      <c r="A29" s="77"/>
      <c r="B29" s="78"/>
      <c r="C29" s="78"/>
      <c r="D29" s="79"/>
      <c r="E29" s="49">
        <f>SUMIF($J$26:$J$27, J27, E26:E27)</f>
        <v>0</v>
      </c>
      <c r="F29" s="50">
        <f>SUMIF($J$26:$J$27, J27, F26:F27)</f>
        <v>11632</v>
      </c>
      <c r="G29" s="49">
        <f t="shared" si="0"/>
        <v>11632</v>
      </c>
      <c r="H29" s="73"/>
      <c r="I29" s="51"/>
    </row>
    <row r="30" spans="1:11" ht="15" customHeight="1">
      <c r="A30" s="57" t="s">
        <v>108</v>
      </c>
      <c r="B30" s="58"/>
      <c r="C30" s="58"/>
      <c r="D30" s="59"/>
      <c r="E30" s="46">
        <f>SUMIF($J$8:$J$29, J8, E8:E29)</f>
        <v>2645268</v>
      </c>
      <c r="F30" s="47">
        <f>SUMIF($J$8:$J$29, J8, F8:F29)</f>
        <v>2687746</v>
      </c>
      <c r="G30" s="52">
        <f t="shared" si="0"/>
        <v>42478</v>
      </c>
      <c r="H30" s="63" t="str">
        <f>IF(I30 ="","","区ＣＭ")</f>
        <v/>
      </c>
      <c r="I30" s="53" t="str">
        <f>IF(SUMIF($K$8:$K$29, K30, I8:I29)=0,"",SUMIF($K$8:$K$29, K30, I8:I29))</f>
        <v/>
      </c>
      <c r="J30" s="30" t="s">
        <v>88</v>
      </c>
      <c r="K30" s="30" t="s">
        <v>109</v>
      </c>
    </row>
    <row r="31" spans="1:11" ht="15" customHeight="1" thickBot="1">
      <c r="A31" s="60"/>
      <c r="B31" s="61"/>
      <c r="C31" s="61"/>
      <c r="D31" s="62"/>
      <c r="E31" s="54">
        <f>SUMIF($J$8:$J$29, J9, E8:E29)</f>
        <v>2644950</v>
      </c>
      <c r="F31" s="55">
        <f>SUMIF($J$8:$J$29, J9, F8:F29)</f>
        <v>2687566</v>
      </c>
      <c r="G31" s="54">
        <f t="shared" si="0"/>
        <v>42616</v>
      </c>
      <c r="H31" s="64"/>
      <c r="I31" s="56" t="str">
        <f>IF(SUMIF($K$8:$K$29, K31, I8:I29)=0,"",SUMIF($K$8:$K$29, K31, I8:I29))</f>
        <v/>
      </c>
      <c r="J31" s="30" t="s">
        <v>89</v>
      </c>
      <c r="K31" s="30" t="s">
        <v>110</v>
      </c>
    </row>
  </sheetData>
  <mergeCells count="53">
    <mergeCell ref="H22:H23"/>
    <mergeCell ref="B14:B15"/>
    <mergeCell ref="C14:C15"/>
    <mergeCell ref="D14:D15"/>
    <mergeCell ref="H14:H15"/>
    <mergeCell ref="A8:A9"/>
    <mergeCell ref="B8:B9"/>
    <mergeCell ref="C8:C9"/>
    <mergeCell ref="D8:D9"/>
    <mergeCell ref="H8:H9"/>
    <mergeCell ref="D3:I3"/>
    <mergeCell ref="E5:F5"/>
    <mergeCell ref="C6:C7"/>
    <mergeCell ref="D6:D7"/>
    <mergeCell ref="H6:I7"/>
    <mergeCell ref="D10:D11"/>
    <mergeCell ref="H10:H11"/>
    <mergeCell ref="A16:A17"/>
    <mergeCell ref="B16:B17"/>
    <mergeCell ref="C16:C17"/>
    <mergeCell ref="D16:D17"/>
    <mergeCell ref="H16:H17"/>
    <mergeCell ref="A14:A15"/>
    <mergeCell ref="A12:D13"/>
    <mergeCell ref="H12:H13"/>
    <mergeCell ref="A10:A11"/>
    <mergeCell ref="B10:B11"/>
    <mergeCell ref="C10:C11"/>
    <mergeCell ref="A24:D25"/>
    <mergeCell ref="H24:H25"/>
    <mergeCell ref="A18:A19"/>
    <mergeCell ref="B18:B19"/>
    <mergeCell ref="C18:C19"/>
    <mergeCell ref="D18:D19"/>
    <mergeCell ref="H18:H19"/>
    <mergeCell ref="A20:A21"/>
    <mergeCell ref="B20:B21"/>
    <mergeCell ref="C20:C21"/>
    <mergeCell ref="D20:D21"/>
    <mergeCell ref="H20:H21"/>
    <mergeCell ref="A22:A23"/>
    <mergeCell ref="B22:B23"/>
    <mergeCell ref="C22:C23"/>
    <mergeCell ref="D22:D23"/>
    <mergeCell ref="A30:D31"/>
    <mergeCell ref="H30:H31"/>
    <mergeCell ref="A26:A27"/>
    <mergeCell ref="B26:B27"/>
    <mergeCell ref="C26:C27"/>
    <mergeCell ref="D26:D27"/>
    <mergeCell ref="H26:H27"/>
    <mergeCell ref="A28:D29"/>
    <mergeCell ref="H28:H29"/>
  </mergeCells>
  <phoneticPr fontId="3"/>
  <dataValidations count="2">
    <dataValidation type="list" allowBlank="1" showInputMessage="1" showErrorMessage="1" sqref="F7" xr:uid="{B121466F-3540-4F7E-BCBE-2C8069CD3929}">
      <formula1>"調 整 ③,予 算 案 ②,予 算 ②"</formula1>
    </dataValidation>
    <dataValidation type="list" allowBlank="1" showInputMessage="1" showErrorMessage="1" sqref="H8:H11 H26:H27 H14:H23" xr:uid="{93B51383-F538-41C9-95D2-39494F03377E}">
      <formula1>"　　,区ＣＭ"</formula1>
    </dataValidation>
  </dataValidations>
  <hyperlinks>
    <hyperlink ref="C8" location="'事業概要説明資料'!N_2ac10683c35a6a10b72c372c050131d2" display="'事業概要説明資料'!N_2ac10683c35a6a10b72c372c050131d2" xr:uid="{07E4FB9A-9982-415C-B327-CDFF529B36EE}"/>
    <hyperlink ref="C10" location="'事業概要説明資料'!N_8da6b907c3d66a10b72c372c0501314a" display="'事業概要説明資料'!N_8da6b907c3d66a10b72c372c0501314a" xr:uid="{595CA6B8-64A1-4F90-9A46-012264465FDE}"/>
    <hyperlink ref="C16" location="'事業概要説明資料'!N_b5153903c3d66a10b72c372c050131ef" display="'事業概要説明資料'!N_b5153903c3d66a10b72c372c050131ef" xr:uid="{F93B8FB4-7D6A-4FEE-8948-FA19087EC33D}"/>
    <hyperlink ref="C18" location="'事業概要説明資料'!N_90f0f547c3966a10b72c372c05013197" display="'事業概要説明資料'!N_90f0f547c3966a10b72c372c05013197" xr:uid="{725718EB-3255-4775-AEF5-7917C9A9B655}"/>
    <hyperlink ref="C26" location="'事業概要説明資料'!N_2fb6f96b83b4b250a8be7d026daad3be" display="'事業概要説明資料'!N_2fb6f96b83b4b250a8be7d026daad3be" xr:uid="{8EFE0318-4193-48CD-9013-66C83D2BD62C}"/>
    <hyperlink ref="C14" location="'事業概要説明資料'!N_528042cfc31a6a10b72c372c05013151" display="'事業概要説明資料'!N_528042cfc31a6a10b72c372c05013151" xr:uid="{837E04A8-CDEC-49F7-87A3-15B2275FFC95}"/>
    <hyperlink ref="C22" location="'事業概要説明資料'!N_6a78754bc3d66a10b72c372c050131dc" display="'事業概要説明資料'!N_6a78754bc3d66a10b72c372c050131dc" xr:uid="{9C82CD74-4267-4DDC-9310-6CAEF49AC4D9}"/>
    <hyperlink ref="C20" location="'事業概要説明資料'!N_15b9b90fc3d66a10b72c372c05013148" display="'事業概要説明資料'!N_15b9b90fc3d66a10b72c372c05013148" xr:uid="{F68A830F-4082-48FE-AB8C-9D26FFF827E4}"/>
  </hyperlinks>
  <pageMargins left="0.70866141732283472" right="0.70866141732283472" top="0.78740157480314965" bottom="0.59055118110236227" header="0.31496062992125984" footer="0.59055118110236227"/>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A60D-8557-42F5-BD5A-76C7A766F3E7}">
  <sheetPr codeName="Sheet4"/>
  <dimension ref="A1:IQ280"/>
  <sheetViews>
    <sheetView showGridLines="0" view="pageBreakPreview" topLeftCell="A246" zoomScaleNormal="100" zoomScaleSheetLayoutView="100" workbookViewId="0">
      <selection activeCell="H255" sqref="H255:AX255"/>
    </sheetView>
  </sheetViews>
  <sheetFormatPr defaultRowHeight="12.4"/>
  <cols>
    <col min="1" max="111" width="1.86328125" style="2" customWidth="1"/>
    <col min="112" max="112" width="9.796875" style="2" customWidth="1"/>
    <col min="113" max="113" width="12.796875" style="2" customWidth="1"/>
    <col min="114" max="252" width="9.796875" style="2" customWidth="1"/>
    <col min="253" max="367" width="1.796875" style="2" customWidth="1"/>
    <col min="368" max="368" width="9.796875" style="2" customWidth="1"/>
    <col min="369" max="369" width="12.796875" style="2" customWidth="1"/>
    <col min="370" max="508" width="9.796875" style="2" customWidth="1"/>
    <col min="509" max="623" width="1.796875" style="2" customWidth="1"/>
    <col min="624" max="624" width="9.796875" style="2" customWidth="1"/>
    <col min="625" max="625" width="12.796875" style="2" customWidth="1"/>
    <col min="626" max="764" width="9.796875" style="2" customWidth="1"/>
    <col min="765" max="879" width="1.796875" style="2" customWidth="1"/>
    <col min="880" max="880" width="9.796875" style="2" customWidth="1"/>
    <col min="881" max="881" width="12.796875" style="2" customWidth="1"/>
    <col min="882" max="1020" width="9.796875" style="2" customWidth="1"/>
    <col min="1021" max="1135" width="1.796875" style="2" customWidth="1"/>
    <col min="1136" max="1136" width="9.796875" style="2" customWidth="1"/>
    <col min="1137" max="1137" width="12.796875" style="2" customWidth="1"/>
    <col min="1138" max="1276" width="9.796875" style="2" customWidth="1"/>
    <col min="1277" max="1391" width="1.796875" style="2" customWidth="1"/>
    <col min="1392" max="1392" width="9.796875" style="2" customWidth="1"/>
    <col min="1393" max="1393" width="12.796875" style="2" customWidth="1"/>
    <col min="1394" max="1532" width="9.796875" style="2" customWidth="1"/>
    <col min="1533" max="1647" width="1.796875" style="2" customWidth="1"/>
    <col min="1648" max="1648" width="9.796875" style="2" customWidth="1"/>
    <col min="1649" max="1649" width="12.796875" style="2" customWidth="1"/>
    <col min="1650" max="1788" width="9.796875" style="2" customWidth="1"/>
    <col min="1789" max="1903" width="1.796875" style="2" customWidth="1"/>
    <col min="1904" max="1904" width="9.796875" style="2" customWidth="1"/>
    <col min="1905" max="1905" width="12.796875" style="2" customWidth="1"/>
    <col min="1906" max="2044" width="9.796875" style="2" customWidth="1"/>
    <col min="2045" max="2159" width="1.796875" style="2" customWidth="1"/>
    <col min="2160" max="2160" width="9.796875" style="2" customWidth="1"/>
    <col min="2161" max="2161" width="12.796875" style="2" customWidth="1"/>
    <col min="2162" max="2300" width="9.796875" style="2" customWidth="1"/>
    <col min="2301" max="2415" width="1.796875" style="2" customWidth="1"/>
    <col min="2416" max="2416" width="9.796875" style="2" customWidth="1"/>
    <col min="2417" max="2417" width="12.796875" style="2" customWidth="1"/>
    <col min="2418" max="2556" width="9.796875" style="2" customWidth="1"/>
    <col min="2557" max="2671" width="1.796875" style="2" customWidth="1"/>
    <col min="2672" max="2672" width="9.796875" style="2" customWidth="1"/>
    <col min="2673" max="2673" width="12.796875" style="2" customWidth="1"/>
    <col min="2674" max="2812" width="9.796875" style="2" customWidth="1"/>
    <col min="2813" max="2927" width="1.796875" style="2" customWidth="1"/>
    <col min="2928" max="2928" width="9.796875" style="2" customWidth="1"/>
    <col min="2929" max="2929" width="12.796875" style="2" customWidth="1"/>
    <col min="2930" max="3068" width="9.796875" style="2" customWidth="1"/>
    <col min="3069" max="3183" width="1.796875" style="2" customWidth="1"/>
    <col min="3184" max="3184" width="9.796875" style="2" customWidth="1"/>
    <col min="3185" max="3185" width="12.796875" style="2" customWidth="1"/>
    <col min="3186" max="3324" width="9.796875" style="2" customWidth="1"/>
    <col min="3325" max="3439" width="1.796875" style="2" customWidth="1"/>
    <col min="3440" max="3440" width="9.796875" style="2" customWidth="1"/>
    <col min="3441" max="3441" width="12.796875" style="2" customWidth="1"/>
    <col min="3442" max="3580" width="9.796875" style="2" customWidth="1"/>
    <col min="3581" max="3695" width="1.796875" style="2" customWidth="1"/>
    <col min="3696" max="3696" width="9.796875" style="2" customWidth="1"/>
    <col min="3697" max="3697" width="12.796875" style="2" customWidth="1"/>
    <col min="3698" max="3836" width="9.796875" style="2" customWidth="1"/>
    <col min="3837" max="3951" width="1.796875" style="2" customWidth="1"/>
    <col min="3952" max="3952" width="9.796875" style="2" customWidth="1"/>
    <col min="3953" max="3953" width="12.796875" style="2" customWidth="1"/>
    <col min="3954" max="4092" width="9.796875" style="2" customWidth="1"/>
    <col min="4093" max="4207" width="1.796875" style="2" customWidth="1"/>
    <col min="4208" max="4208" width="9.796875" style="2" customWidth="1"/>
    <col min="4209" max="4209" width="12.796875" style="2" customWidth="1"/>
    <col min="4210" max="4348" width="9.796875" style="2" customWidth="1"/>
    <col min="4349" max="4463" width="1.796875" style="2" customWidth="1"/>
    <col min="4464" max="4464" width="9.796875" style="2" customWidth="1"/>
    <col min="4465" max="4465" width="12.796875" style="2" customWidth="1"/>
    <col min="4466" max="4604" width="9.796875" style="2" customWidth="1"/>
    <col min="4605" max="4719" width="1.796875" style="2" customWidth="1"/>
    <col min="4720" max="4720" width="9.796875" style="2" customWidth="1"/>
    <col min="4721" max="4721" width="12.796875" style="2" customWidth="1"/>
    <col min="4722" max="4860" width="9.796875" style="2" customWidth="1"/>
    <col min="4861" max="4975" width="1.796875" style="2" customWidth="1"/>
    <col min="4976" max="4976" width="9.796875" style="2" customWidth="1"/>
    <col min="4977" max="4977" width="12.796875" style="2" customWidth="1"/>
    <col min="4978" max="5116" width="9.796875" style="2" customWidth="1"/>
    <col min="5117" max="5231" width="1.796875" style="2" customWidth="1"/>
    <col min="5232" max="5232" width="9.796875" style="2" customWidth="1"/>
    <col min="5233" max="5233" width="12.796875" style="2" customWidth="1"/>
    <col min="5234" max="5372" width="9.796875" style="2" customWidth="1"/>
    <col min="5373" max="5487" width="1.796875" style="2" customWidth="1"/>
    <col min="5488" max="5488" width="9.796875" style="2" customWidth="1"/>
    <col min="5489" max="5489" width="12.796875" style="2" customWidth="1"/>
    <col min="5490" max="5628" width="9.796875" style="2" customWidth="1"/>
    <col min="5629" max="5743" width="1.796875" style="2" customWidth="1"/>
    <col min="5744" max="5744" width="9.796875" style="2" customWidth="1"/>
    <col min="5745" max="5745" width="12.796875" style="2" customWidth="1"/>
    <col min="5746" max="5884" width="9.796875" style="2" customWidth="1"/>
    <col min="5885" max="5999" width="1.796875" style="2" customWidth="1"/>
    <col min="6000" max="6000" width="9.796875" style="2" customWidth="1"/>
    <col min="6001" max="6001" width="12.796875" style="2" customWidth="1"/>
    <col min="6002" max="6140" width="9.796875" style="2" customWidth="1"/>
    <col min="6141" max="6255" width="1.796875" style="2" customWidth="1"/>
    <col min="6256" max="6256" width="9.796875" style="2" customWidth="1"/>
    <col min="6257" max="6257" width="12.796875" style="2" customWidth="1"/>
    <col min="6258" max="6396" width="9.796875" style="2" customWidth="1"/>
    <col min="6397" max="6511" width="1.796875" style="2" customWidth="1"/>
    <col min="6512" max="6512" width="9.796875" style="2" customWidth="1"/>
    <col min="6513" max="6513" width="12.796875" style="2" customWidth="1"/>
    <col min="6514" max="6652" width="9.796875" style="2" customWidth="1"/>
    <col min="6653" max="6767" width="1.796875" style="2" customWidth="1"/>
    <col min="6768" max="6768" width="9.796875" style="2" customWidth="1"/>
    <col min="6769" max="6769" width="12.796875" style="2" customWidth="1"/>
    <col min="6770" max="6908" width="9.796875" style="2" customWidth="1"/>
    <col min="6909" max="7023" width="1.796875" style="2" customWidth="1"/>
    <col min="7024" max="7024" width="9.796875" style="2" customWidth="1"/>
    <col min="7025" max="7025" width="12.796875" style="2" customWidth="1"/>
    <col min="7026" max="7164" width="9.796875" style="2" customWidth="1"/>
    <col min="7165" max="7279" width="1.796875" style="2" customWidth="1"/>
    <col min="7280" max="7280" width="9.796875" style="2" customWidth="1"/>
    <col min="7281" max="7281" width="12.796875" style="2" customWidth="1"/>
    <col min="7282" max="7420" width="9.796875" style="2" customWidth="1"/>
    <col min="7421" max="7535" width="1.796875" style="2" customWidth="1"/>
    <col min="7536" max="7536" width="9.796875" style="2" customWidth="1"/>
    <col min="7537" max="7537" width="12.796875" style="2" customWidth="1"/>
    <col min="7538" max="7676" width="9.796875" style="2" customWidth="1"/>
    <col min="7677" max="7791" width="1.796875" style="2" customWidth="1"/>
    <col min="7792" max="7792" width="9.796875" style="2" customWidth="1"/>
    <col min="7793" max="7793" width="12.796875" style="2" customWidth="1"/>
    <col min="7794" max="7932" width="9.796875" style="2" customWidth="1"/>
    <col min="7933" max="8047" width="1.796875" style="2" customWidth="1"/>
    <col min="8048" max="8048" width="9.796875" style="2" customWidth="1"/>
    <col min="8049" max="8049" width="12.796875" style="2" customWidth="1"/>
    <col min="8050" max="8188" width="9.796875" style="2" customWidth="1"/>
    <col min="8189" max="8303" width="1.796875" style="2" customWidth="1"/>
    <col min="8304" max="8304" width="9.796875" style="2" customWidth="1"/>
    <col min="8305" max="8305" width="12.796875" style="2" customWidth="1"/>
    <col min="8306" max="8444" width="9.796875" style="2" customWidth="1"/>
    <col min="8445" max="8559" width="1.796875" style="2" customWidth="1"/>
    <col min="8560" max="8560" width="9.796875" style="2" customWidth="1"/>
    <col min="8561" max="8561" width="12.796875" style="2" customWidth="1"/>
    <col min="8562" max="8700" width="9.796875" style="2" customWidth="1"/>
    <col min="8701" max="8815" width="1.796875" style="2" customWidth="1"/>
    <col min="8816" max="8816" width="9.796875" style="2" customWidth="1"/>
    <col min="8817" max="8817" width="12.796875" style="2" customWidth="1"/>
    <col min="8818" max="8956" width="9.796875" style="2" customWidth="1"/>
    <col min="8957" max="9071" width="1.796875" style="2" customWidth="1"/>
    <col min="9072" max="9072" width="9.796875" style="2" customWidth="1"/>
    <col min="9073" max="9073" width="12.796875" style="2" customWidth="1"/>
    <col min="9074" max="9212" width="9.796875" style="2" customWidth="1"/>
    <col min="9213" max="9327" width="1.796875" style="2" customWidth="1"/>
    <col min="9328" max="9328" width="9.796875" style="2" customWidth="1"/>
    <col min="9329" max="9329" width="12.796875" style="2" customWidth="1"/>
    <col min="9330" max="9468" width="9.796875" style="2" customWidth="1"/>
    <col min="9469" max="9583" width="1.796875" style="2" customWidth="1"/>
    <col min="9584" max="9584" width="9.796875" style="2" customWidth="1"/>
    <col min="9585" max="9585" width="12.796875" style="2" customWidth="1"/>
    <col min="9586" max="9724" width="9.796875" style="2" customWidth="1"/>
    <col min="9725" max="9839" width="1.796875" style="2" customWidth="1"/>
    <col min="9840" max="9840" width="9.796875" style="2" customWidth="1"/>
    <col min="9841" max="9841" width="12.796875" style="2" customWidth="1"/>
    <col min="9842" max="9980" width="9.796875" style="2" customWidth="1"/>
    <col min="9981" max="10095" width="1.796875" style="2" customWidth="1"/>
    <col min="10096" max="10096" width="9.796875" style="2" customWidth="1"/>
    <col min="10097" max="10097" width="12.796875" style="2" customWidth="1"/>
    <col min="10098" max="10236" width="9.796875" style="2" customWidth="1"/>
    <col min="10237" max="10351" width="1.796875" style="2" customWidth="1"/>
    <col min="10352" max="10352" width="9.796875" style="2" customWidth="1"/>
    <col min="10353" max="10353" width="12.796875" style="2" customWidth="1"/>
    <col min="10354" max="10492" width="9.796875" style="2" customWidth="1"/>
    <col min="10493" max="10607" width="1.796875" style="2" customWidth="1"/>
    <col min="10608" max="10608" width="9.796875" style="2" customWidth="1"/>
    <col min="10609" max="10609" width="12.796875" style="2" customWidth="1"/>
    <col min="10610" max="10748" width="9.796875" style="2" customWidth="1"/>
    <col min="10749" max="10863" width="1.796875" style="2" customWidth="1"/>
    <col min="10864" max="10864" width="9.796875" style="2" customWidth="1"/>
    <col min="10865" max="10865" width="12.796875" style="2" customWidth="1"/>
    <col min="10866" max="11004" width="9.796875" style="2" customWidth="1"/>
    <col min="11005" max="11119" width="1.796875" style="2" customWidth="1"/>
    <col min="11120" max="11120" width="9.796875" style="2" customWidth="1"/>
    <col min="11121" max="11121" width="12.796875" style="2" customWidth="1"/>
    <col min="11122" max="11260" width="9.796875" style="2" customWidth="1"/>
    <col min="11261" max="11375" width="1.796875" style="2" customWidth="1"/>
    <col min="11376" max="11376" width="9.796875" style="2" customWidth="1"/>
    <col min="11377" max="11377" width="12.796875" style="2" customWidth="1"/>
    <col min="11378" max="11516" width="9.796875" style="2" customWidth="1"/>
    <col min="11517" max="11631" width="1.796875" style="2" customWidth="1"/>
    <col min="11632" max="11632" width="9.796875" style="2" customWidth="1"/>
    <col min="11633" max="11633" width="12.796875" style="2" customWidth="1"/>
    <col min="11634" max="11772" width="9.796875" style="2" customWidth="1"/>
    <col min="11773" max="11887" width="1.796875" style="2" customWidth="1"/>
    <col min="11888" max="11888" width="9.796875" style="2" customWidth="1"/>
    <col min="11889" max="11889" width="12.796875" style="2" customWidth="1"/>
    <col min="11890" max="12028" width="9.796875" style="2" customWidth="1"/>
    <col min="12029" max="12143" width="1.796875" style="2" customWidth="1"/>
    <col min="12144" max="12144" width="9.796875" style="2" customWidth="1"/>
    <col min="12145" max="12145" width="12.796875" style="2" customWidth="1"/>
    <col min="12146" max="12284" width="9.796875" style="2" customWidth="1"/>
    <col min="12285" max="12399" width="1.796875" style="2" customWidth="1"/>
    <col min="12400" max="12400" width="9.796875" style="2" customWidth="1"/>
    <col min="12401" max="12401" width="12.796875" style="2" customWidth="1"/>
    <col min="12402" max="12540" width="9.796875" style="2" customWidth="1"/>
    <col min="12541" max="12655" width="1.796875" style="2" customWidth="1"/>
    <col min="12656" max="12656" width="9.796875" style="2" customWidth="1"/>
    <col min="12657" max="12657" width="12.796875" style="2" customWidth="1"/>
    <col min="12658" max="12796" width="9.796875" style="2" customWidth="1"/>
    <col min="12797" max="12911" width="1.796875" style="2" customWidth="1"/>
    <col min="12912" max="12912" width="9.796875" style="2" customWidth="1"/>
    <col min="12913" max="12913" width="12.796875" style="2" customWidth="1"/>
    <col min="12914" max="13052" width="9.796875" style="2" customWidth="1"/>
    <col min="13053" max="13167" width="1.796875" style="2" customWidth="1"/>
    <col min="13168" max="13168" width="9.796875" style="2" customWidth="1"/>
    <col min="13169" max="13169" width="12.796875" style="2" customWidth="1"/>
    <col min="13170" max="13308" width="9.796875" style="2" customWidth="1"/>
    <col min="13309" max="13423" width="1.796875" style="2" customWidth="1"/>
    <col min="13424" max="13424" width="9.796875" style="2" customWidth="1"/>
    <col min="13425" max="13425" width="12.796875" style="2" customWidth="1"/>
    <col min="13426" max="13564" width="9.796875" style="2" customWidth="1"/>
    <col min="13565" max="13679" width="1.796875" style="2" customWidth="1"/>
    <col min="13680" max="13680" width="9.796875" style="2" customWidth="1"/>
    <col min="13681" max="13681" width="12.796875" style="2" customWidth="1"/>
    <col min="13682" max="13820" width="9.796875" style="2" customWidth="1"/>
    <col min="13821" max="13935" width="1.796875" style="2" customWidth="1"/>
    <col min="13936" max="13936" width="9.796875" style="2" customWidth="1"/>
    <col min="13937" max="13937" width="12.796875" style="2" customWidth="1"/>
    <col min="13938" max="14076" width="9.796875" style="2" customWidth="1"/>
    <col min="14077" max="14191" width="1.796875" style="2" customWidth="1"/>
    <col min="14192" max="14192" width="9.796875" style="2" customWidth="1"/>
    <col min="14193" max="14193" width="12.796875" style="2" customWidth="1"/>
    <col min="14194" max="14332" width="9.796875" style="2" customWidth="1"/>
    <col min="14333" max="14447" width="1.796875" style="2" customWidth="1"/>
    <col min="14448" max="14448" width="9.796875" style="2" customWidth="1"/>
    <col min="14449" max="14449" width="12.796875" style="2" customWidth="1"/>
    <col min="14450" max="14588" width="9.796875" style="2" customWidth="1"/>
    <col min="14589" max="14703" width="1.796875" style="2" customWidth="1"/>
    <col min="14704" max="14704" width="9.796875" style="2" customWidth="1"/>
    <col min="14705" max="14705" width="12.796875" style="2" customWidth="1"/>
    <col min="14706" max="14844" width="9.796875" style="2" customWidth="1"/>
    <col min="14845" max="14959" width="1.796875" style="2" customWidth="1"/>
    <col min="14960" max="14960" width="9.796875" style="2" customWidth="1"/>
    <col min="14961" max="14961" width="12.796875" style="2" customWidth="1"/>
    <col min="14962" max="15100" width="9.796875" style="2" customWidth="1"/>
    <col min="15101" max="15215" width="1.796875" style="2" customWidth="1"/>
    <col min="15216" max="15216" width="9.796875" style="2" customWidth="1"/>
    <col min="15217" max="15217" width="12.796875" style="2" customWidth="1"/>
    <col min="15218" max="15356" width="9.796875" style="2" customWidth="1"/>
    <col min="15357" max="15471" width="1.796875" style="2" customWidth="1"/>
    <col min="15472" max="15472" width="9.796875" style="2" customWidth="1"/>
    <col min="15473" max="15473" width="12.796875" style="2" customWidth="1"/>
    <col min="15474" max="15612" width="9.796875" style="2" customWidth="1"/>
    <col min="15613" max="15727" width="1.796875" style="2" customWidth="1"/>
    <col min="15728" max="15728" width="9.796875" style="2" customWidth="1"/>
    <col min="15729" max="15729" width="12.796875" style="2" customWidth="1"/>
    <col min="15730" max="15868" width="9.796875" style="2" customWidth="1"/>
    <col min="15869" max="15983" width="1.796875" style="2" customWidth="1"/>
    <col min="15984" max="15984" width="9.796875" style="2" customWidth="1"/>
    <col min="15985" max="15985" width="12.796875" style="2" customWidth="1"/>
    <col min="15986" max="16124" width="9.796875" style="2" customWidth="1"/>
    <col min="16125" max="16239" width="1.796875" style="2" customWidth="1"/>
    <col min="16240" max="16240" width="9.796875" style="2" customWidth="1"/>
    <col min="16241" max="16241" width="12.796875" style="2" customWidth="1"/>
    <col min="16242" max="16242" width="9.796875" style="2" customWidth="1"/>
    <col min="16243" max="16384" width="8.86328125" style="2"/>
  </cols>
  <sheetData>
    <row r="1" spans="1:113" ht="18.75">
      <c r="A1" s="1" t="s">
        <v>0</v>
      </c>
      <c r="AW1" s="3"/>
      <c r="AX1" s="4"/>
      <c r="AY1" s="3"/>
    </row>
    <row r="3" spans="1:113" ht="17.649999999999999">
      <c r="B3" s="124" t="s">
        <v>8</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row>
    <row r="4" spans="1:113">
      <c r="Z4" s="5"/>
      <c r="AD4" s="5"/>
      <c r="AE4" s="5"/>
      <c r="AF4" s="5"/>
      <c r="AG4" s="5"/>
      <c r="AH4" s="5"/>
      <c r="AI4" s="5"/>
      <c r="AO4" s="5"/>
    </row>
    <row r="5" spans="1:113" ht="12.75" thickBot="1">
      <c r="Z5" s="5"/>
      <c r="AD5" s="5"/>
      <c r="AE5" s="5"/>
      <c r="AF5" s="5"/>
      <c r="AG5" s="5"/>
      <c r="AH5" s="5"/>
      <c r="AI5" s="5"/>
      <c r="AO5" s="5"/>
      <c r="DI5" s="6"/>
    </row>
    <row r="6" spans="1:113" ht="24.75" customHeight="1" thickBot="1">
      <c r="B6" s="126" t="s">
        <v>1</v>
      </c>
      <c r="C6" s="127"/>
      <c r="D6" s="127"/>
      <c r="E6" s="127"/>
      <c r="F6" s="127"/>
      <c r="G6" s="127"/>
      <c r="H6" s="128" t="s">
        <v>9</v>
      </c>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30"/>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4.6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1" t="s">
        <v>10</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3"/>
    </row>
    <row r="11" spans="1:113" ht="12" customHeight="1">
      <c r="A11" s="8"/>
      <c r="B11" s="11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3"/>
      <c r="BC11" s="16"/>
    </row>
    <row r="12" spans="1:113" ht="12" customHeight="1">
      <c r="A12" s="8"/>
      <c r="B12" s="111"/>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3"/>
    </row>
    <row r="13" spans="1:113" ht="12" customHeight="1">
      <c r="A13" s="8"/>
      <c r="B13" s="111"/>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3"/>
    </row>
    <row r="14" spans="1:113" ht="12" customHeight="1">
      <c r="A14" s="8"/>
      <c r="B14" s="111"/>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3"/>
    </row>
    <row r="15" spans="1:113" ht="14.6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4.6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1" t="s">
        <v>11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3"/>
    </row>
    <row r="20" spans="1:251" ht="12" customHeight="1">
      <c r="A20" s="8"/>
      <c r="B20" s="111"/>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3"/>
      <c r="BC20" s="16"/>
    </row>
    <row r="21" spans="1:251" ht="12" customHeight="1">
      <c r="A21" s="8"/>
      <c r="B21" s="111"/>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3"/>
    </row>
    <row r="22" spans="1:251" ht="12" customHeight="1">
      <c r="A22" s="8"/>
      <c r="B22" s="111"/>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3"/>
    </row>
    <row r="23" spans="1:251" ht="12" customHeight="1">
      <c r="A23" s="8"/>
      <c r="B23" s="111"/>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3"/>
    </row>
    <row r="24" spans="1:251" ht="14.6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4.6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4" t="s">
        <v>6</v>
      </c>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6"/>
      <c r="AA28" s="120" t="s">
        <v>12</v>
      </c>
      <c r="AB28" s="115"/>
      <c r="AC28" s="115"/>
      <c r="AD28" s="115"/>
      <c r="AE28" s="115"/>
      <c r="AF28" s="115"/>
      <c r="AG28" s="115"/>
      <c r="AH28" s="115"/>
      <c r="AI28" s="116"/>
      <c r="AJ28" s="120" t="s">
        <v>13</v>
      </c>
      <c r="AK28" s="115"/>
      <c r="AL28" s="115"/>
      <c r="AM28" s="115"/>
      <c r="AN28" s="115"/>
      <c r="AO28" s="115"/>
      <c r="AP28" s="115"/>
      <c r="AQ28" s="115"/>
      <c r="AR28" s="116"/>
      <c r="AS28" s="120" t="s">
        <v>7</v>
      </c>
      <c r="AT28" s="115"/>
      <c r="AU28" s="115"/>
      <c r="AV28" s="115"/>
      <c r="AW28" s="115"/>
      <c r="AX28" s="12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2.75">
      <c r="A29" s="8"/>
      <c r="B29" s="117"/>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9"/>
      <c r="AA29" s="121"/>
      <c r="AB29" s="118"/>
      <c r="AC29" s="118"/>
      <c r="AD29" s="118"/>
      <c r="AE29" s="118"/>
      <c r="AF29" s="118"/>
      <c r="AG29" s="118"/>
      <c r="AH29" s="118"/>
      <c r="AI29" s="119"/>
      <c r="AJ29" s="121"/>
      <c r="AK29" s="118"/>
      <c r="AL29" s="118"/>
      <c r="AM29" s="118"/>
      <c r="AN29" s="118"/>
      <c r="AO29" s="118"/>
      <c r="AP29" s="118"/>
      <c r="AQ29" s="118"/>
      <c r="AR29" s="119"/>
      <c r="AS29" s="121"/>
      <c r="AT29" s="118"/>
      <c r="AU29" s="118"/>
      <c r="AV29" s="118"/>
      <c r="AW29" s="118"/>
      <c r="AX29" s="123"/>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3" t="s">
        <v>14</v>
      </c>
      <c r="D30" s="94"/>
      <c r="E30" s="94"/>
      <c r="F30" s="94"/>
      <c r="G30" s="94"/>
      <c r="H30" s="94"/>
      <c r="I30" s="94"/>
      <c r="J30" s="94"/>
      <c r="K30" s="94"/>
      <c r="L30" s="94"/>
      <c r="M30" s="94"/>
      <c r="N30" s="94"/>
      <c r="O30" s="94"/>
      <c r="P30" s="94"/>
      <c r="Q30" s="94"/>
      <c r="R30" s="94"/>
      <c r="S30" s="94"/>
      <c r="T30" s="94"/>
      <c r="U30" s="94"/>
      <c r="V30" s="94"/>
      <c r="W30" s="94"/>
      <c r="X30" s="94"/>
      <c r="Y30" s="94"/>
      <c r="Z30" s="95"/>
      <c r="AA30" s="96">
        <v>858811</v>
      </c>
      <c r="AB30" s="97"/>
      <c r="AC30" s="97"/>
      <c r="AD30" s="97"/>
      <c r="AE30" s="97"/>
      <c r="AF30" s="97"/>
      <c r="AG30" s="97"/>
      <c r="AH30" s="97"/>
      <c r="AI30" s="98"/>
      <c r="AJ30" s="96">
        <v>858811</v>
      </c>
      <c r="AK30" s="97"/>
      <c r="AL30" s="97"/>
      <c r="AM30" s="97"/>
      <c r="AN30" s="97"/>
      <c r="AO30" s="97"/>
      <c r="AP30" s="97"/>
      <c r="AQ30" s="97"/>
      <c r="AR30" s="98"/>
      <c r="AS30" s="99"/>
      <c r="AT30" s="100"/>
      <c r="AU30" s="100"/>
      <c r="AV30" s="100"/>
      <c r="AW30" s="100"/>
      <c r="AX30" s="101"/>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c r="A31" s="8"/>
      <c r="B31" s="25"/>
      <c r="C31" s="93" t="s">
        <v>15</v>
      </c>
      <c r="D31" s="94"/>
      <c r="E31" s="94"/>
      <c r="F31" s="94"/>
      <c r="G31" s="94"/>
      <c r="H31" s="94"/>
      <c r="I31" s="94"/>
      <c r="J31" s="94"/>
      <c r="K31" s="94"/>
      <c r="L31" s="94"/>
      <c r="M31" s="94"/>
      <c r="N31" s="94"/>
      <c r="O31" s="94"/>
      <c r="P31" s="94"/>
      <c r="Q31" s="94"/>
      <c r="R31" s="94"/>
      <c r="S31" s="94"/>
      <c r="T31" s="94"/>
      <c r="U31" s="94"/>
      <c r="V31" s="94"/>
      <c r="W31" s="94"/>
      <c r="X31" s="94"/>
      <c r="Y31" s="94"/>
      <c r="Z31" s="95"/>
      <c r="AA31" s="96">
        <v>339195</v>
      </c>
      <c r="AB31" s="97"/>
      <c r="AC31" s="97"/>
      <c r="AD31" s="97"/>
      <c r="AE31" s="97"/>
      <c r="AF31" s="97"/>
      <c r="AG31" s="97"/>
      <c r="AH31" s="97"/>
      <c r="AI31" s="98"/>
      <c r="AJ31" s="96">
        <v>339195</v>
      </c>
      <c r="AK31" s="97"/>
      <c r="AL31" s="97"/>
      <c r="AM31" s="97"/>
      <c r="AN31" s="97"/>
      <c r="AO31" s="97"/>
      <c r="AP31" s="97"/>
      <c r="AQ31" s="97"/>
      <c r="AR31" s="98"/>
      <c r="AS31" s="99"/>
      <c r="AT31" s="100"/>
      <c r="AU31" s="100"/>
      <c r="AV31" s="100"/>
      <c r="AW31" s="100"/>
      <c r="AX31" s="101"/>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2" spans="1:251" s="16" customFormat="1" ht="18.75" customHeight="1">
      <c r="A32" s="8"/>
      <c r="B32" s="25"/>
      <c r="C32" s="93" t="s">
        <v>16</v>
      </c>
      <c r="D32" s="94"/>
      <c r="E32" s="94"/>
      <c r="F32" s="94"/>
      <c r="G32" s="94"/>
      <c r="H32" s="94"/>
      <c r="I32" s="94"/>
      <c r="J32" s="94"/>
      <c r="K32" s="94"/>
      <c r="L32" s="94"/>
      <c r="M32" s="94"/>
      <c r="N32" s="94"/>
      <c r="O32" s="94"/>
      <c r="P32" s="94"/>
      <c r="Q32" s="94"/>
      <c r="R32" s="94"/>
      <c r="S32" s="94"/>
      <c r="T32" s="94"/>
      <c r="U32" s="94"/>
      <c r="V32" s="94"/>
      <c r="W32" s="94"/>
      <c r="X32" s="94"/>
      <c r="Y32" s="94"/>
      <c r="Z32" s="95"/>
      <c r="AA32" s="96">
        <v>163164</v>
      </c>
      <c r="AB32" s="97"/>
      <c r="AC32" s="97"/>
      <c r="AD32" s="97"/>
      <c r="AE32" s="97"/>
      <c r="AF32" s="97"/>
      <c r="AG32" s="97"/>
      <c r="AH32" s="97"/>
      <c r="AI32" s="98"/>
      <c r="AJ32" s="96">
        <v>150508</v>
      </c>
      <c r="AK32" s="97"/>
      <c r="AL32" s="97"/>
      <c r="AM32" s="97"/>
      <c r="AN32" s="97"/>
      <c r="AO32" s="97"/>
      <c r="AP32" s="97"/>
      <c r="AQ32" s="97"/>
      <c r="AR32" s="98"/>
      <c r="AS32" s="99"/>
      <c r="AT32" s="100"/>
      <c r="AU32" s="100"/>
      <c r="AV32" s="100"/>
      <c r="AW32" s="100"/>
      <c r="AX32" s="101"/>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8.75" customHeight="1" thickBot="1">
      <c r="A33" s="17"/>
      <c r="B33" s="102" t="s">
        <v>17</v>
      </c>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4"/>
      <c r="AA33" s="105">
        <f>SUM($AA$30:$AA$32)</f>
        <v>1361170</v>
      </c>
      <c r="AB33" s="106"/>
      <c r="AC33" s="106"/>
      <c r="AD33" s="106"/>
      <c r="AE33" s="106"/>
      <c r="AF33" s="106"/>
      <c r="AG33" s="106"/>
      <c r="AH33" s="106"/>
      <c r="AI33" s="107"/>
      <c r="AJ33" s="105">
        <f>SUM($AJ$30:$AJ$32)</f>
        <v>1348514</v>
      </c>
      <c r="AK33" s="106"/>
      <c r="AL33" s="106"/>
      <c r="AM33" s="106"/>
      <c r="AN33" s="106"/>
      <c r="AO33" s="106"/>
      <c r="AP33" s="106"/>
      <c r="AQ33" s="106"/>
      <c r="AR33" s="107"/>
      <c r="AS33" s="108"/>
      <c r="AT33" s="109"/>
      <c r="AU33" s="109"/>
      <c r="AV33" s="109"/>
      <c r="AW33" s="109"/>
      <c r="AX33" s="110"/>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5" spans="1:251" ht="18.75">
      <c r="A35" s="1" t="s">
        <v>0</v>
      </c>
      <c r="AW35" s="3"/>
      <c r="AX35" s="4"/>
      <c r="AY35" s="3"/>
    </row>
    <row r="37" spans="1:251" ht="17.649999999999999">
      <c r="B37" s="124" t="s">
        <v>8</v>
      </c>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row>
    <row r="38" spans="1:251">
      <c r="Z38" s="5"/>
      <c r="AD38" s="5"/>
      <c r="AE38" s="5"/>
      <c r="AF38" s="5"/>
      <c r="AG38" s="5"/>
      <c r="AH38" s="5"/>
      <c r="AI38" s="5"/>
      <c r="AO38" s="5"/>
    </row>
    <row r="39" spans="1:251" ht="12.75" thickBot="1">
      <c r="Z39" s="5"/>
      <c r="AD39" s="5"/>
      <c r="AE39" s="5"/>
      <c r="AF39" s="5"/>
      <c r="AG39" s="5"/>
      <c r="AH39" s="5"/>
      <c r="AI39" s="5"/>
      <c r="AO39" s="5"/>
      <c r="DI39" s="6"/>
    </row>
    <row r="40" spans="1:251" ht="24.75" customHeight="1" thickBot="1">
      <c r="B40" s="126" t="s">
        <v>1</v>
      </c>
      <c r="C40" s="127"/>
      <c r="D40" s="127"/>
      <c r="E40" s="127"/>
      <c r="F40" s="127"/>
      <c r="G40" s="127"/>
      <c r="H40" s="128" t="s">
        <v>18</v>
      </c>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30"/>
      <c r="DI40" s="6"/>
    </row>
    <row r="41" spans="1:251" ht="14.25">
      <c r="B41" s="7"/>
      <c r="C41" s="7"/>
      <c r="D41" s="7"/>
      <c r="E41" s="7"/>
      <c r="F41" s="7"/>
      <c r="G41" s="7"/>
      <c r="H41" s="8"/>
      <c r="I41" s="8"/>
      <c r="J41" s="8"/>
      <c r="K41" s="8"/>
      <c r="L41" s="9"/>
      <c r="M41" s="9"/>
      <c r="N41" s="9"/>
      <c r="O41" s="9"/>
      <c r="P41" s="8"/>
      <c r="Q41" s="8"/>
      <c r="R41" s="8"/>
      <c r="S41" s="8"/>
      <c r="T41" s="8"/>
      <c r="U41" s="8"/>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DI41" s="6"/>
    </row>
    <row r="42" spans="1:251" ht="14.65" thickBot="1">
      <c r="A42" s="11"/>
      <c r="B42" s="10" t="s">
        <v>2</v>
      </c>
      <c r="C42" s="8"/>
      <c r="D42" s="8"/>
      <c r="E42" s="8"/>
      <c r="F42" s="8"/>
      <c r="G42" s="8"/>
      <c r="H42" s="8"/>
      <c r="I42" s="8"/>
      <c r="J42" s="8"/>
      <c r="K42" s="8"/>
      <c r="L42" s="9"/>
      <c r="M42" s="9"/>
      <c r="N42" s="9"/>
      <c r="O42" s="9"/>
      <c r="P42" s="8"/>
      <c r="Q42" s="8"/>
      <c r="R42" s="8"/>
      <c r="S42" s="8"/>
      <c r="T42" s="8"/>
      <c r="U42" s="8"/>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DI42" s="6"/>
    </row>
    <row r="43" spans="1:251" ht="14.25">
      <c r="A43" s="8"/>
      <c r="B43" s="12"/>
      <c r="C43" s="7"/>
      <c r="D43" s="7"/>
      <c r="E43" s="7"/>
      <c r="F43" s="7"/>
      <c r="G43" s="7"/>
      <c r="H43" s="7"/>
      <c r="I43" s="7"/>
      <c r="J43" s="7"/>
      <c r="K43" s="7"/>
      <c r="L43" s="13"/>
      <c r="M43" s="13"/>
      <c r="N43" s="13"/>
      <c r="O43" s="13"/>
      <c r="P43" s="7"/>
      <c r="Q43" s="7"/>
      <c r="R43" s="7"/>
      <c r="S43" s="7"/>
      <c r="T43" s="7"/>
      <c r="U43" s="7"/>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5"/>
    </row>
    <row r="44" spans="1:251" ht="12" customHeight="1">
      <c r="A44" s="8"/>
      <c r="B44" s="111" t="s">
        <v>19</v>
      </c>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3"/>
    </row>
    <row r="45" spans="1:251" ht="12" customHeight="1">
      <c r="A45" s="8"/>
      <c r="B45" s="111"/>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3"/>
      <c r="BC45" s="16"/>
    </row>
    <row r="46" spans="1:251" ht="12" customHeight="1">
      <c r="A46" s="8"/>
      <c r="B46" s="111"/>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3"/>
    </row>
    <row r="47" spans="1:251" ht="12" customHeight="1">
      <c r="A47" s="8"/>
      <c r="B47" s="111"/>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3"/>
    </row>
    <row r="48" spans="1:251" ht="12" customHeight="1">
      <c r="A48" s="8"/>
      <c r="B48" s="111"/>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3"/>
    </row>
    <row r="49" spans="1:251" ht="14.65" thickBot="1">
      <c r="A49" s="17"/>
      <c r="B49" s="1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20"/>
    </row>
    <row r="50" spans="1:251">
      <c r="B50" s="21"/>
    </row>
    <row r="51" spans="1:251" ht="14.65" thickBot="1">
      <c r="A51" s="11"/>
      <c r="B51" s="10" t="s">
        <v>3</v>
      </c>
      <c r="C51" s="8"/>
      <c r="D51" s="8"/>
      <c r="E51" s="8"/>
      <c r="F51" s="8"/>
      <c r="G51" s="8"/>
      <c r="H51" s="8"/>
      <c r="I51" s="8"/>
      <c r="J51" s="8"/>
      <c r="K51" s="8"/>
      <c r="L51" s="9"/>
      <c r="M51" s="9"/>
      <c r="N51" s="9"/>
      <c r="O51" s="9"/>
      <c r="P51" s="8"/>
      <c r="Q51" s="8"/>
      <c r="R51" s="8"/>
      <c r="S51" s="8"/>
      <c r="T51" s="8"/>
      <c r="U51" s="8"/>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DI51" s="6"/>
    </row>
    <row r="52" spans="1:251" ht="14.25">
      <c r="A52" s="8"/>
      <c r="B52" s="12"/>
      <c r="C52" s="7"/>
      <c r="D52" s="7"/>
      <c r="E52" s="7"/>
      <c r="F52" s="7"/>
      <c r="G52" s="7"/>
      <c r="H52" s="7"/>
      <c r="I52" s="7"/>
      <c r="J52" s="7"/>
      <c r="K52" s="7"/>
      <c r="L52" s="13"/>
      <c r="M52" s="13"/>
      <c r="N52" s="13"/>
      <c r="O52" s="13"/>
      <c r="P52" s="7"/>
      <c r="Q52" s="7"/>
      <c r="R52" s="7"/>
      <c r="S52" s="7"/>
      <c r="T52" s="7"/>
      <c r="U52" s="7"/>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5"/>
    </row>
    <row r="53" spans="1:251" ht="12" customHeight="1">
      <c r="A53" s="8"/>
      <c r="B53" s="111" t="s">
        <v>20</v>
      </c>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3"/>
    </row>
    <row r="54" spans="1:251" ht="12" customHeight="1">
      <c r="A54" s="8"/>
      <c r="B54" s="111"/>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3"/>
      <c r="BC54" s="16"/>
    </row>
    <row r="55" spans="1:251" ht="12" customHeight="1">
      <c r="A55" s="8"/>
      <c r="B55" s="111"/>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3"/>
    </row>
    <row r="56" spans="1:251" ht="12" customHeight="1">
      <c r="A56" s="8"/>
      <c r="B56" s="111"/>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3"/>
    </row>
    <row r="57" spans="1:251" ht="12" customHeight="1">
      <c r="A57" s="8"/>
      <c r="B57" s="111"/>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3"/>
    </row>
    <row r="58" spans="1:251" ht="14.65" thickBot="1">
      <c r="A58" s="17"/>
      <c r="B58" s="18"/>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20"/>
    </row>
    <row r="59" spans="1:251">
      <c r="B59" s="21"/>
    </row>
    <row r="60" spans="1:251" ht="14.25">
      <c r="B60" s="10" t="s">
        <v>4</v>
      </c>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251" ht="14.65" thickBot="1">
      <c r="B61" s="8"/>
      <c r="C61" s="8"/>
      <c r="D61" s="8"/>
      <c r="E61" s="8"/>
      <c r="F61" s="8"/>
      <c r="G61" s="8"/>
      <c r="H61" s="8"/>
      <c r="I61" s="8"/>
      <c r="J61" s="8"/>
      <c r="K61" s="8"/>
      <c r="L61" s="9"/>
      <c r="M61" s="9"/>
      <c r="N61" s="9"/>
      <c r="O61" s="9"/>
      <c r="P61" s="8"/>
      <c r="Q61" s="8"/>
      <c r="R61" s="8"/>
      <c r="S61" s="8"/>
      <c r="T61" s="8"/>
      <c r="U61" s="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22" t="s">
        <v>5</v>
      </c>
    </row>
    <row r="62" spans="1:251" s="16" customFormat="1" ht="13.5" customHeight="1">
      <c r="A62" s="8"/>
      <c r="B62" s="114" t="s">
        <v>6</v>
      </c>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6"/>
      <c r="AA62" s="120" t="s">
        <v>12</v>
      </c>
      <c r="AB62" s="115"/>
      <c r="AC62" s="115"/>
      <c r="AD62" s="115"/>
      <c r="AE62" s="115"/>
      <c r="AF62" s="115"/>
      <c r="AG62" s="115"/>
      <c r="AH62" s="115"/>
      <c r="AI62" s="116"/>
      <c r="AJ62" s="120" t="s">
        <v>13</v>
      </c>
      <c r="AK62" s="115"/>
      <c r="AL62" s="115"/>
      <c r="AM62" s="115"/>
      <c r="AN62" s="115"/>
      <c r="AO62" s="115"/>
      <c r="AP62" s="115"/>
      <c r="AQ62" s="115"/>
      <c r="AR62" s="116"/>
      <c r="AS62" s="120" t="s">
        <v>7</v>
      </c>
      <c r="AT62" s="115"/>
      <c r="AU62" s="115"/>
      <c r="AV62" s="115"/>
      <c r="AW62" s="115"/>
      <c r="AX62" s="12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2.75">
      <c r="A63" s="8"/>
      <c r="B63" s="117"/>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9"/>
      <c r="AA63" s="121"/>
      <c r="AB63" s="118"/>
      <c r="AC63" s="118"/>
      <c r="AD63" s="118"/>
      <c r="AE63" s="118"/>
      <c r="AF63" s="118"/>
      <c r="AG63" s="118"/>
      <c r="AH63" s="118"/>
      <c r="AI63" s="119"/>
      <c r="AJ63" s="121"/>
      <c r="AK63" s="118"/>
      <c r="AL63" s="118"/>
      <c r="AM63" s="118"/>
      <c r="AN63" s="118"/>
      <c r="AO63" s="118"/>
      <c r="AP63" s="118"/>
      <c r="AQ63" s="118"/>
      <c r="AR63" s="119"/>
      <c r="AS63" s="121"/>
      <c r="AT63" s="118"/>
      <c r="AU63" s="118"/>
      <c r="AV63" s="118"/>
      <c r="AW63" s="118"/>
      <c r="AX63" s="123"/>
      <c r="AY63" s="2"/>
      <c r="AZ63" s="2"/>
      <c r="BA63" s="2"/>
      <c r="BB63" s="23"/>
      <c r="BC63" s="24"/>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c r="A64" s="8"/>
      <c r="B64" s="25"/>
      <c r="C64" s="93" t="s">
        <v>21</v>
      </c>
      <c r="D64" s="94"/>
      <c r="E64" s="94"/>
      <c r="F64" s="94"/>
      <c r="G64" s="94"/>
      <c r="H64" s="94"/>
      <c r="I64" s="94"/>
      <c r="J64" s="94"/>
      <c r="K64" s="94"/>
      <c r="L64" s="94"/>
      <c r="M64" s="94"/>
      <c r="N64" s="94"/>
      <c r="O64" s="94"/>
      <c r="P64" s="94"/>
      <c r="Q64" s="94"/>
      <c r="R64" s="94"/>
      <c r="S64" s="94"/>
      <c r="T64" s="94"/>
      <c r="U64" s="94"/>
      <c r="V64" s="94"/>
      <c r="W64" s="94"/>
      <c r="X64" s="94"/>
      <c r="Y64" s="94"/>
      <c r="Z64" s="95"/>
      <c r="AA64" s="96">
        <v>7504</v>
      </c>
      <c r="AB64" s="97"/>
      <c r="AC64" s="97"/>
      <c r="AD64" s="97"/>
      <c r="AE64" s="97"/>
      <c r="AF64" s="97"/>
      <c r="AG64" s="97"/>
      <c r="AH64" s="97"/>
      <c r="AI64" s="98"/>
      <c r="AJ64" s="96">
        <v>7717</v>
      </c>
      <c r="AK64" s="97"/>
      <c r="AL64" s="97"/>
      <c r="AM64" s="97"/>
      <c r="AN64" s="97"/>
      <c r="AO64" s="97"/>
      <c r="AP64" s="97"/>
      <c r="AQ64" s="97"/>
      <c r="AR64" s="98"/>
      <c r="AS64" s="99"/>
      <c r="AT64" s="100"/>
      <c r="AU64" s="100"/>
      <c r="AV64" s="100"/>
      <c r="AW64" s="100"/>
      <c r="AX64" s="101"/>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8.75" customHeight="1">
      <c r="A65" s="8"/>
      <c r="B65" s="25"/>
      <c r="C65" s="93" t="s">
        <v>21</v>
      </c>
      <c r="D65" s="94"/>
      <c r="E65" s="94"/>
      <c r="F65" s="94"/>
      <c r="G65" s="94"/>
      <c r="H65" s="94"/>
      <c r="I65" s="94"/>
      <c r="J65" s="94"/>
      <c r="K65" s="94"/>
      <c r="L65" s="94"/>
      <c r="M65" s="94"/>
      <c r="N65" s="94"/>
      <c r="O65" s="94"/>
      <c r="P65" s="94"/>
      <c r="Q65" s="94"/>
      <c r="R65" s="94"/>
      <c r="S65" s="94"/>
      <c r="T65" s="94"/>
      <c r="U65" s="94"/>
      <c r="V65" s="94"/>
      <c r="W65" s="94"/>
      <c r="X65" s="94"/>
      <c r="Y65" s="94"/>
      <c r="Z65" s="95"/>
      <c r="AA65" s="96">
        <v>18824</v>
      </c>
      <c r="AB65" s="97"/>
      <c r="AC65" s="97"/>
      <c r="AD65" s="97"/>
      <c r="AE65" s="97"/>
      <c r="AF65" s="97"/>
      <c r="AG65" s="97"/>
      <c r="AH65" s="97"/>
      <c r="AI65" s="98"/>
      <c r="AJ65" s="96">
        <v>6224</v>
      </c>
      <c r="AK65" s="97"/>
      <c r="AL65" s="97"/>
      <c r="AM65" s="97"/>
      <c r="AN65" s="97"/>
      <c r="AO65" s="97"/>
      <c r="AP65" s="97"/>
      <c r="AQ65" s="97"/>
      <c r="AR65" s="98"/>
      <c r="AS65" s="99"/>
      <c r="AT65" s="100"/>
      <c r="AU65" s="100"/>
      <c r="AV65" s="100"/>
      <c r="AW65" s="100"/>
      <c r="AX65" s="101"/>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93" t="s">
        <v>22</v>
      </c>
      <c r="D66" s="94"/>
      <c r="E66" s="94"/>
      <c r="F66" s="94"/>
      <c r="G66" s="94"/>
      <c r="H66" s="94"/>
      <c r="I66" s="94"/>
      <c r="J66" s="94"/>
      <c r="K66" s="94"/>
      <c r="L66" s="94"/>
      <c r="M66" s="94"/>
      <c r="N66" s="94"/>
      <c r="O66" s="94"/>
      <c r="P66" s="94"/>
      <c r="Q66" s="94"/>
      <c r="R66" s="94"/>
      <c r="S66" s="94"/>
      <c r="T66" s="94"/>
      <c r="U66" s="94"/>
      <c r="V66" s="94"/>
      <c r="W66" s="94"/>
      <c r="X66" s="94"/>
      <c r="Y66" s="94"/>
      <c r="Z66" s="95"/>
      <c r="AA66" s="96">
        <v>277</v>
      </c>
      <c r="AB66" s="97"/>
      <c r="AC66" s="97"/>
      <c r="AD66" s="97"/>
      <c r="AE66" s="97"/>
      <c r="AF66" s="97"/>
      <c r="AG66" s="97"/>
      <c r="AH66" s="97"/>
      <c r="AI66" s="98"/>
      <c r="AJ66" s="96">
        <v>561</v>
      </c>
      <c r="AK66" s="97"/>
      <c r="AL66" s="97"/>
      <c r="AM66" s="97"/>
      <c r="AN66" s="97"/>
      <c r="AO66" s="97"/>
      <c r="AP66" s="97"/>
      <c r="AQ66" s="97"/>
      <c r="AR66" s="98"/>
      <c r="AS66" s="99"/>
      <c r="AT66" s="100"/>
      <c r="AU66" s="100"/>
      <c r="AV66" s="100"/>
      <c r="AW66" s="100"/>
      <c r="AX66" s="101"/>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c r="A67" s="8"/>
      <c r="B67" s="25"/>
      <c r="C67" s="93" t="s">
        <v>23</v>
      </c>
      <c r="D67" s="94"/>
      <c r="E67" s="94"/>
      <c r="F67" s="94"/>
      <c r="G67" s="94"/>
      <c r="H67" s="94"/>
      <c r="I67" s="94"/>
      <c r="J67" s="94"/>
      <c r="K67" s="94"/>
      <c r="L67" s="94"/>
      <c r="M67" s="94"/>
      <c r="N67" s="94"/>
      <c r="O67" s="94"/>
      <c r="P67" s="94"/>
      <c r="Q67" s="94"/>
      <c r="R67" s="94"/>
      <c r="S67" s="94"/>
      <c r="T67" s="94"/>
      <c r="U67" s="94"/>
      <c r="V67" s="94"/>
      <c r="W67" s="94"/>
      <c r="X67" s="94"/>
      <c r="Y67" s="94"/>
      <c r="Z67" s="95"/>
      <c r="AA67" s="96">
        <v>200</v>
      </c>
      <c r="AB67" s="97"/>
      <c r="AC67" s="97"/>
      <c r="AD67" s="97"/>
      <c r="AE67" s="97"/>
      <c r="AF67" s="97"/>
      <c r="AG67" s="97"/>
      <c r="AH67" s="97"/>
      <c r="AI67" s="98"/>
      <c r="AJ67" s="96">
        <v>200</v>
      </c>
      <c r="AK67" s="97"/>
      <c r="AL67" s="97"/>
      <c r="AM67" s="97"/>
      <c r="AN67" s="97"/>
      <c r="AO67" s="97"/>
      <c r="AP67" s="97"/>
      <c r="AQ67" s="97"/>
      <c r="AR67" s="98"/>
      <c r="AS67" s="99"/>
      <c r="AT67" s="100"/>
      <c r="AU67" s="100"/>
      <c r="AV67" s="100"/>
      <c r="AW67" s="100"/>
      <c r="AX67" s="101"/>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thickBot="1">
      <c r="A68" s="17"/>
      <c r="B68" s="102" t="s">
        <v>17</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4"/>
      <c r="AA68" s="105">
        <f>SUM($AA$64:$AA$67)</f>
        <v>26805</v>
      </c>
      <c r="AB68" s="106"/>
      <c r="AC68" s="106"/>
      <c r="AD68" s="106"/>
      <c r="AE68" s="106"/>
      <c r="AF68" s="106"/>
      <c r="AG68" s="106"/>
      <c r="AH68" s="106"/>
      <c r="AI68" s="107"/>
      <c r="AJ68" s="105">
        <f>SUM($AJ$64:$AJ$67)</f>
        <v>14702</v>
      </c>
      <c r="AK68" s="106"/>
      <c r="AL68" s="106"/>
      <c r="AM68" s="106"/>
      <c r="AN68" s="106"/>
      <c r="AO68" s="106"/>
      <c r="AP68" s="106"/>
      <c r="AQ68" s="106"/>
      <c r="AR68" s="107"/>
      <c r="AS68" s="108"/>
      <c r="AT68" s="109"/>
      <c r="AU68" s="109"/>
      <c r="AV68" s="109"/>
      <c r="AW68" s="109"/>
      <c r="AX68" s="110"/>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70" spans="1:251" ht="18.75">
      <c r="A70" s="1" t="s">
        <v>0</v>
      </c>
      <c r="AW70" s="3"/>
      <c r="AX70" s="4"/>
      <c r="AY70" s="3"/>
    </row>
    <row r="72" spans="1:251" ht="17.649999999999999">
      <c r="B72" s="124" t="s">
        <v>8</v>
      </c>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row>
    <row r="73" spans="1:251">
      <c r="Z73" s="5"/>
      <c r="AD73" s="5"/>
      <c r="AE73" s="5"/>
      <c r="AF73" s="5"/>
      <c r="AG73" s="5"/>
      <c r="AH73" s="5"/>
      <c r="AI73" s="5"/>
      <c r="AO73" s="5"/>
    </row>
    <row r="74" spans="1:251" ht="12.75" thickBot="1">
      <c r="Z74" s="5"/>
      <c r="AD74" s="5"/>
      <c r="AE74" s="5"/>
      <c r="AF74" s="5"/>
      <c r="AG74" s="5"/>
      <c r="AH74" s="5"/>
      <c r="AI74" s="5"/>
      <c r="AO74" s="5"/>
      <c r="DI74" s="6"/>
    </row>
    <row r="75" spans="1:251" ht="24.75" customHeight="1" thickBot="1">
      <c r="B75" s="126" t="s">
        <v>1</v>
      </c>
      <c r="C75" s="127"/>
      <c r="D75" s="127"/>
      <c r="E75" s="127"/>
      <c r="F75" s="127"/>
      <c r="G75" s="127"/>
      <c r="H75" s="128" t="s">
        <v>25</v>
      </c>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30"/>
      <c r="DI75" s="6"/>
    </row>
    <row r="76" spans="1:251" ht="14.25">
      <c r="B76" s="7"/>
      <c r="C76" s="7"/>
      <c r="D76" s="7"/>
      <c r="E76" s="7"/>
      <c r="F76" s="7"/>
      <c r="G76" s="7"/>
      <c r="H76" s="8"/>
      <c r="I76" s="8"/>
      <c r="J76" s="8"/>
      <c r="K76" s="8"/>
      <c r="L76" s="9"/>
      <c r="M76" s="9"/>
      <c r="N76" s="9"/>
      <c r="O76" s="9"/>
      <c r="P76" s="8"/>
      <c r="Q76" s="8"/>
      <c r="R76" s="8"/>
      <c r="S76" s="8"/>
      <c r="T76" s="8"/>
      <c r="U76" s="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DI76" s="6"/>
    </row>
    <row r="77" spans="1:251" ht="14.65" thickBot="1">
      <c r="A77" s="11"/>
      <c r="B77" s="10" t="s">
        <v>2</v>
      </c>
      <c r="C77" s="8"/>
      <c r="D77" s="8"/>
      <c r="E77" s="8"/>
      <c r="F77" s="8"/>
      <c r="G77" s="8"/>
      <c r="H77" s="8"/>
      <c r="I77" s="8"/>
      <c r="J77" s="8"/>
      <c r="K77" s="8"/>
      <c r="L77" s="9"/>
      <c r="M77" s="9"/>
      <c r="N77" s="9"/>
      <c r="O77" s="9"/>
      <c r="P77" s="8"/>
      <c r="Q77" s="8"/>
      <c r="R77" s="8"/>
      <c r="S77" s="8"/>
      <c r="T77" s="8"/>
      <c r="U77" s="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DI77" s="6"/>
    </row>
    <row r="78" spans="1:251" ht="14.25">
      <c r="A78" s="8"/>
      <c r="B78" s="12"/>
      <c r="C78" s="7"/>
      <c r="D78" s="7"/>
      <c r="E78" s="7"/>
      <c r="F78" s="7"/>
      <c r="G78" s="7"/>
      <c r="H78" s="7"/>
      <c r="I78" s="7"/>
      <c r="J78" s="7"/>
      <c r="K78" s="7"/>
      <c r="L78" s="13"/>
      <c r="M78" s="13"/>
      <c r="N78" s="13"/>
      <c r="O78" s="13"/>
      <c r="P78" s="7"/>
      <c r="Q78" s="7"/>
      <c r="R78" s="7"/>
      <c r="S78" s="7"/>
      <c r="T78" s="7"/>
      <c r="U78" s="7"/>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5"/>
    </row>
    <row r="79" spans="1:251" ht="12" customHeight="1">
      <c r="A79" s="8"/>
      <c r="B79" s="111" t="s">
        <v>26</v>
      </c>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3"/>
    </row>
    <row r="80" spans="1:251" ht="12" customHeight="1">
      <c r="A80" s="8"/>
      <c r="B80" s="111"/>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3"/>
      <c r="BC80" s="16"/>
    </row>
    <row r="81" spans="1:113" ht="12" customHeight="1">
      <c r="A81" s="8"/>
      <c r="B81" s="111"/>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12"/>
      <c r="AV81" s="112"/>
      <c r="AW81" s="112"/>
      <c r="AX81" s="113"/>
    </row>
    <row r="82" spans="1:113" ht="12" customHeight="1">
      <c r="A82" s="8"/>
      <c r="B82" s="111"/>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3"/>
    </row>
    <row r="83" spans="1:113" ht="12" customHeight="1">
      <c r="A83" s="8"/>
      <c r="B83" s="111"/>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c r="AO83" s="112"/>
      <c r="AP83" s="112"/>
      <c r="AQ83" s="112"/>
      <c r="AR83" s="112"/>
      <c r="AS83" s="112"/>
      <c r="AT83" s="112"/>
      <c r="AU83" s="112"/>
      <c r="AV83" s="112"/>
      <c r="AW83" s="112"/>
      <c r="AX83" s="113"/>
    </row>
    <row r="84" spans="1:113" ht="14.65" thickBot="1">
      <c r="A84" s="17"/>
      <c r="B84" s="18"/>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113">
      <c r="B85" s="21"/>
    </row>
    <row r="86" spans="1:113" ht="14.65" thickBot="1">
      <c r="A86" s="11"/>
      <c r="B86" s="10" t="s">
        <v>3</v>
      </c>
      <c r="C86" s="8"/>
      <c r="D86" s="8"/>
      <c r="E86" s="8"/>
      <c r="F86" s="8"/>
      <c r="G86" s="8"/>
      <c r="H86" s="8"/>
      <c r="I86" s="8"/>
      <c r="J86" s="8"/>
      <c r="K86" s="8"/>
      <c r="L86" s="9"/>
      <c r="M86" s="9"/>
      <c r="N86" s="9"/>
      <c r="O86" s="9"/>
      <c r="P86" s="8"/>
      <c r="Q86" s="8"/>
      <c r="R86" s="8"/>
      <c r="S86" s="8"/>
      <c r="T86" s="8"/>
      <c r="U86" s="8"/>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DI86" s="6"/>
    </row>
    <row r="87" spans="1:113" ht="14.25">
      <c r="A87" s="8"/>
      <c r="B87" s="12"/>
      <c r="C87" s="7"/>
      <c r="D87" s="7"/>
      <c r="E87" s="7"/>
      <c r="F87" s="7"/>
      <c r="G87" s="7"/>
      <c r="H87" s="7"/>
      <c r="I87" s="7"/>
      <c r="J87" s="7"/>
      <c r="K87" s="7"/>
      <c r="L87" s="13"/>
      <c r="M87" s="13"/>
      <c r="N87" s="13"/>
      <c r="O87" s="13"/>
      <c r="P87" s="7"/>
      <c r="Q87" s="7"/>
      <c r="R87" s="7"/>
      <c r="S87" s="7"/>
      <c r="T87" s="7"/>
      <c r="U87" s="7"/>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113" ht="12" customHeight="1">
      <c r="A88" s="8"/>
      <c r="B88" s="111" t="s">
        <v>27</v>
      </c>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3"/>
    </row>
    <row r="89" spans="1:113" ht="12" customHeight="1">
      <c r="A89" s="8"/>
      <c r="B89" s="111"/>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2"/>
      <c r="AX89" s="113"/>
      <c r="BC89" s="16"/>
    </row>
    <row r="90" spans="1:113" ht="12" customHeight="1">
      <c r="A90" s="8"/>
      <c r="B90" s="111"/>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3"/>
    </row>
    <row r="91" spans="1:113" ht="12" customHeight="1">
      <c r="A91" s="8"/>
      <c r="B91" s="111"/>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3"/>
    </row>
    <row r="92" spans="1:113" ht="12" customHeight="1">
      <c r="A92" s="8"/>
      <c r="B92" s="111"/>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3"/>
    </row>
    <row r="93" spans="1:113" ht="14.65" thickBot="1">
      <c r="A93" s="17"/>
      <c r="B93" s="18"/>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113">
      <c r="B94" s="21"/>
    </row>
    <row r="95" spans="1:113" ht="14.25">
      <c r="B95" s="10" t="s">
        <v>4</v>
      </c>
      <c r="C95" s="8"/>
      <c r="D95" s="8"/>
      <c r="E95" s="8"/>
      <c r="F95" s="8"/>
      <c r="G95" s="8"/>
      <c r="H95" s="8"/>
      <c r="I95" s="8"/>
      <c r="J95" s="8"/>
      <c r="K95" s="8"/>
      <c r="L95" s="9"/>
      <c r="M95" s="9"/>
      <c r="N95" s="9"/>
      <c r="O95" s="9"/>
      <c r="P95" s="8"/>
      <c r="Q95" s="8"/>
      <c r="R95" s="8"/>
      <c r="S95" s="8"/>
      <c r="T95" s="8"/>
      <c r="U95" s="8"/>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113" ht="14.65" thickBot="1">
      <c r="B96" s="8"/>
      <c r="C96" s="8"/>
      <c r="D96" s="8"/>
      <c r="E96" s="8"/>
      <c r="F96" s="8"/>
      <c r="G96" s="8"/>
      <c r="H96" s="8"/>
      <c r="I96" s="8"/>
      <c r="J96" s="8"/>
      <c r="K96" s="8"/>
      <c r="L96" s="9"/>
      <c r="M96" s="9"/>
      <c r="N96" s="9"/>
      <c r="O96" s="9"/>
      <c r="P96" s="8"/>
      <c r="Q96" s="8"/>
      <c r="R96" s="8"/>
      <c r="S96" s="8"/>
      <c r="T96" s="8"/>
      <c r="U96" s="8"/>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22" t="s">
        <v>5</v>
      </c>
    </row>
    <row r="97" spans="1:251" s="16" customFormat="1" ht="13.5" customHeight="1">
      <c r="A97" s="8"/>
      <c r="B97" s="114" t="s">
        <v>6</v>
      </c>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6"/>
      <c r="AA97" s="120" t="s">
        <v>12</v>
      </c>
      <c r="AB97" s="115"/>
      <c r="AC97" s="115"/>
      <c r="AD97" s="115"/>
      <c r="AE97" s="115"/>
      <c r="AF97" s="115"/>
      <c r="AG97" s="115"/>
      <c r="AH97" s="115"/>
      <c r="AI97" s="116"/>
      <c r="AJ97" s="120" t="s">
        <v>13</v>
      </c>
      <c r="AK97" s="115"/>
      <c r="AL97" s="115"/>
      <c r="AM97" s="115"/>
      <c r="AN97" s="115"/>
      <c r="AO97" s="115"/>
      <c r="AP97" s="115"/>
      <c r="AQ97" s="115"/>
      <c r="AR97" s="116"/>
      <c r="AS97" s="120" t="s">
        <v>7</v>
      </c>
      <c r="AT97" s="115"/>
      <c r="AU97" s="115"/>
      <c r="AV97" s="115"/>
      <c r="AW97" s="115"/>
      <c r="AX97" s="12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2.75">
      <c r="A98" s="8"/>
      <c r="B98" s="117"/>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9"/>
      <c r="AA98" s="121"/>
      <c r="AB98" s="118"/>
      <c r="AC98" s="118"/>
      <c r="AD98" s="118"/>
      <c r="AE98" s="118"/>
      <c r="AF98" s="118"/>
      <c r="AG98" s="118"/>
      <c r="AH98" s="118"/>
      <c r="AI98" s="119"/>
      <c r="AJ98" s="121"/>
      <c r="AK98" s="118"/>
      <c r="AL98" s="118"/>
      <c r="AM98" s="118"/>
      <c r="AN98" s="118"/>
      <c r="AO98" s="118"/>
      <c r="AP98" s="118"/>
      <c r="AQ98" s="118"/>
      <c r="AR98" s="119"/>
      <c r="AS98" s="121"/>
      <c r="AT98" s="118"/>
      <c r="AU98" s="118"/>
      <c r="AV98" s="118"/>
      <c r="AW98" s="118"/>
      <c r="AX98" s="123"/>
      <c r="AY98" s="2"/>
      <c r="AZ98" s="2"/>
      <c r="BA98" s="2"/>
      <c r="BB98" s="23"/>
      <c r="BC98" s="24"/>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8.75" customHeight="1">
      <c r="A99" s="8"/>
      <c r="B99" s="25"/>
      <c r="C99" s="93" t="s">
        <v>24</v>
      </c>
      <c r="D99" s="94"/>
      <c r="E99" s="94"/>
      <c r="F99" s="94"/>
      <c r="G99" s="94"/>
      <c r="H99" s="94"/>
      <c r="I99" s="94"/>
      <c r="J99" s="94"/>
      <c r="K99" s="94"/>
      <c r="L99" s="94"/>
      <c r="M99" s="94"/>
      <c r="N99" s="94"/>
      <c r="O99" s="94"/>
      <c r="P99" s="94"/>
      <c r="Q99" s="94"/>
      <c r="R99" s="94"/>
      <c r="S99" s="94"/>
      <c r="T99" s="94"/>
      <c r="U99" s="94"/>
      <c r="V99" s="94"/>
      <c r="W99" s="94"/>
      <c r="X99" s="94"/>
      <c r="Y99" s="94"/>
      <c r="Z99" s="95"/>
      <c r="AA99" s="96">
        <v>554040</v>
      </c>
      <c r="AB99" s="97"/>
      <c r="AC99" s="97"/>
      <c r="AD99" s="97"/>
      <c r="AE99" s="97"/>
      <c r="AF99" s="97"/>
      <c r="AG99" s="97"/>
      <c r="AH99" s="97"/>
      <c r="AI99" s="98"/>
      <c r="AJ99" s="96">
        <v>554040</v>
      </c>
      <c r="AK99" s="97"/>
      <c r="AL99" s="97"/>
      <c r="AM99" s="97"/>
      <c r="AN99" s="97"/>
      <c r="AO99" s="97"/>
      <c r="AP99" s="97"/>
      <c r="AQ99" s="97"/>
      <c r="AR99" s="98"/>
      <c r="AS99" s="99"/>
      <c r="AT99" s="100"/>
      <c r="AU99" s="100"/>
      <c r="AV99" s="100"/>
      <c r="AW99" s="100"/>
      <c r="AX99" s="101"/>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thickBot="1">
      <c r="A100" s="17"/>
      <c r="B100" s="102" t="s">
        <v>17</v>
      </c>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4"/>
      <c r="AA100" s="105">
        <f>SUM($AA$99:$AA$99)</f>
        <v>554040</v>
      </c>
      <c r="AB100" s="106"/>
      <c r="AC100" s="106"/>
      <c r="AD100" s="106"/>
      <c r="AE100" s="106"/>
      <c r="AF100" s="106"/>
      <c r="AG100" s="106"/>
      <c r="AH100" s="106"/>
      <c r="AI100" s="107"/>
      <c r="AJ100" s="105">
        <f>SUM($AJ$99:$AJ$99)</f>
        <v>554040</v>
      </c>
      <c r="AK100" s="106"/>
      <c r="AL100" s="106"/>
      <c r="AM100" s="106"/>
      <c r="AN100" s="106"/>
      <c r="AO100" s="106"/>
      <c r="AP100" s="106"/>
      <c r="AQ100" s="106"/>
      <c r="AR100" s="107"/>
      <c r="AS100" s="108"/>
      <c r="AT100" s="109"/>
      <c r="AU100" s="109"/>
      <c r="AV100" s="109"/>
      <c r="AW100" s="109"/>
      <c r="AX100" s="110"/>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2" spans="1:251" ht="18.75">
      <c r="A102" s="1" t="s">
        <v>0</v>
      </c>
      <c r="AW102" s="3"/>
      <c r="AX102" s="4"/>
      <c r="AY102" s="3"/>
    </row>
    <row r="104" spans="1:251" ht="17.649999999999999">
      <c r="B104" s="124" t="s">
        <v>8</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row>
    <row r="105" spans="1:251">
      <c r="Z105" s="5"/>
      <c r="AD105" s="5"/>
      <c r="AE105" s="5"/>
      <c r="AF105" s="5"/>
      <c r="AG105" s="5"/>
      <c r="AH105" s="5"/>
      <c r="AI105" s="5"/>
      <c r="AO105" s="5"/>
    </row>
    <row r="106" spans="1:251" ht="12.75" thickBot="1">
      <c r="Z106" s="5"/>
      <c r="AD106" s="5"/>
      <c r="AE106" s="5"/>
      <c r="AF106" s="5"/>
      <c r="AG106" s="5"/>
      <c r="AH106" s="5"/>
      <c r="AI106" s="5"/>
      <c r="AO106" s="5"/>
      <c r="DI106" s="6"/>
    </row>
    <row r="107" spans="1:251" ht="24.75" customHeight="1" thickBot="1">
      <c r="B107" s="126" t="s">
        <v>1</v>
      </c>
      <c r="C107" s="127"/>
      <c r="D107" s="127"/>
      <c r="E107" s="127"/>
      <c r="F107" s="127"/>
      <c r="G107" s="127"/>
      <c r="H107" s="128" t="s">
        <v>28</v>
      </c>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30"/>
      <c r="DI107" s="6"/>
    </row>
    <row r="108" spans="1:251" ht="14.25">
      <c r="B108" s="7"/>
      <c r="C108" s="7"/>
      <c r="D108" s="7"/>
      <c r="E108" s="7"/>
      <c r="F108" s="7"/>
      <c r="G108" s="7"/>
      <c r="H108" s="8"/>
      <c r="I108" s="8"/>
      <c r="J108" s="8"/>
      <c r="K108" s="8"/>
      <c r="L108" s="9"/>
      <c r="M108" s="9"/>
      <c r="N108" s="9"/>
      <c r="O108" s="9"/>
      <c r="P108" s="8"/>
      <c r="Q108" s="8"/>
      <c r="R108" s="8"/>
      <c r="S108" s="8"/>
      <c r="T108" s="8"/>
      <c r="U108" s="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DI108" s="6"/>
    </row>
    <row r="109" spans="1:251" ht="14.65" thickBot="1">
      <c r="A109" s="11"/>
      <c r="B109" s="10" t="s">
        <v>2</v>
      </c>
      <c r="C109" s="8"/>
      <c r="D109" s="8"/>
      <c r="E109" s="8"/>
      <c r="F109" s="8"/>
      <c r="G109" s="8"/>
      <c r="H109" s="8"/>
      <c r="I109" s="8"/>
      <c r="J109" s="8"/>
      <c r="K109" s="8"/>
      <c r="L109" s="9"/>
      <c r="M109" s="9"/>
      <c r="N109" s="9"/>
      <c r="O109" s="9"/>
      <c r="P109" s="8"/>
      <c r="Q109" s="8"/>
      <c r="R109" s="8"/>
      <c r="S109" s="8"/>
      <c r="T109" s="8"/>
      <c r="U109" s="8"/>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DI109" s="6"/>
    </row>
    <row r="110" spans="1:251" ht="14.25">
      <c r="A110" s="8"/>
      <c r="B110" s="12"/>
      <c r="C110" s="7"/>
      <c r="D110" s="7"/>
      <c r="E110" s="7"/>
      <c r="F110" s="7"/>
      <c r="G110" s="7"/>
      <c r="H110" s="7"/>
      <c r="I110" s="7"/>
      <c r="J110" s="7"/>
      <c r="K110" s="7"/>
      <c r="L110" s="13"/>
      <c r="M110" s="13"/>
      <c r="N110" s="13"/>
      <c r="O110" s="13"/>
      <c r="P110" s="7"/>
      <c r="Q110" s="7"/>
      <c r="R110" s="7"/>
      <c r="S110" s="7"/>
      <c r="T110" s="7"/>
      <c r="U110" s="7"/>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5"/>
    </row>
    <row r="111" spans="1:251" ht="12" customHeight="1">
      <c r="A111" s="8"/>
      <c r="B111" s="111" t="s">
        <v>29</v>
      </c>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3"/>
    </row>
    <row r="112" spans="1:251" ht="12" customHeight="1">
      <c r="A112" s="8"/>
      <c r="B112" s="111"/>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3"/>
      <c r="BC112" s="16"/>
    </row>
    <row r="113" spans="1:113" ht="12" customHeight="1">
      <c r="A113" s="8"/>
      <c r="B113" s="111"/>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3"/>
    </row>
    <row r="114" spans="1:113" ht="12" customHeight="1">
      <c r="A114" s="8"/>
      <c r="B114" s="111"/>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3"/>
    </row>
    <row r="115" spans="1:113" ht="12" customHeight="1">
      <c r="A115" s="8"/>
      <c r="B115" s="111"/>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3"/>
    </row>
    <row r="116" spans="1:113" ht="14.65" thickBot="1">
      <c r="A116" s="17"/>
      <c r="B116" s="18"/>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20"/>
    </row>
    <row r="117" spans="1:113">
      <c r="B117" s="21"/>
    </row>
    <row r="118" spans="1:113" ht="14.65" thickBot="1">
      <c r="A118" s="11"/>
      <c r="B118" s="10" t="s">
        <v>3</v>
      </c>
      <c r="C118" s="8"/>
      <c r="D118" s="8"/>
      <c r="E118" s="8"/>
      <c r="F118" s="8"/>
      <c r="G118" s="8"/>
      <c r="H118" s="8"/>
      <c r="I118" s="8"/>
      <c r="J118" s="8"/>
      <c r="K118" s="8"/>
      <c r="L118" s="9"/>
      <c r="M118" s="9"/>
      <c r="N118" s="9"/>
      <c r="O118" s="9"/>
      <c r="P118" s="8"/>
      <c r="Q118" s="8"/>
      <c r="R118" s="8"/>
      <c r="S118" s="8"/>
      <c r="T118" s="8"/>
      <c r="U118" s="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DI118" s="6"/>
    </row>
    <row r="119" spans="1:113" ht="14.25">
      <c r="A119" s="8"/>
      <c r="B119" s="12"/>
      <c r="C119" s="7"/>
      <c r="D119" s="7"/>
      <c r="E119" s="7"/>
      <c r="F119" s="7"/>
      <c r="G119" s="7"/>
      <c r="H119" s="7"/>
      <c r="I119" s="7"/>
      <c r="J119" s="7"/>
      <c r="K119" s="7"/>
      <c r="L119" s="13"/>
      <c r="M119" s="13"/>
      <c r="N119" s="13"/>
      <c r="O119" s="13"/>
      <c r="P119" s="7"/>
      <c r="Q119" s="7"/>
      <c r="R119" s="7"/>
      <c r="S119" s="7"/>
      <c r="T119" s="7"/>
      <c r="U119" s="7"/>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5"/>
    </row>
    <row r="120" spans="1:113" ht="12" customHeight="1">
      <c r="A120" s="8"/>
      <c r="B120" s="111" t="s">
        <v>30</v>
      </c>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3"/>
    </row>
    <row r="121" spans="1:113" ht="12" customHeight="1">
      <c r="A121" s="8"/>
      <c r="B121" s="111"/>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3"/>
      <c r="BC121" s="16"/>
    </row>
    <row r="122" spans="1:113" ht="12" customHeight="1">
      <c r="A122" s="8"/>
      <c r="B122" s="111"/>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3"/>
    </row>
    <row r="123" spans="1:113" ht="12" customHeight="1">
      <c r="A123" s="8"/>
      <c r="B123" s="111"/>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3"/>
    </row>
    <row r="124" spans="1:113" ht="12" customHeight="1">
      <c r="A124" s="8"/>
      <c r="B124" s="111"/>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3"/>
    </row>
    <row r="125" spans="1:113" ht="14.65" thickBot="1">
      <c r="A125" s="17"/>
      <c r="B125" s="18"/>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20"/>
    </row>
    <row r="126" spans="1:113">
      <c r="B126" s="21"/>
    </row>
    <row r="127" spans="1:113" ht="14.25">
      <c r="B127" s="10" t="s">
        <v>4</v>
      </c>
      <c r="C127" s="8"/>
      <c r="D127" s="8"/>
      <c r="E127" s="8"/>
      <c r="F127" s="8"/>
      <c r="G127" s="8"/>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row>
    <row r="128" spans="1:113" ht="14.65" thickBot="1">
      <c r="B128" s="8"/>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22" t="s">
        <v>5</v>
      </c>
    </row>
    <row r="129" spans="1:251" s="16" customFormat="1" ht="13.5" customHeight="1">
      <c r="A129" s="8"/>
      <c r="B129" s="114" t="s">
        <v>6</v>
      </c>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6"/>
      <c r="AA129" s="120" t="s">
        <v>12</v>
      </c>
      <c r="AB129" s="115"/>
      <c r="AC129" s="115"/>
      <c r="AD129" s="115"/>
      <c r="AE129" s="115"/>
      <c r="AF129" s="115"/>
      <c r="AG129" s="115"/>
      <c r="AH129" s="115"/>
      <c r="AI129" s="116"/>
      <c r="AJ129" s="120" t="s">
        <v>13</v>
      </c>
      <c r="AK129" s="115"/>
      <c r="AL129" s="115"/>
      <c r="AM129" s="115"/>
      <c r="AN129" s="115"/>
      <c r="AO129" s="115"/>
      <c r="AP129" s="115"/>
      <c r="AQ129" s="115"/>
      <c r="AR129" s="116"/>
      <c r="AS129" s="120" t="s">
        <v>7</v>
      </c>
      <c r="AT129" s="115"/>
      <c r="AU129" s="115"/>
      <c r="AV129" s="115"/>
      <c r="AW129" s="115"/>
      <c r="AX129" s="12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s="16" customFormat="1" ht="12.75">
      <c r="A130" s="8"/>
      <c r="B130" s="117"/>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9"/>
      <c r="AA130" s="121"/>
      <c r="AB130" s="118"/>
      <c r="AC130" s="118"/>
      <c r="AD130" s="118"/>
      <c r="AE130" s="118"/>
      <c r="AF130" s="118"/>
      <c r="AG130" s="118"/>
      <c r="AH130" s="118"/>
      <c r="AI130" s="119"/>
      <c r="AJ130" s="121"/>
      <c r="AK130" s="118"/>
      <c r="AL130" s="118"/>
      <c r="AM130" s="118"/>
      <c r="AN130" s="118"/>
      <c r="AO130" s="118"/>
      <c r="AP130" s="118"/>
      <c r="AQ130" s="118"/>
      <c r="AR130" s="119"/>
      <c r="AS130" s="121"/>
      <c r="AT130" s="118"/>
      <c r="AU130" s="118"/>
      <c r="AV130" s="118"/>
      <c r="AW130" s="118"/>
      <c r="AX130" s="123"/>
      <c r="AY130" s="2"/>
      <c r="AZ130" s="2"/>
      <c r="BA130" s="2"/>
      <c r="BB130" s="23"/>
      <c r="BC130" s="24"/>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ht="18.75" customHeight="1">
      <c r="A131" s="8"/>
      <c r="B131" s="25"/>
      <c r="C131" s="93" t="s">
        <v>31</v>
      </c>
      <c r="D131" s="94"/>
      <c r="E131" s="94"/>
      <c r="F131" s="94"/>
      <c r="G131" s="94"/>
      <c r="H131" s="94"/>
      <c r="I131" s="94"/>
      <c r="J131" s="94"/>
      <c r="K131" s="94"/>
      <c r="L131" s="94"/>
      <c r="M131" s="94"/>
      <c r="N131" s="94"/>
      <c r="O131" s="94"/>
      <c r="P131" s="94"/>
      <c r="Q131" s="94"/>
      <c r="R131" s="94"/>
      <c r="S131" s="94"/>
      <c r="T131" s="94"/>
      <c r="U131" s="94"/>
      <c r="V131" s="94"/>
      <c r="W131" s="94"/>
      <c r="X131" s="94"/>
      <c r="Y131" s="94"/>
      <c r="Z131" s="95"/>
      <c r="AA131" s="96">
        <v>140326</v>
      </c>
      <c r="AB131" s="97"/>
      <c r="AC131" s="97"/>
      <c r="AD131" s="97"/>
      <c r="AE131" s="97"/>
      <c r="AF131" s="97"/>
      <c r="AG131" s="97"/>
      <c r="AH131" s="97"/>
      <c r="AI131" s="98"/>
      <c r="AJ131" s="96">
        <v>146788</v>
      </c>
      <c r="AK131" s="97"/>
      <c r="AL131" s="97"/>
      <c r="AM131" s="97"/>
      <c r="AN131" s="97"/>
      <c r="AO131" s="97"/>
      <c r="AP131" s="97"/>
      <c r="AQ131" s="97"/>
      <c r="AR131" s="98"/>
      <c r="AS131" s="99"/>
      <c r="AT131" s="100"/>
      <c r="AU131" s="100"/>
      <c r="AV131" s="100"/>
      <c r="AW131" s="100"/>
      <c r="AX131" s="101"/>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93" t="s">
        <v>32</v>
      </c>
      <c r="D132" s="94"/>
      <c r="E132" s="94"/>
      <c r="F132" s="94"/>
      <c r="G132" s="94"/>
      <c r="H132" s="94"/>
      <c r="I132" s="94"/>
      <c r="J132" s="94"/>
      <c r="K132" s="94"/>
      <c r="L132" s="94"/>
      <c r="M132" s="94"/>
      <c r="N132" s="94"/>
      <c r="O132" s="94"/>
      <c r="P132" s="94"/>
      <c r="Q132" s="94"/>
      <c r="R132" s="94"/>
      <c r="S132" s="94"/>
      <c r="T132" s="94"/>
      <c r="U132" s="94"/>
      <c r="V132" s="94"/>
      <c r="W132" s="94"/>
      <c r="X132" s="94"/>
      <c r="Y132" s="94"/>
      <c r="Z132" s="95"/>
      <c r="AA132" s="96">
        <v>129365</v>
      </c>
      <c r="AB132" s="97"/>
      <c r="AC132" s="97"/>
      <c r="AD132" s="97"/>
      <c r="AE132" s="97"/>
      <c r="AF132" s="97"/>
      <c r="AG132" s="97"/>
      <c r="AH132" s="97"/>
      <c r="AI132" s="98"/>
      <c r="AJ132" s="96">
        <v>134850</v>
      </c>
      <c r="AK132" s="97"/>
      <c r="AL132" s="97"/>
      <c r="AM132" s="97"/>
      <c r="AN132" s="97"/>
      <c r="AO132" s="97"/>
      <c r="AP132" s="97"/>
      <c r="AQ132" s="97"/>
      <c r="AR132" s="98"/>
      <c r="AS132" s="99"/>
      <c r="AT132" s="100"/>
      <c r="AU132" s="100"/>
      <c r="AV132" s="100"/>
      <c r="AW132" s="100"/>
      <c r="AX132" s="101"/>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c r="A133" s="8"/>
      <c r="B133" s="25"/>
      <c r="C133" s="93" t="s">
        <v>16</v>
      </c>
      <c r="D133" s="94"/>
      <c r="E133" s="94"/>
      <c r="F133" s="94"/>
      <c r="G133" s="94"/>
      <c r="H133" s="94"/>
      <c r="I133" s="94"/>
      <c r="J133" s="94"/>
      <c r="K133" s="94"/>
      <c r="L133" s="94"/>
      <c r="M133" s="94"/>
      <c r="N133" s="94"/>
      <c r="O133" s="94"/>
      <c r="P133" s="94"/>
      <c r="Q133" s="94"/>
      <c r="R133" s="94"/>
      <c r="S133" s="94"/>
      <c r="T133" s="94"/>
      <c r="U133" s="94"/>
      <c r="V133" s="94"/>
      <c r="W133" s="94"/>
      <c r="X133" s="94"/>
      <c r="Y133" s="94"/>
      <c r="Z133" s="95"/>
      <c r="AA133" s="96">
        <v>54515</v>
      </c>
      <c r="AB133" s="97"/>
      <c r="AC133" s="97"/>
      <c r="AD133" s="97"/>
      <c r="AE133" s="97"/>
      <c r="AF133" s="97"/>
      <c r="AG133" s="97"/>
      <c r="AH133" s="97"/>
      <c r="AI133" s="98"/>
      <c r="AJ133" s="96">
        <v>57911</v>
      </c>
      <c r="AK133" s="97"/>
      <c r="AL133" s="97"/>
      <c r="AM133" s="97"/>
      <c r="AN133" s="97"/>
      <c r="AO133" s="97"/>
      <c r="AP133" s="97"/>
      <c r="AQ133" s="97"/>
      <c r="AR133" s="98"/>
      <c r="AS133" s="99"/>
      <c r="AT133" s="100"/>
      <c r="AU133" s="100"/>
      <c r="AV133" s="100"/>
      <c r="AW133" s="100"/>
      <c r="AX133" s="101"/>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ht="18.75" customHeight="1" thickBot="1">
      <c r="A134" s="17"/>
      <c r="B134" s="102" t="s">
        <v>17</v>
      </c>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4"/>
      <c r="AA134" s="105">
        <f>SUM($AA$131:$AA$133)</f>
        <v>324206</v>
      </c>
      <c r="AB134" s="106"/>
      <c r="AC134" s="106"/>
      <c r="AD134" s="106"/>
      <c r="AE134" s="106"/>
      <c r="AF134" s="106"/>
      <c r="AG134" s="106"/>
      <c r="AH134" s="106"/>
      <c r="AI134" s="107"/>
      <c r="AJ134" s="105">
        <f>SUM($AJ$131:$AJ$133)</f>
        <v>339549</v>
      </c>
      <c r="AK134" s="106"/>
      <c r="AL134" s="106"/>
      <c r="AM134" s="106"/>
      <c r="AN134" s="106"/>
      <c r="AO134" s="106"/>
      <c r="AP134" s="106"/>
      <c r="AQ134" s="106"/>
      <c r="AR134" s="107"/>
      <c r="AS134" s="108"/>
      <c r="AT134" s="109"/>
      <c r="AU134" s="109"/>
      <c r="AV134" s="109"/>
      <c r="AW134" s="109"/>
      <c r="AX134" s="110"/>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6" spans="1:251" ht="18.75">
      <c r="A136" s="1" t="s">
        <v>0</v>
      </c>
      <c r="AW136" s="3"/>
      <c r="AX136" s="4"/>
      <c r="AY136" s="3"/>
    </row>
    <row r="138" spans="1:251" ht="17.649999999999999">
      <c r="B138" s="124" t="s">
        <v>8</v>
      </c>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c r="AT138" s="125"/>
      <c r="AU138" s="125"/>
      <c r="AV138" s="125"/>
      <c r="AW138" s="125"/>
      <c r="AX138" s="125"/>
    </row>
    <row r="139" spans="1:251">
      <c r="Z139" s="5"/>
      <c r="AD139" s="5"/>
      <c r="AE139" s="5"/>
      <c r="AF139" s="5"/>
      <c r="AG139" s="5"/>
      <c r="AH139" s="5"/>
      <c r="AI139" s="5"/>
      <c r="AO139" s="5"/>
    </row>
    <row r="140" spans="1:251" ht="12.75" thickBot="1">
      <c r="Z140" s="5"/>
      <c r="AD140" s="5"/>
      <c r="AE140" s="5"/>
      <c r="AF140" s="5"/>
      <c r="AG140" s="5"/>
      <c r="AH140" s="5"/>
      <c r="AI140" s="5"/>
      <c r="AO140" s="5"/>
      <c r="DI140" s="6"/>
    </row>
    <row r="141" spans="1:251" ht="24.75" customHeight="1" thickBot="1">
      <c r="B141" s="126" t="s">
        <v>1</v>
      </c>
      <c r="C141" s="127"/>
      <c r="D141" s="127"/>
      <c r="E141" s="127"/>
      <c r="F141" s="127"/>
      <c r="G141" s="127"/>
      <c r="H141" s="128" t="s">
        <v>33</v>
      </c>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30"/>
      <c r="DI141" s="6"/>
    </row>
    <row r="142" spans="1:251" ht="14.25">
      <c r="B142" s="7"/>
      <c r="C142" s="7"/>
      <c r="D142" s="7"/>
      <c r="E142" s="7"/>
      <c r="F142" s="7"/>
      <c r="G142" s="7"/>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4.65" thickBot="1">
      <c r="A143" s="11"/>
      <c r="B143" s="10" t="s">
        <v>2</v>
      </c>
      <c r="C143" s="8"/>
      <c r="D143" s="8"/>
      <c r="E143" s="8"/>
      <c r="F143" s="8"/>
      <c r="G143" s="8"/>
      <c r="H143" s="8"/>
      <c r="I143" s="8"/>
      <c r="J143" s="8"/>
      <c r="K143" s="8"/>
      <c r="L143" s="9"/>
      <c r="M143" s="9"/>
      <c r="N143" s="9"/>
      <c r="O143" s="9"/>
      <c r="P143" s="8"/>
      <c r="Q143" s="8"/>
      <c r="R143" s="8"/>
      <c r="S143" s="8"/>
      <c r="T143" s="8"/>
      <c r="U143" s="8"/>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DI143" s="6"/>
    </row>
    <row r="144" spans="1:251" ht="14.25">
      <c r="A144" s="8"/>
      <c r="B144" s="12"/>
      <c r="C144" s="7"/>
      <c r="D144" s="7"/>
      <c r="E144" s="7"/>
      <c r="F144" s="7"/>
      <c r="G144" s="7"/>
      <c r="H144" s="7"/>
      <c r="I144" s="7"/>
      <c r="J144" s="7"/>
      <c r="K144" s="7"/>
      <c r="L144" s="13"/>
      <c r="M144" s="13"/>
      <c r="N144" s="13"/>
      <c r="O144" s="13"/>
      <c r="P144" s="7"/>
      <c r="Q144" s="7"/>
      <c r="R144" s="7"/>
      <c r="S144" s="7"/>
      <c r="T144" s="7"/>
      <c r="U144" s="7"/>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5"/>
    </row>
    <row r="145" spans="1:113" ht="12" customHeight="1">
      <c r="A145" s="8"/>
      <c r="B145" s="111" t="s">
        <v>34</v>
      </c>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3"/>
    </row>
    <row r="146" spans="1:113" ht="12" customHeight="1">
      <c r="A146" s="8"/>
      <c r="B146" s="111"/>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3"/>
    </row>
    <row r="147" spans="1:113" ht="12" customHeight="1">
      <c r="A147" s="8"/>
      <c r="B147" s="111"/>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3"/>
      <c r="BC147" s="16"/>
    </row>
    <row r="148" spans="1:113" ht="12" customHeight="1">
      <c r="A148" s="8"/>
      <c r="B148" s="111"/>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3"/>
    </row>
    <row r="149" spans="1:113" ht="12" customHeight="1">
      <c r="A149" s="8"/>
      <c r="B149" s="111"/>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3"/>
    </row>
    <row r="150" spans="1:113" ht="12" customHeight="1">
      <c r="A150" s="8"/>
      <c r="B150" s="111"/>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3"/>
    </row>
    <row r="151" spans="1:113" ht="14.65" thickBot="1">
      <c r="A151" s="17"/>
      <c r="B151" s="18"/>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20"/>
    </row>
    <row r="152" spans="1:113">
      <c r="B152" s="21"/>
    </row>
    <row r="153" spans="1:113" ht="14.65" thickBot="1">
      <c r="A153" s="11"/>
      <c r="B153" s="10" t="s">
        <v>3</v>
      </c>
      <c r="C153" s="8"/>
      <c r="D153" s="8"/>
      <c r="E153" s="8"/>
      <c r="F153" s="8"/>
      <c r="G153" s="8"/>
      <c r="H153" s="8"/>
      <c r="I153" s="8"/>
      <c r="J153" s="8"/>
      <c r="K153" s="8"/>
      <c r="L153" s="9"/>
      <c r="M153" s="9"/>
      <c r="N153" s="9"/>
      <c r="O153" s="9"/>
      <c r="P153" s="8"/>
      <c r="Q153" s="8"/>
      <c r="R153" s="8"/>
      <c r="S153" s="8"/>
      <c r="T153" s="8"/>
      <c r="U153" s="8"/>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DI153" s="6"/>
    </row>
    <row r="154" spans="1:113" ht="14.25">
      <c r="A154" s="8"/>
      <c r="B154" s="12"/>
      <c r="C154" s="7"/>
      <c r="D154" s="7"/>
      <c r="E154" s="7"/>
      <c r="F154" s="7"/>
      <c r="G154" s="7"/>
      <c r="H154" s="7"/>
      <c r="I154" s="7"/>
      <c r="J154" s="7"/>
      <c r="K154" s="7"/>
      <c r="L154" s="13"/>
      <c r="M154" s="13"/>
      <c r="N154" s="13"/>
      <c r="O154" s="13"/>
      <c r="P154" s="7"/>
      <c r="Q154" s="7"/>
      <c r="R154" s="7"/>
      <c r="S154" s="7"/>
      <c r="T154" s="7"/>
      <c r="U154" s="7"/>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5"/>
    </row>
    <row r="155" spans="1:113" ht="12" customHeight="1">
      <c r="A155" s="8"/>
      <c r="B155" s="111" t="s">
        <v>35</v>
      </c>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3"/>
    </row>
    <row r="156" spans="1:113" ht="12" customHeight="1">
      <c r="A156" s="8"/>
      <c r="B156" s="111"/>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3"/>
    </row>
    <row r="157" spans="1:113" ht="12" customHeight="1">
      <c r="A157" s="8"/>
      <c r="B157" s="111"/>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3"/>
    </row>
    <row r="158" spans="1:113" ht="12" customHeight="1">
      <c r="A158" s="8"/>
      <c r="B158" s="111"/>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3"/>
    </row>
    <row r="159" spans="1:113" ht="12" customHeight="1">
      <c r="A159" s="8"/>
      <c r="B159" s="111"/>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3"/>
    </row>
    <row r="160" spans="1:113" ht="12" customHeight="1">
      <c r="A160" s="8"/>
      <c r="B160" s="111"/>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3"/>
    </row>
    <row r="161" spans="1:251" ht="12" customHeight="1">
      <c r="A161" s="8"/>
      <c r="B161" s="111"/>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c r="AU161" s="112"/>
      <c r="AV161" s="112"/>
      <c r="AW161" s="112"/>
      <c r="AX161" s="113"/>
    </row>
    <row r="162" spans="1:251" ht="12" customHeight="1">
      <c r="A162" s="8"/>
      <c r="B162" s="111"/>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c r="AU162" s="112"/>
      <c r="AV162" s="112"/>
      <c r="AW162" s="112"/>
      <c r="AX162" s="113"/>
    </row>
    <row r="163" spans="1:251" ht="12" customHeight="1">
      <c r="A163" s="8"/>
      <c r="B163" s="111"/>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c r="AU163" s="112"/>
      <c r="AV163" s="112"/>
      <c r="AW163" s="112"/>
      <c r="AX163" s="113"/>
    </row>
    <row r="164" spans="1:251" ht="12" customHeight="1">
      <c r="A164" s="8"/>
      <c r="B164" s="111"/>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c r="AU164" s="112"/>
      <c r="AV164" s="112"/>
      <c r="AW164" s="112"/>
      <c r="AX164" s="113"/>
    </row>
    <row r="165" spans="1:251" ht="12" customHeight="1">
      <c r="A165" s="8"/>
      <c r="B165" s="111"/>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c r="AU165" s="112"/>
      <c r="AV165" s="112"/>
      <c r="AW165" s="112"/>
      <c r="AX165" s="113"/>
      <c r="BC165" s="16"/>
    </row>
    <row r="166" spans="1:251" ht="12" customHeight="1">
      <c r="A166" s="8"/>
      <c r="B166" s="111"/>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c r="AU166" s="112"/>
      <c r="AV166" s="112"/>
      <c r="AW166" s="112"/>
      <c r="AX166" s="113"/>
    </row>
    <row r="167" spans="1:251" ht="12" customHeight="1">
      <c r="A167" s="8"/>
      <c r="B167" s="111"/>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c r="AU167" s="112"/>
      <c r="AV167" s="112"/>
      <c r="AW167" s="112"/>
      <c r="AX167" s="113"/>
    </row>
    <row r="168" spans="1:251" ht="12" customHeight="1">
      <c r="A168" s="8"/>
      <c r="B168" s="111"/>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c r="AU168" s="112"/>
      <c r="AV168" s="112"/>
      <c r="AW168" s="112"/>
      <c r="AX168" s="113"/>
    </row>
    <row r="169" spans="1:251" ht="14.65" thickBot="1">
      <c r="A169" s="17"/>
      <c r="B169" s="18"/>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20"/>
    </row>
    <row r="170" spans="1:251">
      <c r="B170" s="21"/>
    </row>
    <row r="171" spans="1:251" ht="14.25">
      <c r="B171" s="10" t="s">
        <v>4</v>
      </c>
      <c r="C171" s="8"/>
      <c r="D171" s="8"/>
      <c r="E171" s="8"/>
      <c r="F171" s="8"/>
      <c r="G171" s="8"/>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row>
    <row r="172" spans="1:251" ht="14.65" thickBot="1">
      <c r="B172" s="8"/>
      <c r="C172" s="8"/>
      <c r="D172" s="8"/>
      <c r="E172" s="8"/>
      <c r="F172" s="8"/>
      <c r="G172" s="8"/>
      <c r="H172" s="8"/>
      <c r="I172" s="8"/>
      <c r="J172" s="8"/>
      <c r="K172" s="8"/>
      <c r="L172" s="9"/>
      <c r="M172" s="9"/>
      <c r="N172" s="9"/>
      <c r="O172" s="9"/>
      <c r="P172" s="8"/>
      <c r="Q172" s="8"/>
      <c r="R172" s="8"/>
      <c r="S172" s="8"/>
      <c r="T172" s="8"/>
      <c r="U172" s="8"/>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22" t="s">
        <v>5</v>
      </c>
    </row>
    <row r="173" spans="1:251" s="16" customFormat="1" ht="13.5" customHeight="1">
      <c r="A173" s="8"/>
      <c r="B173" s="114" t="s">
        <v>6</v>
      </c>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6"/>
      <c r="AA173" s="120" t="s">
        <v>12</v>
      </c>
      <c r="AB173" s="115"/>
      <c r="AC173" s="115"/>
      <c r="AD173" s="115"/>
      <c r="AE173" s="115"/>
      <c r="AF173" s="115"/>
      <c r="AG173" s="115"/>
      <c r="AH173" s="115"/>
      <c r="AI173" s="116"/>
      <c r="AJ173" s="120" t="s">
        <v>13</v>
      </c>
      <c r="AK173" s="115"/>
      <c r="AL173" s="115"/>
      <c r="AM173" s="115"/>
      <c r="AN173" s="115"/>
      <c r="AO173" s="115"/>
      <c r="AP173" s="115"/>
      <c r="AQ173" s="115"/>
      <c r="AR173" s="116"/>
      <c r="AS173" s="120" t="s">
        <v>7</v>
      </c>
      <c r="AT173" s="115"/>
      <c r="AU173" s="115"/>
      <c r="AV173" s="115"/>
      <c r="AW173" s="115"/>
      <c r="AX173" s="12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s="16" customFormat="1" ht="12.75">
      <c r="A174" s="8"/>
      <c r="B174" s="117"/>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9"/>
      <c r="AA174" s="121"/>
      <c r="AB174" s="118"/>
      <c r="AC174" s="118"/>
      <c r="AD174" s="118"/>
      <c r="AE174" s="118"/>
      <c r="AF174" s="118"/>
      <c r="AG174" s="118"/>
      <c r="AH174" s="118"/>
      <c r="AI174" s="119"/>
      <c r="AJ174" s="121"/>
      <c r="AK174" s="118"/>
      <c r="AL174" s="118"/>
      <c r="AM174" s="118"/>
      <c r="AN174" s="118"/>
      <c r="AO174" s="118"/>
      <c r="AP174" s="118"/>
      <c r="AQ174" s="118"/>
      <c r="AR174" s="119"/>
      <c r="AS174" s="121"/>
      <c r="AT174" s="118"/>
      <c r="AU174" s="118"/>
      <c r="AV174" s="118"/>
      <c r="AW174" s="118"/>
      <c r="AX174" s="123"/>
      <c r="AY174" s="2"/>
      <c r="AZ174" s="2"/>
      <c r="BA174" s="2"/>
      <c r="BB174" s="23"/>
      <c r="BC174" s="24"/>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s="16" customFormat="1" ht="18.75" customHeight="1">
      <c r="A175" s="8"/>
      <c r="B175" s="25"/>
      <c r="C175" s="93" t="s">
        <v>36</v>
      </c>
      <c r="D175" s="94"/>
      <c r="E175" s="94"/>
      <c r="F175" s="94"/>
      <c r="G175" s="94"/>
      <c r="H175" s="94"/>
      <c r="I175" s="94"/>
      <c r="J175" s="94"/>
      <c r="K175" s="94"/>
      <c r="L175" s="94"/>
      <c r="M175" s="94"/>
      <c r="N175" s="94"/>
      <c r="O175" s="94"/>
      <c r="P175" s="94"/>
      <c r="Q175" s="94"/>
      <c r="R175" s="94"/>
      <c r="S175" s="94"/>
      <c r="T175" s="94"/>
      <c r="U175" s="94"/>
      <c r="V175" s="94"/>
      <c r="W175" s="94"/>
      <c r="X175" s="94"/>
      <c r="Y175" s="94"/>
      <c r="Z175" s="95"/>
      <c r="AA175" s="96">
        <v>206017</v>
      </c>
      <c r="AB175" s="97"/>
      <c r="AC175" s="97"/>
      <c r="AD175" s="97"/>
      <c r="AE175" s="97"/>
      <c r="AF175" s="97"/>
      <c r="AG175" s="97"/>
      <c r="AH175" s="97"/>
      <c r="AI175" s="98"/>
      <c r="AJ175" s="96">
        <v>253033</v>
      </c>
      <c r="AK175" s="97"/>
      <c r="AL175" s="97"/>
      <c r="AM175" s="97"/>
      <c r="AN175" s="97"/>
      <c r="AO175" s="97"/>
      <c r="AP175" s="97"/>
      <c r="AQ175" s="97"/>
      <c r="AR175" s="98"/>
      <c r="AS175" s="99"/>
      <c r="AT175" s="100"/>
      <c r="AU175" s="100"/>
      <c r="AV175" s="100"/>
      <c r="AW175" s="100"/>
      <c r="AX175" s="101"/>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s="16" customFormat="1" ht="18.75" customHeight="1">
      <c r="A176" s="8"/>
      <c r="B176" s="25"/>
      <c r="C176" s="93" t="s">
        <v>37</v>
      </c>
      <c r="D176" s="94"/>
      <c r="E176" s="94"/>
      <c r="F176" s="94"/>
      <c r="G176" s="94"/>
      <c r="H176" s="94"/>
      <c r="I176" s="94"/>
      <c r="J176" s="94"/>
      <c r="K176" s="94"/>
      <c r="L176" s="94"/>
      <c r="M176" s="94"/>
      <c r="N176" s="94"/>
      <c r="O176" s="94"/>
      <c r="P176" s="94"/>
      <c r="Q176" s="94"/>
      <c r="R176" s="94"/>
      <c r="S176" s="94"/>
      <c r="T176" s="94"/>
      <c r="U176" s="94"/>
      <c r="V176" s="94"/>
      <c r="W176" s="94"/>
      <c r="X176" s="94"/>
      <c r="Y176" s="94"/>
      <c r="Z176" s="95"/>
      <c r="AA176" s="96">
        <v>0</v>
      </c>
      <c r="AB176" s="97"/>
      <c r="AC176" s="97"/>
      <c r="AD176" s="97"/>
      <c r="AE176" s="97"/>
      <c r="AF176" s="97"/>
      <c r="AG176" s="97"/>
      <c r="AH176" s="97"/>
      <c r="AI176" s="98"/>
      <c r="AJ176" s="96">
        <v>4563</v>
      </c>
      <c r="AK176" s="97"/>
      <c r="AL176" s="97"/>
      <c r="AM176" s="97"/>
      <c r="AN176" s="97"/>
      <c r="AO176" s="97"/>
      <c r="AP176" s="97"/>
      <c r="AQ176" s="97"/>
      <c r="AR176" s="98"/>
      <c r="AS176" s="99"/>
      <c r="AT176" s="100"/>
      <c r="AU176" s="100"/>
      <c r="AV176" s="100"/>
      <c r="AW176" s="100"/>
      <c r="AX176" s="101"/>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s="16" customFormat="1" ht="18.75" customHeight="1" thickBot="1">
      <c r="A177" s="17"/>
      <c r="B177" s="102" t="s">
        <v>17</v>
      </c>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4"/>
      <c r="AA177" s="105">
        <f>SUM($AA$175:$AA$176)</f>
        <v>206017</v>
      </c>
      <c r="AB177" s="106"/>
      <c r="AC177" s="106"/>
      <c r="AD177" s="106"/>
      <c r="AE177" s="106"/>
      <c r="AF177" s="106"/>
      <c r="AG177" s="106"/>
      <c r="AH177" s="106"/>
      <c r="AI177" s="107"/>
      <c r="AJ177" s="105">
        <f>SUM($AJ$175:$AJ$176)</f>
        <v>257596</v>
      </c>
      <c r="AK177" s="106"/>
      <c r="AL177" s="106"/>
      <c r="AM177" s="106"/>
      <c r="AN177" s="106"/>
      <c r="AO177" s="106"/>
      <c r="AP177" s="106"/>
      <c r="AQ177" s="106"/>
      <c r="AR177" s="107"/>
      <c r="AS177" s="108"/>
      <c r="AT177" s="109"/>
      <c r="AU177" s="109"/>
      <c r="AV177" s="109"/>
      <c r="AW177" s="109"/>
      <c r="AX177" s="110"/>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9" spans="1:251" ht="18.75">
      <c r="A179" s="1" t="s">
        <v>0</v>
      </c>
      <c r="AW179" s="3"/>
      <c r="AX179" s="4"/>
      <c r="AY179" s="3"/>
    </row>
    <row r="181" spans="1:251" ht="17.649999999999999">
      <c r="B181" s="124" t="s">
        <v>8</v>
      </c>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c r="AH181" s="125"/>
      <c r="AI181" s="125"/>
      <c r="AJ181" s="125"/>
      <c r="AK181" s="125"/>
      <c r="AL181" s="125"/>
      <c r="AM181" s="125"/>
      <c r="AN181" s="125"/>
      <c r="AO181" s="125"/>
      <c r="AP181" s="125"/>
      <c r="AQ181" s="125"/>
      <c r="AR181" s="125"/>
      <c r="AS181" s="125"/>
      <c r="AT181" s="125"/>
      <c r="AU181" s="125"/>
      <c r="AV181" s="125"/>
      <c r="AW181" s="125"/>
      <c r="AX181" s="125"/>
    </row>
    <row r="182" spans="1:251">
      <c r="Z182" s="5"/>
      <c r="AD182" s="5"/>
      <c r="AE182" s="5"/>
      <c r="AF182" s="5"/>
      <c r="AG182" s="5"/>
      <c r="AH182" s="5"/>
      <c r="AI182" s="5"/>
      <c r="AO182" s="5"/>
    </row>
    <row r="183" spans="1:251" ht="12.75" thickBot="1">
      <c r="Z183" s="5"/>
      <c r="AD183" s="5"/>
      <c r="AE183" s="5"/>
      <c r="AF183" s="5"/>
      <c r="AG183" s="5"/>
      <c r="AH183" s="5"/>
      <c r="AI183" s="5"/>
      <c r="AO183" s="5"/>
      <c r="DI183" s="6"/>
    </row>
    <row r="184" spans="1:251" ht="24.75" customHeight="1" thickBot="1">
      <c r="B184" s="126" t="s">
        <v>1</v>
      </c>
      <c r="C184" s="127"/>
      <c r="D184" s="127"/>
      <c r="E184" s="127"/>
      <c r="F184" s="127"/>
      <c r="G184" s="127"/>
      <c r="H184" s="128" t="s">
        <v>38</v>
      </c>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c r="AI184" s="129"/>
      <c r="AJ184" s="129"/>
      <c r="AK184" s="129"/>
      <c r="AL184" s="129"/>
      <c r="AM184" s="129"/>
      <c r="AN184" s="129"/>
      <c r="AO184" s="129"/>
      <c r="AP184" s="129"/>
      <c r="AQ184" s="129"/>
      <c r="AR184" s="129"/>
      <c r="AS184" s="129"/>
      <c r="AT184" s="129"/>
      <c r="AU184" s="129"/>
      <c r="AV184" s="129"/>
      <c r="AW184" s="129"/>
      <c r="AX184" s="130"/>
      <c r="DI184" s="6"/>
    </row>
    <row r="185" spans="1:251" ht="14.25">
      <c r="B185" s="7"/>
      <c r="C185" s="7"/>
      <c r="D185" s="7"/>
      <c r="E185" s="7"/>
      <c r="F185" s="7"/>
      <c r="G185" s="7"/>
      <c r="H185" s="8"/>
      <c r="I185" s="8"/>
      <c r="J185" s="8"/>
      <c r="K185" s="8"/>
      <c r="L185" s="9"/>
      <c r="M185" s="9"/>
      <c r="N185" s="9"/>
      <c r="O185" s="9"/>
      <c r="P185" s="8"/>
      <c r="Q185" s="8"/>
      <c r="R185" s="8"/>
      <c r="S185" s="8"/>
      <c r="T185" s="8"/>
      <c r="U185" s="8"/>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DI185" s="6"/>
    </row>
    <row r="186" spans="1:251" ht="14.65" thickBot="1">
      <c r="A186" s="11"/>
      <c r="B186" s="10" t="s">
        <v>2</v>
      </c>
      <c r="C186" s="8"/>
      <c r="D186" s="8"/>
      <c r="E186" s="8"/>
      <c r="F186" s="8"/>
      <c r="G186" s="8"/>
      <c r="H186" s="8"/>
      <c r="I186" s="8"/>
      <c r="J186" s="8"/>
      <c r="K186" s="8"/>
      <c r="L186" s="9"/>
      <c r="M186" s="9"/>
      <c r="N186" s="9"/>
      <c r="O186" s="9"/>
      <c r="P186" s="8"/>
      <c r="Q186" s="8"/>
      <c r="R186" s="8"/>
      <c r="S186" s="8"/>
      <c r="T186" s="8"/>
      <c r="U186" s="8"/>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DI186" s="6"/>
    </row>
    <row r="187" spans="1:251" ht="14.25">
      <c r="A187" s="8"/>
      <c r="B187" s="12"/>
      <c r="C187" s="7"/>
      <c r="D187" s="7"/>
      <c r="E187" s="7"/>
      <c r="F187" s="7"/>
      <c r="G187" s="7"/>
      <c r="H187" s="7"/>
      <c r="I187" s="7"/>
      <c r="J187" s="7"/>
      <c r="K187" s="7"/>
      <c r="L187" s="13"/>
      <c r="M187" s="13"/>
      <c r="N187" s="13"/>
      <c r="O187" s="13"/>
      <c r="P187" s="7"/>
      <c r="Q187" s="7"/>
      <c r="R187" s="7"/>
      <c r="S187" s="7"/>
      <c r="T187" s="7"/>
      <c r="U187" s="7"/>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5"/>
    </row>
    <row r="188" spans="1:251" ht="12" customHeight="1">
      <c r="A188" s="8"/>
      <c r="B188" s="111" t="s">
        <v>39</v>
      </c>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c r="AU188" s="112"/>
      <c r="AV188" s="112"/>
      <c r="AW188" s="112"/>
      <c r="AX188" s="113"/>
    </row>
    <row r="189" spans="1:251" ht="12" customHeight="1">
      <c r="A189" s="8"/>
      <c r="B189" s="111"/>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c r="AU189" s="112"/>
      <c r="AV189" s="112"/>
      <c r="AW189" s="112"/>
      <c r="AX189" s="113"/>
      <c r="BC189" s="16"/>
    </row>
    <row r="190" spans="1:251" ht="12" customHeight="1">
      <c r="A190" s="8"/>
      <c r="B190" s="111"/>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c r="AU190" s="112"/>
      <c r="AV190" s="112"/>
      <c r="AW190" s="112"/>
      <c r="AX190" s="113"/>
    </row>
    <row r="191" spans="1:251" ht="12" customHeight="1">
      <c r="A191" s="8"/>
      <c r="B191" s="111"/>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c r="AU191" s="112"/>
      <c r="AV191" s="112"/>
      <c r="AW191" s="112"/>
      <c r="AX191" s="113"/>
    </row>
    <row r="192" spans="1:251" ht="12" customHeight="1">
      <c r="A192" s="8"/>
      <c r="B192" s="111"/>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c r="AU192" s="112"/>
      <c r="AV192" s="112"/>
      <c r="AW192" s="112"/>
      <c r="AX192" s="113"/>
    </row>
    <row r="193" spans="1:251" ht="14.65" thickBot="1">
      <c r="A193" s="17"/>
      <c r="B193" s="18"/>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20"/>
    </row>
    <row r="194" spans="1:251">
      <c r="B194" s="21"/>
    </row>
    <row r="195" spans="1:251" ht="14.65" thickBot="1">
      <c r="A195" s="11"/>
      <c r="B195" s="10" t="s">
        <v>3</v>
      </c>
      <c r="C195" s="8"/>
      <c r="D195" s="8"/>
      <c r="E195" s="8"/>
      <c r="F195" s="8"/>
      <c r="G195" s="8"/>
      <c r="H195" s="8"/>
      <c r="I195" s="8"/>
      <c r="J195" s="8"/>
      <c r="K195" s="8"/>
      <c r="L195" s="9"/>
      <c r="M195" s="9"/>
      <c r="N195" s="9"/>
      <c r="O195" s="9"/>
      <c r="P195" s="8"/>
      <c r="Q195" s="8"/>
      <c r="R195" s="8"/>
      <c r="S195" s="8"/>
      <c r="T195" s="8"/>
      <c r="U195" s="8"/>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DI195" s="6"/>
    </row>
    <row r="196" spans="1:251" ht="14.25">
      <c r="A196" s="8"/>
      <c r="B196" s="12"/>
      <c r="C196" s="7"/>
      <c r="D196" s="7"/>
      <c r="E196" s="7"/>
      <c r="F196" s="7"/>
      <c r="G196" s="7"/>
      <c r="H196" s="7"/>
      <c r="I196" s="7"/>
      <c r="J196" s="7"/>
      <c r="K196" s="7"/>
      <c r="L196" s="13"/>
      <c r="M196" s="13"/>
      <c r="N196" s="13"/>
      <c r="O196" s="13"/>
      <c r="P196" s="7"/>
      <c r="Q196" s="7"/>
      <c r="R196" s="7"/>
      <c r="S196" s="7"/>
      <c r="T196" s="7"/>
      <c r="U196" s="7"/>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5"/>
    </row>
    <row r="197" spans="1:251" ht="12" customHeight="1">
      <c r="A197" s="8"/>
      <c r="B197" s="111" t="s">
        <v>40</v>
      </c>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3"/>
    </row>
    <row r="198" spans="1:251" ht="12" customHeight="1">
      <c r="A198" s="8"/>
      <c r="B198" s="111"/>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3"/>
      <c r="BC198" s="16"/>
    </row>
    <row r="199" spans="1:251" ht="12" customHeight="1">
      <c r="A199" s="8"/>
      <c r="B199" s="111"/>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3"/>
    </row>
    <row r="200" spans="1:251" ht="12" customHeight="1">
      <c r="A200" s="8"/>
      <c r="B200" s="111"/>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3"/>
    </row>
    <row r="201" spans="1:251" ht="12" customHeight="1">
      <c r="A201" s="8"/>
      <c r="B201" s="111"/>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c r="AU201" s="112"/>
      <c r="AV201" s="112"/>
      <c r="AW201" s="112"/>
      <c r="AX201" s="113"/>
    </row>
    <row r="202" spans="1:251" ht="14.65" thickBot="1">
      <c r="A202" s="17"/>
      <c r="B202" s="18"/>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20"/>
    </row>
    <row r="203" spans="1:251">
      <c r="B203" s="21"/>
    </row>
    <row r="204" spans="1:251" ht="14.25">
      <c r="B204" s="10" t="s">
        <v>4</v>
      </c>
      <c r="C204" s="8"/>
      <c r="D204" s="8"/>
      <c r="E204" s="8"/>
      <c r="F204" s="8"/>
      <c r="G204" s="8"/>
      <c r="H204" s="8"/>
      <c r="I204" s="8"/>
      <c r="J204" s="8"/>
      <c r="K204" s="8"/>
      <c r="L204" s="9"/>
      <c r="M204" s="9"/>
      <c r="N204" s="9"/>
      <c r="O204" s="9"/>
      <c r="P204" s="8"/>
      <c r="Q204" s="8"/>
      <c r="R204" s="8"/>
      <c r="S204" s="8"/>
      <c r="T204" s="8"/>
      <c r="U204" s="8"/>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row>
    <row r="205" spans="1:251" ht="14.65" thickBot="1">
      <c r="B205" s="8"/>
      <c r="C205" s="8"/>
      <c r="D205" s="8"/>
      <c r="E205" s="8"/>
      <c r="F205" s="8"/>
      <c r="G205" s="8"/>
      <c r="H205" s="8"/>
      <c r="I205" s="8"/>
      <c r="J205" s="8"/>
      <c r="K205" s="8"/>
      <c r="L205" s="9"/>
      <c r="M205" s="9"/>
      <c r="N205" s="9"/>
      <c r="O205" s="9"/>
      <c r="P205" s="8"/>
      <c r="Q205" s="8"/>
      <c r="R205" s="8"/>
      <c r="S205" s="8"/>
      <c r="T205" s="8"/>
      <c r="U205" s="8"/>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22" t="s">
        <v>5</v>
      </c>
    </row>
    <row r="206" spans="1:251" s="16" customFormat="1" ht="13.5" customHeight="1">
      <c r="A206" s="8"/>
      <c r="B206" s="114" t="s">
        <v>6</v>
      </c>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6"/>
      <c r="AA206" s="120" t="s">
        <v>12</v>
      </c>
      <c r="AB206" s="115"/>
      <c r="AC206" s="115"/>
      <c r="AD206" s="115"/>
      <c r="AE206" s="115"/>
      <c r="AF206" s="115"/>
      <c r="AG206" s="115"/>
      <c r="AH206" s="115"/>
      <c r="AI206" s="116"/>
      <c r="AJ206" s="120" t="s">
        <v>13</v>
      </c>
      <c r="AK206" s="115"/>
      <c r="AL206" s="115"/>
      <c r="AM206" s="115"/>
      <c r="AN206" s="115"/>
      <c r="AO206" s="115"/>
      <c r="AP206" s="115"/>
      <c r="AQ206" s="115"/>
      <c r="AR206" s="116"/>
      <c r="AS206" s="120" t="s">
        <v>7</v>
      </c>
      <c r="AT206" s="115"/>
      <c r="AU206" s="115"/>
      <c r="AV206" s="115"/>
      <c r="AW206" s="115"/>
      <c r="AX206" s="12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s="16" customFormat="1" ht="12.75">
      <c r="A207" s="8"/>
      <c r="B207" s="117"/>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9"/>
      <c r="AA207" s="121"/>
      <c r="AB207" s="118"/>
      <c r="AC207" s="118"/>
      <c r="AD207" s="118"/>
      <c r="AE207" s="118"/>
      <c r="AF207" s="118"/>
      <c r="AG207" s="118"/>
      <c r="AH207" s="118"/>
      <c r="AI207" s="119"/>
      <c r="AJ207" s="121"/>
      <c r="AK207" s="118"/>
      <c r="AL207" s="118"/>
      <c r="AM207" s="118"/>
      <c r="AN207" s="118"/>
      <c r="AO207" s="118"/>
      <c r="AP207" s="118"/>
      <c r="AQ207" s="118"/>
      <c r="AR207" s="119"/>
      <c r="AS207" s="121"/>
      <c r="AT207" s="118"/>
      <c r="AU207" s="118"/>
      <c r="AV207" s="118"/>
      <c r="AW207" s="118"/>
      <c r="AX207" s="123"/>
      <c r="AY207" s="2"/>
      <c r="AZ207" s="2"/>
      <c r="BA207" s="2"/>
      <c r="BB207" s="23"/>
      <c r="BC207" s="24"/>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s="16" customFormat="1" ht="18.75" customHeight="1">
      <c r="A208" s="8"/>
      <c r="B208" s="25"/>
      <c r="C208" s="93" t="s">
        <v>41</v>
      </c>
      <c r="D208" s="94"/>
      <c r="E208" s="94"/>
      <c r="F208" s="94"/>
      <c r="G208" s="94"/>
      <c r="H208" s="94"/>
      <c r="I208" s="94"/>
      <c r="J208" s="94"/>
      <c r="K208" s="94"/>
      <c r="L208" s="94"/>
      <c r="M208" s="94"/>
      <c r="N208" s="94"/>
      <c r="O208" s="94"/>
      <c r="P208" s="94"/>
      <c r="Q208" s="94"/>
      <c r="R208" s="94"/>
      <c r="S208" s="94"/>
      <c r="T208" s="94"/>
      <c r="U208" s="94"/>
      <c r="V208" s="94"/>
      <c r="W208" s="94"/>
      <c r="X208" s="94"/>
      <c r="Y208" s="94"/>
      <c r="Z208" s="95"/>
      <c r="AA208" s="96">
        <v>51149</v>
      </c>
      <c r="AB208" s="97"/>
      <c r="AC208" s="97"/>
      <c r="AD208" s="97"/>
      <c r="AE208" s="97"/>
      <c r="AF208" s="97"/>
      <c r="AG208" s="97"/>
      <c r="AH208" s="97"/>
      <c r="AI208" s="98"/>
      <c r="AJ208" s="96">
        <v>54893</v>
      </c>
      <c r="AK208" s="97"/>
      <c r="AL208" s="97"/>
      <c r="AM208" s="97"/>
      <c r="AN208" s="97"/>
      <c r="AO208" s="97"/>
      <c r="AP208" s="97"/>
      <c r="AQ208" s="97"/>
      <c r="AR208" s="98"/>
      <c r="AS208" s="99"/>
      <c r="AT208" s="100"/>
      <c r="AU208" s="100"/>
      <c r="AV208" s="100"/>
      <c r="AW208" s="100"/>
      <c r="AX208" s="101"/>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s="16" customFormat="1" ht="18.75" customHeight="1">
      <c r="A209" s="8"/>
      <c r="B209" s="25"/>
      <c r="C209" s="93" t="s">
        <v>42</v>
      </c>
      <c r="D209" s="94"/>
      <c r="E209" s="94"/>
      <c r="F209" s="94"/>
      <c r="G209" s="94"/>
      <c r="H209" s="94"/>
      <c r="I209" s="94"/>
      <c r="J209" s="94"/>
      <c r="K209" s="94"/>
      <c r="L209" s="94"/>
      <c r="M209" s="94"/>
      <c r="N209" s="94"/>
      <c r="O209" s="94"/>
      <c r="P209" s="94"/>
      <c r="Q209" s="94"/>
      <c r="R209" s="94"/>
      <c r="S209" s="94"/>
      <c r="T209" s="94"/>
      <c r="U209" s="94"/>
      <c r="V209" s="94"/>
      <c r="W209" s="94"/>
      <c r="X209" s="94"/>
      <c r="Y209" s="94"/>
      <c r="Z209" s="95"/>
      <c r="AA209" s="96">
        <v>24896</v>
      </c>
      <c r="AB209" s="97"/>
      <c r="AC209" s="97"/>
      <c r="AD209" s="97"/>
      <c r="AE209" s="97"/>
      <c r="AF209" s="97"/>
      <c r="AG209" s="97"/>
      <c r="AH209" s="97"/>
      <c r="AI209" s="98"/>
      <c r="AJ209" s="96">
        <v>18003</v>
      </c>
      <c r="AK209" s="97"/>
      <c r="AL209" s="97"/>
      <c r="AM209" s="97"/>
      <c r="AN209" s="97"/>
      <c r="AO209" s="97"/>
      <c r="AP209" s="97"/>
      <c r="AQ209" s="97"/>
      <c r="AR209" s="98"/>
      <c r="AS209" s="99"/>
      <c r="AT209" s="100"/>
      <c r="AU209" s="100"/>
      <c r="AV209" s="100"/>
      <c r="AW209" s="100"/>
      <c r="AX209" s="101"/>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s="16" customFormat="1" ht="18.75" customHeight="1">
      <c r="A210" s="8"/>
      <c r="B210" s="25"/>
      <c r="C210" s="93" t="s">
        <v>43</v>
      </c>
      <c r="D210" s="94"/>
      <c r="E210" s="94"/>
      <c r="F210" s="94"/>
      <c r="G210" s="94"/>
      <c r="H210" s="94"/>
      <c r="I210" s="94"/>
      <c r="J210" s="94"/>
      <c r="K210" s="94"/>
      <c r="L210" s="94"/>
      <c r="M210" s="94"/>
      <c r="N210" s="94"/>
      <c r="O210" s="94"/>
      <c r="P210" s="94"/>
      <c r="Q210" s="94"/>
      <c r="R210" s="94"/>
      <c r="S210" s="94"/>
      <c r="T210" s="94"/>
      <c r="U210" s="94"/>
      <c r="V210" s="94"/>
      <c r="W210" s="94"/>
      <c r="X210" s="94"/>
      <c r="Y210" s="94"/>
      <c r="Z210" s="95"/>
      <c r="AA210" s="96">
        <v>8580</v>
      </c>
      <c r="AB210" s="97"/>
      <c r="AC210" s="97"/>
      <c r="AD210" s="97"/>
      <c r="AE210" s="97"/>
      <c r="AF210" s="97"/>
      <c r="AG210" s="97"/>
      <c r="AH210" s="97"/>
      <c r="AI210" s="98"/>
      <c r="AJ210" s="96">
        <v>13860</v>
      </c>
      <c r="AK210" s="97"/>
      <c r="AL210" s="97"/>
      <c r="AM210" s="97"/>
      <c r="AN210" s="97"/>
      <c r="AO210" s="97"/>
      <c r="AP210" s="97"/>
      <c r="AQ210" s="97"/>
      <c r="AR210" s="98"/>
      <c r="AS210" s="99"/>
      <c r="AT210" s="100"/>
      <c r="AU210" s="100"/>
      <c r="AV210" s="100"/>
      <c r="AW210" s="100"/>
      <c r="AX210" s="101"/>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s="16" customFormat="1" ht="18.75" customHeight="1">
      <c r="A211" s="8"/>
      <c r="B211" s="25"/>
      <c r="C211" s="93" t="s">
        <v>44</v>
      </c>
      <c r="D211" s="94"/>
      <c r="E211" s="94"/>
      <c r="F211" s="94"/>
      <c r="G211" s="94"/>
      <c r="H211" s="94"/>
      <c r="I211" s="94"/>
      <c r="J211" s="94"/>
      <c r="K211" s="94"/>
      <c r="L211" s="94"/>
      <c r="M211" s="94"/>
      <c r="N211" s="94"/>
      <c r="O211" s="94"/>
      <c r="P211" s="94"/>
      <c r="Q211" s="94"/>
      <c r="R211" s="94"/>
      <c r="S211" s="94"/>
      <c r="T211" s="94"/>
      <c r="U211" s="94"/>
      <c r="V211" s="94"/>
      <c r="W211" s="94"/>
      <c r="X211" s="94"/>
      <c r="Y211" s="94"/>
      <c r="Z211" s="95"/>
      <c r="AA211" s="96">
        <v>10164</v>
      </c>
      <c r="AB211" s="97"/>
      <c r="AC211" s="97"/>
      <c r="AD211" s="97"/>
      <c r="AE211" s="97"/>
      <c r="AF211" s="97"/>
      <c r="AG211" s="97"/>
      <c r="AH211" s="97"/>
      <c r="AI211" s="98"/>
      <c r="AJ211" s="96">
        <v>9360</v>
      </c>
      <c r="AK211" s="97"/>
      <c r="AL211" s="97"/>
      <c r="AM211" s="97"/>
      <c r="AN211" s="97"/>
      <c r="AO211" s="97"/>
      <c r="AP211" s="97"/>
      <c r="AQ211" s="97"/>
      <c r="AR211" s="98"/>
      <c r="AS211" s="99"/>
      <c r="AT211" s="100"/>
      <c r="AU211" s="100"/>
      <c r="AV211" s="100"/>
      <c r="AW211" s="100"/>
      <c r="AX211" s="101"/>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ht="18.75" customHeight="1">
      <c r="A212" s="8"/>
      <c r="B212" s="25"/>
      <c r="C212" s="93" t="s">
        <v>44</v>
      </c>
      <c r="D212" s="94"/>
      <c r="E212" s="94"/>
      <c r="F212" s="94"/>
      <c r="G212" s="94"/>
      <c r="H212" s="94"/>
      <c r="I212" s="94"/>
      <c r="J212" s="94"/>
      <c r="K212" s="94"/>
      <c r="L212" s="94"/>
      <c r="M212" s="94"/>
      <c r="N212" s="94"/>
      <c r="O212" s="94"/>
      <c r="P212" s="94"/>
      <c r="Q212" s="94"/>
      <c r="R212" s="94"/>
      <c r="S212" s="94"/>
      <c r="T212" s="94"/>
      <c r="U212" s="94"/>
      <c r="V212" s="94"/>
      <c r="W212" s="94"/>
      <c r="X212" s="94"/>
      <c r="Y212" s="94"/>
      <c r="Z212" s="95"/>
      <c r="AA212" s="96">
        <v>11877</v>
      </c>
      <c r="AB212" s="97"/>
      <c r="AC212" s="97"/>
      <c r="AD212" s="97"/>
      <c r="AE212" s="97"/>
      <c r="AF212" s="97"/>
      <c r="AG212" s="97"/>
      <c r="AH212" s="97"/>
      <c r="AI212" s="98"/>
      <c r="AJ212" s="96">
        <v>9346</v>
      </c>
      <c r="AK212" s="97"/>
      <c r="AL212" s="97"/>
      <c r="AM212" s="97"/>
      <c r="AN212" s="97"/>
      <c r="AO212" s="97"/>
      <c r="AP212" s="97"/>
      <c r="AQ212" s="97"/>
      <c r="AR212" s="98"/>
      <c r="AS212" s="99"/>
      <c r="AT212" s="100"/>
      <c r="AU212" s="100"/>
      <c r="AV212" s="100"/>
      <c r="AW212" s="100"/>
      <c r="AX212" s="101"/>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c r="A213" s="8"/>
      <c r="B213" s="25"/>
      <c r="C213" s="93" t="s">
        <v>45</v>
      </c>
      <c r="D213" s="94"/>
      <c r="E213" s="94"/>
      <c r="F213" s="94"/>
      <c r="G213" s="94"/>
      <c r="H213" s="94"/>
      <c r="I213" s="94"/>
      <c r="J213" s="94"/>
      <c r="K213" s="94"/>
      <c r="L213" s="94"/>
      <c r="M213" s="94"/>
      <c r="N213" s="94"/>
      <c r="O213" s="94"/>
      <c r="P213" s="94"/>
      <c r="Q213" s="94"/>
      <c r="R213" s="94"/>
      <c r="S213" s="94"/>
      <c r="T213" s="94"/>
      <c r="U213" s="94"/>
      <c r="V213" s="94"/>
      <c r="W213" s="94"/>
      <c r="X213" s="94"/>
      <c r="Y213" s="94"/>
      <c r="Z213" s="95"/>
      <c r="AA213" s="96">
        <v>7395</v>
      </c>
      <c r="AB213" s="97"/>
      <c r="AC213" s="97"/>
      <c r="AD213" s="97"/>
      <c r="AE213" s="97"/>
      <c r="AF213" s="97"/>
      <c r="AG213" s="97"/>
      <c r="AH213" s="97"/>
      <c r="AI213" s="98"/>
      <c r="AJ213" s="96">
        <v>7934</v>
      </c>
      <c r="AK213" s="97"/>
      <c r="AL213" s="97"/>
      <c r="AM213" s="97"/>
      <c r="AN213" s="97"/>
      <c r="AO213" s="97"/>
      <c r="AP213" s="97"/>
      <c r="AQ213" s="97"/>
      <c r="AR213" s="98"/>
      <c r="AS213" s="99"/>
      <c r="AT213" s="100"/>
      <c r="AU213" s="100"/>
      <c r="AV213" s="100"/>
      <c r="AW213" s="100"/>
      <c r="AX213" s="101"/>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c r="A214" s="8"/>
      <c r="B214" s="25"/>
      <c r="C214" s="93" t="s">
        <v>46</v>
      </c>
      <c r="D214" s="94"/>
      <c r="E214" s="94"/>
      <c r="F214" s="94"/>
      <c r="G214" s="94"/>
      <c r="H214" s="94"/>
      <c r="I214" s="94"/>
      <c r="J214" s="94"/>
      <c r="K214" s="94"/>
      <c r="L214" s="94"/>
      <c r="M214" s="94"/>
      <c r="N214" s="94"/>
      <c r="O214" s="94"/>
      <c r="P214" s="94"/>
      <c r="Q214" s="94"/>
      <c r="R214" s="94"/>
      <c r="S214" s="94"/>
      <c r="T214" s="94"/>
      <c r="U214" s="94"/>
      <c r="V214" s="94"/>
      <c r="W214" s="94"/>
      <c r="X214" s="94"/>
      <c r="Y214" s="94"/>
      <c r="Z214" s="95"/>
      <c r="AA214" s="96">
        <v>7689</v>
      </c>
      <c r="AB214" s="97"/>
      <c r="AC214" s="97"/>
      <c r="AD214" s="97"/>
      <c r="AE214" s="97"/>
      <c r="AF214" s="97"/>
      <c r="AG214" s="97"/>
      <c r="AH214" s="97"/>
      <c r="AI214" s="98"/>
      <c r="AJ214" s="96">
        <v>6991</v>
      </c>
      <c r="AK214" s="97"/>
      <c r="AL214" s="97"/>
      <c r="AM214" s="97"/>
      <c r="AN214" s="97"/>
      <c r="AO214" s="97"/>
      <c r="AP214" s="97"/>
      <c r="AQ214" s="97"/>
      <c r="AR214" s="98"/>
      <c r="AS214" s="99"/>
      <c r="AT214" s="100"/>
      <c r="AU214" s="100"/>
      <c r="AV214" s="100"/>
      <c r="AW214" s="100"/>
      <c r="AX214" s="101"/>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25"/>
      <c r="C215" s="93" t="s">
        <v>47</v>
      </c>
      <c r="D215" s="94"/>
      <c r="E215" s="94"/>
      <c r="F215" s="94"/>
      <c r="G215" s="94"/>
      <c r="H215" s="94"/>
      <c r="I215" s="94"/>
      <c r="J215" s="94"/>
      <c r="K215" s="94"/>
      <c r="L215" s="94"/>
      <c r="M215" s="94"/>
      <c r="N215" s="94"/>
      <c r="O215" s="94"/>
      <c r="P215" s="94"/>
      <c r="Q215" s="94"/>
      <c r="R215" s="94"/>
      <c r="S215" s="94"/>
      <c r="T215" s="94"/>
      <c r="U215" s="94"/>
      <c r="V215" s="94"/>
      <c r="W215" s="94"/>
      <c r="X215" s="94"/>
      <c r="Y215" s="94"/>
      <c r="Z215" s="95"/>
      <c r="AA215" s="96">
        <v>6033</v>
      </c>
      <c r="AB215" s="97"/>
      <c r="AC215" s="97"/>
      <c r="AD215" s="97"/>
      <c r="AE215" s="97"/>
      <c r="AF215" s="97"/>
      <c r="AG215" s="97"/>
      <c r="AH215" s="97"/>
      <c r="AI215" s="98"/>
      <c r="AJ215" s="96">
        <v>6425</v>
      </c>
      <c r="AK215" s="97"/>
      <c r="AL215" s="97"/>
      <c r="AM215" s="97"/>
      <c r="AN215" s="97"/>
      <c r="AO215" s="97"/>
      <c r="AP215" s="97"/>
      <c r="AQ215" s="97"/>
      <c r="AR215" s="98"/>
      <c r="AS215" s="99"/>
      <c r="AT215" s="100"/>
      <c r="AU215" s="100"/>
      <c r="AV215" s="100"/>
      <c r="AW215" s="100"/>
      <c r="AX215" s="101"/>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c r="A216" s="8"/>
      <c r="B216" s="25"/>
      <c r="C216" s="93" t="s">
        <v>48</v>
      </c>
      <c r="D216" s="94"/>
      <c r="E216" s="94"/>
      <c r="F216" s="94"/>
      <c r="G216" s="94"/>
      <c r="H216" s="94"/>
      <c r="I216" s="94"/>
      <c r="J216" s="94"/>
      <c r="K216" s="94"/>
      <c r="L216" s="94"/>
      <c r="M216" s="94"/>
      <c r="N216" s="94"/>
      <c r="O216" s="94"/>
      <c r="P216" s="94"/>
      <c r="Q216" s="94"/>
      <c r="R216" s="94"/>
      <c r="S216" s="94"/>
      <c r="T216" s="94"/>
      <c r="U216" s="94"/>
      <c r="V216" s="94"/>
      <c r="W216" s="94"/>
      <c r="X216" s="94"/>
      <c r="Y216" s="94"/>
      <c r="Z216" s="95"/>
      <c r="AA216" s="96">
        <v>5268</v>
      </c>
      <c r="AB216" s="97"/>
      <c r="AC216" s="97"/>
      <c r="AD216" s="97"/>
      <c r="AE216" s="97"/>
      <c r="AF216" s="97"/>
      <c r="AG216" s="97"/>
      <c r="AH216" s="97"/>
      <c r="AI216" s="98"/>
      <c r="AJ216" s="96">
        <v>6370</v>
      </c>
      <c r="AK216" s="97"/>
      <c r="AL216" s="97"/>
      <c r="AM216" s="97"/>
      <c r="AN216" s="97"/>
      <c r="AO216" s="97"/>
      <c r="AP216" s="97"/>
      <c r="AQ216" s="97"/>
      <c r="AR216" s="98"/>
      <c r="AS216" s="99"/>
      <c r="AT216" s="100"/>
      <c r="AU216" s="100"/>
      <c r="AV216" s="100"/>
      <c r="AW216" s="100"/>
      <c r="AX216" s="101"/>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s="16" customFormat="1" ht="18.75" customHeight="1">
      <c r="A217" s="8"/>
      <c r="B217" s="25"/>
      <c r="C217" s="93" t="s">
        <v>42</v>
      </c>
      <c r="D217" s="94"/>
      <c r="E217" s="94"/>
      <c r="F217" s="94"/>
      <c r="G217" s="94"/>
      <c r="H217" s="94"/>
      <c r="I217" s="94"/>
      <c r="J217" s="94"/>
      <c r="K217" s="94"/>
      <c r="L217" s="94"/>
      <c r="M217" s="94"/>
      <c r="N217" s="94"/>
      <c r="O217" s="94"/>
      <c r="P217" s="94"/>
      <c r="Q217" s="94"/>
      <c r="R217" s="94"/>
      <c r="S217" s="94"/>
      <c r="T217" s="94"/>
      <c r="U217" s="94"/>
      <c r="V217" s="94"/>
      <c r="W217" s="94"/>
      <c r="X217" s="94"/>
      <c r="Y217" s="94"/>
      <c r="Z217" s="95"/>
      <c r="AA217" s="96">
        <v>2864</v>
      </c>
      <c r="AB217" s="97"/>
      <c r="AC217" s="97"/>
      <c r="AD217" s="97"/>
      <c r="AE217" s="97"/>
      <c r="AF217" s="97"/>
      <c r="AG217" s="97"/>
      <c r="AH217" s="97"/>
      <c r="AI217" s="98"/>
      <c r="AJ217" s="96">
        <v>5308</v>
      </c>
      <c r="AK217" s="97"/>
      <c r="AL217" s="97"/>
      <c r="AM217" s="97"/>
      <c r="AN217" s="97"/>
      <c r="AO217" s="97"/>
      <c r="AP217" s="97"/>
      <c r="AQ217" s="97"/>
      <c r="AR217" s="98"/>
      <c r="AS217" s="99"/>
      <c r="AT217" s="100"/>
      <c r="AU217" s="100"/>
      <c r="AV217" s="100"/>
      <c r="AW217" s="100"/>
      <c r="AX217" s="101"/>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8" spans="1:251" s="16" customFormat="1" ht="18.75" customHeight="1">
      <c r="A218" s="8"/>
      <c r="B218" s="25"/>
      <c r="C218" s="93" t="s">
        <v>49</v>
      </c>
      <c r="D218" s="94"/>
      <c r="E218" s="94"/>
      <c r="F218" s="94"/>
      <c r="G218" s="94"/>
      <c r="H218" s="94"/>
      <c r="I218" s="94"/>
      <c r="J218" s="94"/>
      <c r="K218" s="94"/>
      <c r="L218" s="94"/>
      <c r="M218" s="94"/>
      <c r="N218" s="94"/>
      <c r="O218" s="94"/>
      <c r="P218" s="94"/>
      <c r="Q218" s="94"/>
      <c r="R218" s="94"/>
      <c r="S218" s="94"/>
      <c r="T218" s="94"/>
      <c r="U218" s="94"/>
      <c r="V218" s="94"/>
      <c r="W218" s="94"/>
      <c r="X218" s="94"/>
      <c r="Y218" s="94"/>
      <c r="Z218" s="95"/>
      <c r="AA218" s="96">
        <v>3740</v>
      </c>
      <c r="AB218" s="97"/>
      <c r="AC218" s="97"/>
      <c r="AD218" s="97"/>
      <c r="AE218" s="97"/>
      <c r="AF218" s="97"/>
      <c r="AG218" s="97"/>
      <c r="AH218" s="97"/>
      <c r="AI218" s="98"/>
      <c r="AJ218" s="96">
        <v>3741</v>
      </c>
      <c r="AK218" s="97"/>
      <c r="AL218" s="97"/>
      <c r="AM218" s="97"/>
      <c r="AN218" s="97"/>
      <c r="AO218" s="97"/>
      <c r="AP218" s="97"/>
      <c r="AQ218" s="97"/>
      <c r="AR218" s="98"/>
      <c r="AS218" s="99"/>
      <c r="AT218" s="100"/>
      <c r="AU218" s="100"/>
      <c r="AV218" s="100"/>
      <c r="AW218" s="100"/>
      <c r="AX218" s="101"/>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row>
    <row r="219" spans="1:251" s="16" customFormat="1" ht="18.75" customHeight="1">
      <c r="A219" s="8"/>
      <c r="B219" s="25"/>
      <c r="C219" s="93" t="s">
        <v>42</v>
      </c>
      <c r="D219" s="94"/>
      <c r="E219" s="94"/>
      <c r="F219" s="94"/>
      <c r="G219" s="94"/>
      <c r="H219" s="94"/>
      <c r="I219" s="94"/>
      <c r="J219" s="94"/>
      <c r="K219" s="94"/>
      <c r="L219" s="94"/>
      <c r="M219" s="94"/>
      <c r="N219" s="94"/>
      <c r="O219" s="94"/>
      <c r="P219" s="94"/>
      <c r="Q219" s="94"/>
      <c r="R219" s="94"/>
      <c r="S219" s="94"/>
      <c r="T219" s="94"/>
      <c r="U219" s="94"/>
      <c r="V219" s="94"/>
      <c r="W219" s="94"/>
      <c r="X219" s="94"/>
      <c r="Y219" s="94"/>
      <c r="Z219" s="95"/>
      <c r="AA219" s="96">
        <v>2852</v>
      </c>
      <c r="AB219" s="97"/>
      <c r="AC219" s="97"/>
      <c r="AD219" s="97"/>
      <c r="AE219" s="97"/>
      <c r="AF219" s="97"/>
      <c r="AG219" s="97"/>
      <c r="AH219" s="97"/>
      <c r="AI219" s="98"/>
      <c r="AJ219" s="96">
        <v>3695</v>
      </c>
      <c r="AK219" s="97"/>
      <c r="AL219" s="97"/>
      <c r="AM219" s="97"/>
      <c r="AN219" s="97"/>
      <c r="AO219" s="97"/>
      <c r="AP219" s="97"/>
      <c r="AQ219" s="97"/>
      <c r="AR219" s="98"/>
      <c r="AS219" s="99"/>
      <c r="AT219" s="100"/>
      <c r="AU219" s="100"/>
      <c r="AV219" s="100"/>
      <c r="AW219" s="100"/>
      <c r="AX219" s="101"/>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row>
    <row r="220" spans="1:251" s="16" customFormat="1" ht="18.75" customHeight="1">
      <c r="A220" s="8"/>
      <c r="B220" s="25"/>
      <c r="C220" s="93" t="s">
        <v>44</v>
      </c>
      <c r="D220" s="94"/>
      <c r="E220" s="94"/>
      <c r="F220" s="94"/>
      <c r="G220" s="94"/>
      <c r="H220" s="94"/>
      <c r="I220" s="94"/>
      <c r="J220" s="94"/>
      <c r="K220" s="94"/>
      <c r="L220" s="94"/>
      <c r="M220" s="94"/>
      <c r="N220" s="94"/>
      <c r="O220" s="94"/>
      <c r="P220" s="94"/>
      <c r="Q220" s="94"/>
      <c r="R220" s="94"/>
      <c r="S220" s="94"/>
      <c r="T220" s="94"/>
      <c r="U220" s="94"/>
      <c r="V220" s="94"/>
      <c r="W220" s="94"/>
      <c r="X220" s="94"/>
      <c r="Y220" s="94"/>
      <c r="Z220" s="95"/>
      <c r="AA220" s="96">
        <v>2002</v>
      </c>
      <c r="AB220" s="97"/>
      <c r="AC220" s="97"/>
      <c r="AD220" s="97"/>
      <c r="AE220" s="97"/>
      <c r="AF220" s="97"/>
      <c r="AG220" s="97"/>
      <c r="AH220" s="97"/>
      <c r="AI220" s="98"/>
      <c r="AJ220" s="96">
        <v>1983</v>
      </c>
      <c r="AK220" s="97"/>
      <c r="AL220" s="97"/>
      <c r="AM220" s="97"/>
      <c r="AN220" s="97"/>
      <c r="AO220" s="97"/>
      <c r="AP220" s="97"/>
      <c r="AQ220" s="97"/>
      <c r="AR220" s="98"/>
      <c r="AS220" s="99"/>
      <c r="AT220" s="100"/>
      <c r="AU220" s="100"/>
      <c r="AV220" s="100"/>
      <c r="AW220" s="100"/>
      <c r="AX220" s="101"/>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row>
    <row r="221" spans="1:251" s="16" customFormat="1" ht="18.75" customHeight="1">
      <c r="A221" s="8"/>
      <c r="B221" s="25"/>
      <c r="C221" s="93" t="s">
        <v>50</v>
      </c>
      <c r="D221" s="94"/>
      <c r="E221" s="94"/>
      <c r="F221" s="94"/>
      <c r="G221" s="94"/>
      <c r="H221" s="94"/>
      <c r="I221" s="94"/>
      <c r="J221" s="94"/>
      <c r="K221" s="94"/>
      <c r="L221" s="94"/>
      <c r="M221" s="94"/>
      <c r="N221" s="94"/>
      <c r="O221" s="94"/>
      <c r="P221" s="94"/>
      <c r="Q221" s="94"/>
      <c r="R221" s="94"/>
      <c r="S221" s="94"/>
      <c r="T221" s="94"/>
      <c r="U221" s="94"/>
      <c r="V221" s="94"/>
      <c r="W221" s="94"/>
      <c r="X221" s="94"/>
      <c r="Y221" s="94"/>
      <c r="Z221" s="95"/>
      <c r="AA221" s="96">
        <v>2305</v>
      </c>
      <c r="AB221" s="97"/>
      <c r="AC221" s="97"/>
      <c r="AD221" s="97"/>
      <c r="AE221" s="97"/>
      <c r="AF221" s="97"/>
      <c r="AG221" s="97"/>
      <c r="AH221" s="97"/>
      <c r="AI221" s="98"/>
      <c r="AJ221" s="96">
        <v>1852</v>
      </c>
      <c r="AK221" s="97"/>
      <c r="AL221" s="97"/>
      <c r="AM221" s="97"/>
      <c r="AN221" s="97"/>
      <c r="AO221" s="97"/>
      <c r="AP221" s="97"/>
      <c r="AQ221" s="97"/>
      <c r="AR221" s="98"/>
      <c r="AS221" s="99"/>
      <c r="AT221" s="100"/>
      <c r="AU221" s="100"/>
      <c r="AV221" s="100"/>
      <c r="AW221" s="100"/>
      <c r="AX221" s="101"/>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row>
    <row r="222" spans="1:251" s="16" customFormat="1" ht="18.75" customHeight="1">
      <c r="A222" s="8"/>
      <c r="B222" s="25"/>
      <c r="C222" s="93" t="s">
        <v>45</v>
      </c>
      <c r="D222" s="94"/>
      <c r="E222" s="94"/>
      <c r="F222" s="94"/>
      <c r="G222" s="94"/>
      <c r="H222" s="94"/>
      <c r="I222" s="94"/>
      <c r="J222" s="94"/>
      <c r="K222" s="94"/>
      <c r="L222" s="94"/>
      <c r="M222" s="94"/>
      <c r="N222" s="94"/>
      <c r="O222" s="94"/>
      <c r="P222" s="94"/>
      <c r="Q222" s="94"/>
      <c r="R222" s="94"/>
      <c r="S222" s="94"/>
      <c r="T222" s="94"/>
      <c r="U222" s="94"/>
      <c r="V222" s="94"/>
      <c r="W222" s="94"/>
      <c r="X222" s="94"/>
      <c r="Y222" s="94"/>
      <c r="Z222" s="95"/>
      <c r="AA222" s="96">
        <v>4122</v>
      </c>
      <c r="AB222" s="97"/>
      <c r="AC222" s="97"/>
      <c r="AD222" s="97"/>
      <c r="AE222" s="97"/>
      <c r="AF222" s="97"/>
      <c r="AG222" s="97"/>
      <c r="AH222" s="97"/>
      <c r="AI222" s="98"/>
      <c r="AJ222" s="96">
        <v>1618</v>
      </c>
      <c r="AK222" s="97"/>
      <c r="AL222" s="97"/>
      <c r="AM222" s="97"/>
      <c r="AN222" s="97"/>
      <c r="AO222" s="97"/>
      <c r="AP222" s="97"/>
      <c r="AQ222" s="97"/>
      <c r="AR222" s="98"/>
      <c r="AS222" s="99"/>
      <c r="AT222" s="100"/>
      <c r="AU222" s="100"/>
      <c r="AV222" s="100"/>
      <c r="AW222" s="100"/>
      <c r="AX222" s="101"/>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row>
    <row r="223" spans="1:251" s="16" customFormat="1" ht="18.75" customHeight="1">
      <c r="A223" s="8"/>
      <c r="B223" s="25"/>
      <c r="C223" s="93" t="s">
        <v>51</v>
      </c>
      <c r="D223" s="94"/>
      <c r="E223" s="94"/>
      <c r="F223" s="94"/>
      <c r="G223" s="94"/>
      <c r="H223" s="94"/>
      <c r="I223" s="94"/>
      <c r="J223" s="94"/>
      <c r="K223" s="94"/>
      <c r="L223" s="94"/>
      <c r="M223" s="94"/>
      <c r="N223" s="94"/>
      <c r="O223" s="94"/>
      <c r="P223" s="94"/>
      <c r="Q223" s="94"/>
      <c r="R223" s="94"/>
      <c r="S223" s="94"/>
      <c r="T223" s="94"/>
      <c r="U223" s="94"/>
      <c r="V223" s="94"/>
      <c r="W223" s="94"/>
      <c r="X223" s="94"/>
      <c r="Y223" s="94"/>
      <c r="Z223" s="95"/>
      <c r="AA223" s="96">
        <v>3222</v>
      </c>
      <c r="AB223" s="97"/>
      <c r="AC223" s="97"/>
      <c r="AD223" s="97"/>
      <c r="AE223" s="97"/>
      <c r="AF223" s="97"/>
      <c r="AG223" s="97"/>
      <c r="AH223" s="97"/>
      <c r="AI223" s="98"/>
      <c r="AJ223" s="96">
        <v>1421</v>
      </c>
      <c r="AK223" s="97"/>
      <c r="AL223" s="97"/>
      <c r="AM223" s="97"/>
      <c r="AN223" s="97"/>
      <c r="AO223" s="97"/>
      <c r="AP223" s="97"/>
      <c r="AQ223" s="97"/>
      <c r="AR223" s="98"/>
      <c r="AS223" s="99"/>
      <c r="AT223" s="100"/>
      <c r="AU223" s="100"/>
      <c r="AV223" s="100"/>
      <c r="AW223" s="100"/>
      <c r="AX223" s="101"/>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row>
    <row r="224" spans="1:251" s="16" customFormat="1" ht="18.75" customHeight="1">
      <c r="A224" s="8"/>
      <c r="B224" s="25"/>
      <c r="C224" s="93" t="s">
        <v>48</v>
      </c>
      <c r="D224" s="94"/>
      <c r="E224" s="94"/>
      <c r="F224" s="94"/>
      <c r="G224" s="94"/>
      <c r="H224" s="94"/>
      <c r="I224" s="94"/>
      <c r="J224" s="94"/>
      <c r="K224" s="94"/>
      <c r="L224" s="94"/>
      <c r="M224" s="94"/>
      <c r="N224" s="94"/>
      <c r="O224" s="94"/>
      <c r="P224" s="94"/>
      <c r="Q224" s="94"/>
      <c r="R224" s="94"/>
      <c r="S224" s="94"/>
      <c r="T224" s="94"/>
      <c r="U224" s="94"/>
      <c r="V224" s="94"/>
      <c r="W224" s="94"/>
      <c r="X224" s="94"/>
      <c r="Y224" s="94"/>
      <c r="Z224" s="95"/>
      <c r="AA224" s="96">
        <v>1117</v>
      </c>
      <c r="AB224" s="97"/>
      <c r="AC224" s="97"/>
      <c r="AD224" s="97"/>
      <c r="AE224" s="97"/>
      <c r="AF224" s="97"/>
      <c r="AG224" s="97"/>
      <c r="AH224" s="97"/>
      <c r="AI224" s="98"/>
      <c r="AJ224" s="96">
        <v>1233</v>
      </c>
      <c r="AK224" s="97"/>
      <c r="AL224" s="97"/>
      <c r="AM224" s="97"/>
      <c r="AN224" s="97"/>
      <c r="AO224" s="97"/>
      <c r="AP224" s="97"/>
      <c r="AQ224" s="97"/>
      <c r="AR224" s="98"/>
      <c r="AS224" s="99"/>
      <c r="AT224" s="100"/>
      <c r="AU224" s="100"/>
      <c r="AV224" s="100"/>
      <c r="AW224" s="100"/>
      <c r="AX224" s="101"/>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row>
    <row r="225" spans="1:251" s="16" customFormat="1" ht="18.75" customHeight="1">
      <c r="A225" s="8"/>
      <c r="B225" s="25"/>
      <c r="C225" s="93" t="s">
        <v>52</v>
      </c>
      <c r="D225" s="94"/>
      <c r="E225" s="94"/>
      <c r="F225" s="94"/>
      <c r="G225" s="94"/>
      <c r="H225" s="94"/>
      <c r="I225" s="94"/>
      <c r="J225" s="94"/>
      <c r="K225" s="94"/>
      <c r="L225" s="94"/>
      <c r="M225" s="94"/>
      <c r="N225" s="94"/>
      <c r="O225" s="94"/>
      <c r="P225" s="94"/>
      <c r="Q225" s="94"/>
      <c r="R225" s="94"/>
      <c r="S225" s="94"/>
      <c r="T225" s="94"/>
      <c r="U225" s="94"/>
      <c r="V225" s="94"/>
      <c r="W225" s="94"/>
      <c r="X225" s="94"/>
      <c r="Y225" s="94"/>
      <c r="Z225" s="95"/>
      <c r="AA225" s="96">
        <v>2064</v>
      </c>
      <c r="AB225" s="97"/>
      <c r="AC225" s="97"/>
      <c r="AD225" s="97"/>
      <c r="AE225" s="97"/>
      <c r="AF225" s="97"/>
      <c r="AG225" s="97"/>
      <c r="AH225" s="97"/>
      <c r="AI225" s="98"/>
      <c r="AJ225" s="96">
        <v>1200</v>
      </c>
      <c r="AK225" s="97"/>
      <c r="AL225" s="97"/>
      <c r="AM225" s="97"/>
      <c r="AN225" s="97"/>
      <c r="AO225" s="97"/>
      <c r="AP225" s="97"/>
      <c r="AQ225" s="97"/>
      <c r="AR225" s="98"/>
      <c r="AS225" s="99"/>
      <c r="AT225" s="100"/>
      <c r="AU225" s="100"/>
      <c r="AV225" s="100"/>
      <c r="AW225" s="100"/>
      <c r="AX225" s="101"/>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row>
    <row r="226" spans="1:251" s="16" customFormat="1" ht="18.75" customHeight="1">
      <c r="A226" s="8"/>
      <c r="B226" s="25"/>
      <c r="C226" s="93" t="s">
        <v>53</v>
      </c>
      <c r="D226" s="94"/>
      <c r="E226" s="94"/>
      <c r="F226" s="94"/>
      <c r="G226" s="94"/>
      <c r="H226" s="94"/>
      <c r="I226" s="94"/>
      <c r="J226" s="94"/>
      <c r="K226" s="94"/>
      <c r="L226" s="94"/>
      <c r="M226" s="94"/>
      <c r="N226" s="94"/>
      <c r="O226" s="94"/>
      <c r="P226" s="94"/>
      <c r="Q226" s="94"/>
      <c r="R226" s="94"/>
      <c r="S226" s="94"/>
      <c r="T226" s="94"/>
      <c r="U226" s="94"/>
      <c r="V226" s="94"/>
      <c r="W226" s="94"/>
      <c r="X226" s="94"/>
      <c r="Y226" s="94"/>
      <c r="Z226" s="95"/>
      <c r="AA226" s="96">
        <v>342</v>
      </c>
      <c r="AB226" s="97"/>
      <c r="AC226" s="97"/>
      <c r="AD226" s="97"/>
      <c r="AE226" s="97"/>
      <c r="AF226" s="97"/>
      <c r="AG226" s="97"/>
      <c r="AH226" s="97"/>
      <c r="AI226" s="98"/>
      <c r="AJ226" s="96">
        <v>968</v>
      </c>
      <c r="AK226" s="97"/>
      <c r="AL226" s="97"/>
      <c r="AM226" s="97"/>
      <c r="AN226" s="97"/>
      <c r="AO226" s="97"/>
      <c r="AP226" s="97"/>
      <c r="AQ226" s="97"/>
      <c r="AR226" s="98"/>
      <c r="AS226" s="99"/>
      <c r="AT226" s="100"/>
      <c r="AU226" s="100"/>
      <c r="AV226" s="100"/>
      <c r="AW226" s="100"/>
      <c r="AX226" s="101"/>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row>
    <row r="227" spans="1:251" s="16" customFormat="1" ht="18.75" customHeight="1">
      <c r="A227" s="8"/>
      <c r="B227" s="25"/>
      <c r="C227" s="93" t="s">
        <v>54</v>
      </c>
      <c r="D227" s="94"/>
      <c r="E227" s="94"/>
      <c r="F227" s="94"/>
      <c r="G227" s="94"/>
      <c r="H227" s="94"/>
      <c r="I227" s="94"/>
      <c r="J227" s="94"/>
      <c r="K227" s="94"/>
      <c r="L227" s="94"/>
      <c r="M227" s="94"/>
      <c r="N227" s="94"/>
      <c r="O227" s="94"/>
      <c r="P227" s="94"/>
      <c r="Q227" s="94"/>
      <c r="R227" s="94"/>
      <c r="S227" s="94"/>
      <c r="T227" s="94"/>
      <c r="U227" s="94"/>
      <c r="V227" s="94"/>
      <c r="W227" s="94"/>
      <c r="X227" s="94"/>
      <c r="Y227" s="94"/>
      <c r="Z227" s="95"/>
      <c r="AA227" s="96">
        <v>807</v>
      </c>
      <c r="AB227" s="97"/>
      <c r="AC227" s="97"/>
      <c r="AD227" s="97"/>
      <c r="AE227" s="97"/>
      <c r="AF227" s="97"/>
      <c r="AG227" s="97"/>
      <c r="AH227" s="97"/>
      <c r="AI227" s="98"/>
      <c r="AJ227" s="96">
        <v>858</v>
      </c>
      <c r="AK227" s="97"/>
      <c r="AL227" s="97"/>
      <c r="AM227" s="97"/>
      <c r="AN227" s="97"/>
      <c r="AO227" s="97"/>
      <c r="AP227" s="97"/>
      <c r="AQ227" s="97"/>
      <c r="AR227" s="98"/>
      <c r="AS227" s="99"/>
      <c r="AT227" s="100"/>
      <c r="AU227" s="100"/>
      <c r="AV227" s="100"/>
      <c r="AW227" s="100"/>
      <c r="AX227" s="101"/>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row>
    <row r="228" spans="1:251" s="16" customFormat="1" ht="18.75" customHeight="1">
      <c r="A228" s="8"/>
      <c r="B228" s="25"/>
      <c r="C228" s="93" t="s">
        <v>55</v>
      </c>
      <c r="D228" s="94"/>
      <c r="E228" s="94"/>
      <c r="F228" s="94"/>
      <c r="G228" s="94"/>
      <c r="H228" s="94"/>
      <c r="I228" s="94"/>
      <c r="J228" s="94"/>
      <c r="K228" s="94"/>
      <c r="L228" s="94"/>
      <c r="M228" s="94"/>
      <c r="N228" s="94"/>
      <c r="O228" s="94"/>
      <c r="P228" s="94"/>
      <c r="Q228" s="94"/>
      <c r="R228" s="94"/>
      <c r="S228" s="94"/>
      <c r="T228" s="94"/>
      <c r="U228" s="94"/>
      <c r="V228" s="94"/>
      <c r="W228" s="94"/>
      <c r="X228" s="94"/>
      <c r="Y228" s="94"/>
      <c r="Z228" s="95"/>
      <c r="AA228" s="96">
        <v>540</v>
      </c>
      <c r="AB228" s="97"/>
      <c r="AC228" s="97"/>
      <c r="AD228" s="97"/>
      <c r="AE228" s="97"/>
      <c r="AF228" s="97"/>
      <c r="AG228" s="97"/>
      <c r="AH228" s="97"/>
      <c r="AI228" s="98"/>
      <c r="AJ228" s="96">
        <v>660</v>
      </c>
      <c r="AK228" s="97"/>
      <c r="AL228" s="97"/>
      <c r="AM228" s="97"/>
      <c r="AN228" s="97"/>
      <c r="AO228" s="97"/>
      <c r="AP228" s="97"/>
      <c r="AQ228" s="97"/>
      <c r="AR228" s="98"/>
      <c r="AS228" s="99"/>
      <c r="AT228" s="100"/>
      <c r="AU228" s="100"/>
      <c r="AV228" s="100"/>
      <c r="AW228" s="100"/>
      <c r="AX228" s="101"/>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row>
    <row r="229" spans="1:251" s="16" customFormat="1" ht="18.75" customHeight="1">
      <c r="A229" s="8"/>
      <c r="B229" s="25"/>
      <c r="C229" s="93" t="s">
        <v>56</v>
      </c>
      <c r="D229" s="94"/>
      <c r="E229" s="94"/>
      <c r="F229" s="94"/>
      <c r="G229" s="94"/>
      <c r="H229" s="94"/>
      <c r="I229" s="94"/>
      <c r="J229" s="94"/>
      <c r="K229" s="94"/>
      <c r="L229" s="94"/>
      <c r="M229" s="94"/>
      <c r="N229" s="94"/>
      <c r="O229" s="94"/>
      <c r="P229" s="94"/>
      <c r="Q229" s="94"/>
      <c r="R229" s="94"/>
      <c r="S229" s="94"/>
      <c r="T229" s="94"/>
      <c r="U229" s="94"/>
      <c r="V229" s="94"/>
      <c r="W229" s="94"/>
      <c r="X229" s="94"/>
      <c r="Y229" s="94"/>
      <c r="Z229" s="95"/>
      <c r="AA229" s="96">
        <v>600</v>
      </c>
      <c r="AB229" s="97"/>
      <c r="AC229" s="97"/>
      <c r="AD229" s="97"/>
      <c r="AE229" s="97"/>
      <c r="AF229" s="97"/>
      <c r="AG229" s="97"/>
      <c r="AH229" s="97"/>
      <c r="AI229" s="98"/>
      <c r="AJ229" s="96">
        <v>600</v>
      </c>
      <c r="AK229" s="97"/>
      <c r="AL229" s="97"/>
      <c r="AM229" s="97"/>
      <c r="AN229" s="97"/>
      <c r="AO229" s="97"/>
      <c r="AP229" s="97"/>
      <c r="AQ229" s="97"/>
      <c r="AR229" s="98"/>
      <c r="AS229" s="99"/>
      <c r="AT229" s="100"/>
      <c r="AU229" s="100"/>
      <c r="AV229" s="100"/>
      <c r="AW229" s="100"/>
      <c r="AX229" s="101"/>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row>
    <row r="230" spans="1:251" s="16" customFormat="1" ht="18.75" customHeight="1">
      <c r="A230" s="8"/>
      <c r="B230" s="25"/>
      <c r="C230" s="93" t="s">
        <v>57</v>
      </c>
      <c r="D230" s="94"/>
      <c r="E230" s="94"/>
      <c r="F230" s="94"/>
      <c r="G230" s="94"/>
      <c r="H230" s="94"/>
      <c r="I230" s="94"/>
      <c r="J230" s="94"/>
      <c r="K230" s="94"/>
      <c r="L230" s="94"/>
      <c r="M230" s="94"/>
      <c r="N230" s="94"/>
      <c r="O230" s="94"/>
      <c r="P230" s="94"/>
      <c r="Q230" s="94"/>
      <c r="R230" s="94"/>
      <c r="S230" s="94"/>
      <c r="T230" s="94"/>
      <c r="U230" s="94"/>
      <c r="V230" s="94"/>
      <c r="W230" s="94"/>
      <c r="X230" s="94"/>
      <c r="Y230" s="94"/>
      <c r="Z230" s="95"/>
      <c r="AA230" s="96">
        <v>500</v>
      </c>
      <c r="AB230" s="97"/>
      <c r="AC230" s="97"/>
      <c r="AD230" s="97"/>
      <c r="AE230" s="97"/>
      <c r="AF230" s="97"/>
      <c r="AG230" s="97"/>
      <c r="AH230" s="97"/>
      <c r="AI230" s="98"/>
      <c r="AJ230" s="96">
        <v>500</v>
      </c>
      <c r="AK230" s="97"/>
      <c r="AL230" s="97"/>
      <c r="AM230" s="97"/>
      <c r="AN230" s="97"/>
      <c r="AO230" s="97"/>
      <c r="AP230" s="97"/>
      <c r="AQ230" s="97"/>
      <c r="AR230" s="98"/>
      <c r="AS230" s="99"/>
      <c r="AT230" s="100"/>
      <c r="AU230" s="100"/>
      <c r="AV230" s="100"/>
      <c r="AW230" s="100"/>
      <c r="AX230" s="101"/>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row>
    <row r="231" spans="1:251" s="16" customFormat="1" ht="18.75" customHeight="1">
      <c r="A231" s="8"/>
      <c r="B231" s="25"/>
      <c r="C231" s="93" t="s">
        <v>47</v>
      </c>
      <c r="D231" s="94"/>
      <c r="E231" s="94"/>
      <c r="F231" s="94"/>
      <c r="G231" s="94"/>
      <c r="H231" s="94"/>
      <c r="I231" s="94"/>
      <c r="J231" s="94"/>
      <c r="K231" s="94"/>
      <c r="L231" s="94"/>
      <c r="M231" s="94"/>
      <c r="N231" s="94"/>
      <c r="O231" s="94"/>
      <c r="P231" s="94"/>
      <c r="Q231" s="94"/>
      <c r="R231" s="94"/>
      <c r="S231" s="94"/>
      <c r="T231" s="94"/>
      <c r="U231" s="94"/>
      <c r="V231" s="94"/>
      <c r="W231" s="94"/>
      <c r="X231" s="94"/>
      <c r="Y231" s="94"/>
      <c r="Z231" s="95"/>
      <c r="AA231" s="96">
        <v>417</v>
      </c>
      <c r="AB231" s="97"/>
      <c r="AC231" s="97"/>
      <c r="AD231" s="97"/>
      <c r="AE231" s="97"/>
      <c r="AF231" s="97"/>
      <c r="AG231" s="97"/>
      <c r="AH231" s="97"/>
      <c r="AI231" s="98"/>
      <c r="AJ231" s="96">
        <v>417</v>
      </c>
      <c r="AK231" s="97"/>
      <c r="AL231" s="97"/>
      <c r="AM231" s="97"/>
      <c r="AN231" s="97"/>
      <c r="AO231" s="97"/>
      <c r="AP231" s="97"/>
      <c r="AQ231" s="97"/>
      <c r="AR231" s="98"/>
      <c r="AS231" s="99"/>
      <c r="AT231" s="100"/>
      <c r="AU231" s="100"/>
      <c r="AV231" s="100"/>
      <c r="AW231" s="100"/>
      <c r="AX231" s="101"/>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row>
    <row r="232" spans="1:251" s="16" customFormat="1" ht="18.75" customHeight="1">
      <c r="A232" s="8"/>
      <c r="B232" s="25"/>
      <c r="C232" s="93" t="s">
        <v>58</v>
      </c>
      <c r="D232" s="94"/>
      <c r="E232" s="94"/>
      <c r="F232" s="94"/>
      <c r="G232" s="94"/>
      <c r="H232" s="94"/>
      <c r="I232" s="94"/>
      <c r="J232" s="94"/>
      <c r="K232" s="94"/>
      <c r="L232" s="94"/>
      <c r="M232" s="94"/>
      <c r="N232" s="94"/>
      <c r="O232" s="94"/>
      <c r="P232" s="94"/>
      <c r="Q232" s="94"/>
      <c r="R232" s="94"/>
      <c r="S232" s="94"/>
      <c r="T232" s="94"/>
      <c r="U232" s="94"/>
      <c r="V232" s="94"/>
      <c r="W232" s="94"/>
      <c r="X232" s="94"/>
      <c r="Y232" s="94"/>
      <c r="Z232" s="95"/>
      <c r="AA232" s="96">
        <v>420</v>
      </c>
      <c r="AB232" s="97"/>
      <c r="AC232" s="97"/>
      <c r="AD232" s="97"/>
      <c r="AE232" s="97"/>
      <c r="AF232" s="97"/>
      <c r="AG232" s="97"/>
      <c r="AH232" s="97"/>
      <c r="AI232" s="98"/>
      <c r="AJ232" s="96">
        <v>416</v>
      </c>
      <c r="AK232" s="97"/>
      <c r="AL232" s="97"/>
      <c r="AM232" s="97"/>
      <c r="AN232" s="97"/>
      <c r="AO232" s="97"/>
      <c r="AP232" s="97"/>
      <c r="AQ232" s="97"/>
      <c r="AR232" s="98"/>
      <c r="AS232" s="99"/>
      <c r="AT232" s="100"/>
      <c r="AU232" s="100"/>
      <c r="AV232" s="100"/>
      <c r="AW232" s="100"/>
      <c r="AX232" s="101"/>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row>
    <row r="233" spans="1:251" s="16" customFormat="1" ht="18.75" customHeight="1">
      <c r="A233" s="8"/>
      <c r="B233" s="25"/>
      <c r="C233" s="93" t="s">
        <v>54</v>
      </c>
      <c r="D233" s="94"/>
      <c r="E233" s="94"/>
      <c r="F233" s="94"/>
      <c r="G233" s="94"/>
      <c r="H233" s="94"/>
      <c r="I233" s="94"/>
      <c r="J233" s="94"/>
      <c r="K233" s="94"/>
      <c r="L233" s="94"/>
      <c r="M233" s="94"/>
      <c r="N233" s="94"/>
      <c r="O233" s="94"/>
      <c r="P233" s="94"/>
      <c r="Q233" s="94"/>
      <c r="R233" s="94"/>
      <c r="S233" s="94"/>
      <c r="T233" s="94"/>
      <c r="U233" s="94"/>
      <c r="V233" s="94"/>
      <c r="W233" s="94"/>
      <c r="X233" s="94"/>
      <c r="Y233" s="94"/>
      <c r="Z233" s="95"/>
      <c r="AA233" s="96">
        <v>396</v>
      </c>
      <c r="AB233" s="97"/>
      <c r="AC233" s="97"/>
      <c r="AD233" s="97"/>
      <c r="AE233" s="97"/>
      <c r="AF233" s="97"/>
      <c r="AG233" s="97"/>
      <c r="AH233" s="97"/>
      <c r="AI233" s="98"/>
      <c r="AJ233" s="96">
        <v>386</v>
      </c>
      <c r="AK233" s="97"/>
      <c r="AL233" s="97"/>
      <c r="AM233" s="97"/>
      <c r="AN233" s="97"/>
      <c r="AO233" s="97"/>
      <c r="AP233" s="97"/>
      <c r="AQ233" s="97"/>
      <c r="AR233" s="98"/>
      <c r="AS233" s="99"/>
      <c r="AT233" s="100"/>
      <c r="AU233" s="100"/>
      <c r="AV233" s="100"/>
      <c r="AW233" s="100"/>
      <c r="AX233" s="101"/>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row>
    <row r="234" spans="1:251" s="16" customFormat="1" ht="18.75" customHeight="1">
      <c r="A234" s="8"/>
      <c r="B234" s="25"/>
      <c r="C234" s="93" t="s">
        <v>52</v>
      </c>
      <c r="D234" s="94"/>
      <c r="E234" s="94"/>
      <c r="F234" s="94"/>
      <c r="G234" s="94"/>
      <c r="H234" s="94"/>
      <c r="I234" s="94"/>
      <c r="J234" s="94"/>
      <c r="K234" s="94"/>
      <c r="L234" s="94"/>
      <c r="M234" s="94"/>
      <c r="N234" s="94"/>
      <c r="O234" s="94"/>
      <c r="P234" s="94"/>
      <c r="Q234" s="94"/>
      <c r="R234" s="94"/>
      <c r="S234" s="94"/>
      <c r="T234" s="94"/>
      <c r="U234" s="94"/>
      <c r="V234" s="94"/>
      <c r="W234" s="94"/>
      <c r="X234" s="94"/>
      <c r="Y234" s="94"/>
      <c r="Z234" s="95"/>
      <c r="AA234" s="96">
        <v>330</v>
      </c>
      <c r="AB234" s="97"/>
      <c r="AC234" s="97"/>
      <c r="AD234" s="97"/>
      <c r="AE234" s="97"/>
      <c r="AF234" s="97"/>
      <c r="AG234" s="97"/>
      <c r="AH234" s="97"/>
      <c r="AI234" s="98"/>
      <c r="AJ234" s="96">
        <v>330</v>
      </c>
      <c r="AK234" s="97"/>
      <c r="AL234" s="97"/>
      <c r="AM234" s="97"/>
      <c r="AN234" s="97"/>
      <c r="AO234" s="97"/>
      <c r="AP234" s="97"/>
      <c r="AQ234" s="97"/>
      <c r="AR234" s="98"/>
      <c r="AS234" s="99"/>
      <c r="AT234" s="100"/>
      <c r="AU234" s="100"/>
      <c r="AV234" s="100"/>
      <c r="AW234" s="100"/>
      <c r="AX234" s="101"/>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row>
    <row r="235" spans="1:251" s="16" customFormat="1" ht="18.75" customHeight="1">
      <c r="A235" s="8"/>
      <c r="B235" s="25"/>
      <c r="C235" s="93" t="s">
        <v>59</v>
      </c>
      <c r="D235" s="94"/>
      <c r="E235" s="94"/>
      <c r="F235" s="94"/>
      <c r="G235" s="94"/>
      <c r="H235" s="94"/>
      <c r="I235" s="94"/>
      <c r="J235" s="94"/>
      <c r="K235" s="94"/>
      <c r="L235" s="94"/>
      <c r="M235" s="94"/>
      <c r="N235" s="94"/>
      <c r="O235" s="94"/>
      <c r="P235" s="94"/>
      <c r="Q235" s="94"/>
      <c r="R235" s="94"/>
      <c r="S235" s="94"/>
      <c r="T235" s="94"/>
      <c r="U235" s="94"/>
      <c r="V235" s="94"/>
      <c r="W235" s="94"/>
      <c r="X235" s="94"/>
      <c r="Y235" s="94"/>
      <c r="Z235" s="95"/>
      <c r="AA235" s="96">
        <v>474</v>
      </c>
      <c r="AB235" s="97"/>
      <c r="AC235" s="97"/>
      <c r="AD235" s="97"/>
      <c r="AE235" s="97"/>
      <c r="AF235" s="97"/>
      <c r="AG235" s="97"/>
      <c r="AH235" s="97"/>
      <c r="AI235" s="98"/>
      <c r="AJ235" s="96">
        <v>240</v>
      </c>
      <c r="AK235" s="97"/>
      <c r="AL235" s="97"/>
      <c r="AM235" s="97"/>
      <c r="AN235" s="97"/>
      <c r="AO235" s="97"/>
      <c r="AP235" s="97"/>
      <c r="AQ235" s="97"/>
      <c r="AR235" s="98"/>
      <c r="AS235" s="99"/>
      <c r="AT235" s="100"/>
      <c r="AU235" s="100"/>
      <c r="AV235" s="100"/>
      <c r="AW235" s="100"/>
      <c r="AX235" s="101"/>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row>
    <row r="236" spans="1:251" s="16" customFormat="1" ht="18.75" customHeight="1">
      <c r="A236" s="8"/>
      <c r="B236" s="25"/>
      <c r="C236" s="93" t="s">
        <v>48</v>
      </c>
      <c r="D236" s="94"/>
      <c r="E236" s="94"/>
      <c r="F236" s="94"/>
      <c r="G236" s="94"/>
      <c r="H236" s="94"/>
      <c r="I236" s="94"/>
      <c r="J236" s="94"/>
      <c r="K236" s="94"/>
      <c r="L236" s="94"/>
      <c r="M236" s="94"/>
      <c r="N236" s="94"/>
      <c r="O236" s="94"/>
      <c r="P236" s="94"/>
      <c r="Q236" s="94"/>
      <c r="R236" s="94"/>
      <c r="S236" s="94"/>
      <c r="T236" s="94"/>
      <c r="U236" s="94"/>
      <c r="V236" s="94"/>
      <c r="W236" s="94"/>
      <c r="X236" s="94"/>
      <c r="Y236" s="94"/>
      <c r="Z236" s="95"/>
      <c r="AA236" s="96">
        <v>83</v>
      </c>
      <c r="AB236" s="97"/>
      <c r="AC236" s="97"/>
      <c r="AD236" s="97"/>
      <c r="AE236" s="97"/>
      <c r="AF236" s="97"/>
      <c r="AG236" s="97"/>
      <c r="AH236" s="97"/>
      <c r="AI236" s="98"/>
      <c r="AJ236" s="96">
        <v>217</v>
      </c>
      <c r="AK236" s="97"/>
      <c r="AL236" s="97"/>
      <c r="AM236" s="97"/>
      <c r="AN236" s="97"/>
      <c r="AO236" s="97"/>
      <c r="AP236" s="97"/>
      <c r="AQ236" s="97"/>
      <c r="AR236" s="98"/>
      <c r="AS236" s="99"/>
      <c r="AT236" s="100"/>
      <c r="AU236" s="100"/>
      <c r="AV236" s="100"/>
      <c r="AW236" s="100"/>
      <c r="AX236" s="101"/>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row>
    <row r="237" spans="1:251" s="16" customFormat="1" ht="18.75" customHeight="1">
      <c r="A237" s="8"/>
      <c r="B237" s="25"/>
      <c r="C237" s="93" t="s">
        <v>60</v>
      </c>
      <c r="D237" s="94"/>
      <c r="E237" s="94"/>
      <c r="F237" s="94"/>
      <c r="G237" s="94"/>
      <c r="H237" s="94"/>
      <c r="I237" s="94"/>
      <c r="J237" s="94"/>
      <c r="K237" s="94"/>
      <c r="L237" s="94"/>
      <c r="M237" s="94"/>
      <c r="N237" s="94"/>
      <c r="O237" s="94"/>
      <c r="P237" s="94"/>
      <c r="Q237" s="94"/>
      <c r="R237" s="94"/>
      <c r="S237" s="94"/>
      <c r="T237" s="94"/>
      <c r="U237" s="94"/>
      <c r="V237" s="94"/>
      <c r="W237" s="94"/>
      <c r="X237" s="94"/>
      <c r="Y237" s="94"/>
      <c r="Z237" s="95"/>
      <c r="AA237" s="96">
        <v>314</v>
      </c>
      <c r="AB237" s="97"/>
      <c r="AC237" s="97"/>
      <c r="AD237" s="97"/>
      <c r="AE237" s="97"/>
      <c r="AF237" s="97"/>
      <c r="AG237" s="97"/>
      <c r="AH237" s="97"/>
      <c r="AI237" s="98"/>
      <c r="AJ237" s="96">
        <v>213</v>
      </c>
      <c r="AK237" s="97"/>
      <c r="AL237" s="97"/>
      <c r="AM237" s="97"/>
      <c r="AN237" s="97"/>
      <c r="AO237" s="97"/>
      <c r="AP237" s="97"/>
      <c r="AQ237" s="97"/>
      <c r="AR237" s="98"/>
      <c r="AS237" s="99"/>
      <c r="AT237" s="100"/>
      <c r="AU237" s="100"/>
      <c r="AV237" s="100"/>
      <c r="AW237" s="100"/>
      <c r="AX237" s="101"/>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row>
    <row r="238" spans="1:251" s="16" customFormat="1" ht="18.75" customHeight="1">
      <c r="A238" s="8"/>
      <c r="B238" s="25"/>
      <c r="C238" s="93" t="s">
        <v>52</v>
      </c>
      <c r="D238" s="94"/>
      <c r="E238" s="94"/>
      <c r="F238" s="94"/>
      <c r="G238" s="94"/>
      <c r="H238" s="94"/>
      <c r="I238" s="94"/>
      <c r="J238" s="94"/>
      <c r="K238" s="94"/>
      <c r="L238" s="94"/>
      <c r="M238" s="94"/>
      <c r="N238" s="94"/>
      <c r="O238" s="94"/>
      <c r="P238" s="94"/>
      <c r="Q238" s="94"/>
      <c r="R238" s="94"/>
      <c r="S238" s="94"/>
      <c r="T238" s="94"/>
      <c r="U238" s="94"/>
      <c r="V238" s="94"/>
      <c r="W238" s="94"/>
      <c r="X238" s="94"/>
      <c r="Y238" s="94"/>
      <c r="Z238" s="95"/>
      <c r="AA238" s="96">
        <v>203</v>
      </c>
      <c r="AB238" s="97"/>
      <c r="AC238" s="97"/>
      <c r="AD238" s="97"/>
      <c r="AE238" s="97"/>
      <c r="AF238" s="97"/>
      <c r="AG238" s="97"/>
      <c r="AH238" s="97"/>
      <c r="AI238" s="98"/>
      <c r="AJ238" s="96">
        <v>203</v>
      </c>
      <c r="AK238" s="97"/>
      <c r="AL238" s="97"/>
      <c r="AM238" s="97"/>
      <c r="AN238" s="97"/>
      <c r="AO238" s="97"/>
      <c r="AP238" s="97"/>
      <c r="AQ238" s="97"/>
      <c r="AR238" s="98"/>
      <c r="AS238" s="99"/>
      <c r="AT238" s="100"/>
      <c r="AU238" s="100"/>
      <c r="AV238" s="100"/>
      <c r="AW238" s="100"/>
      <c r="AX238" s="101"/>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row>
    <row r="239" spans="1:251" s="16" customFormat="1" ht="18.75" customHeight="1">
      <c r="A239" s="8"/>
      <c r="B239" s="25"/>
      <c r="C239" s="93" t="s">
        <v>61</v>
      </c>
      <c r="D239" s="94"/>
      <c r="E239" s="94"/>
      <c r="F239" s="94"/>
      <c r="G239" s="94"/>
      <c r="H239" s="94"/>
      <c r="I239" s="94"/>
      <c r="J239" s="94"/>
      <c r="K239" s="94"/>
      <c r="L239" s="94"/>
      <c r="M239" s="94"/>
      <c r="N239" s="94"/>
      <c r="O239" s="94"/>
      <c r="P239" s="94"/>
      <c r="Q239" s="94"/>
      <c r="R239" s="94"/>
      <c r="S239" s="94"/>
      <c r="T239" s="94"/>
      <c r="U239" s="94"/>
      <c r="V239" s="94"/>
      <c r="W239" s="94"/>
      <c r="X239" s="94"/>
      <c r="Y239" s="94"/>
      <c r="Z239" s="95"/>
      <c r="AA239" s="96">
        <v>198</v>
      </c>
      <c r="AB239" s="97"/>
      <c r="AC239" s="97"/>
      <c r="AD239" s="97"/>
      <c r="AE239" s="97"/>
      <c r="AF239" s="97"/>
      <c r="AG239" s="97"/>
      <c r="AH239" s="97"/>
      <c r="AI239" s="98"/>
      <c r="AJ239" s="96">
        <v>198</v>
      </c>
      <c r="AK239" s="97"/>
      <c r="AL239" s="97"/>
      <c r="AM239" s="97"/>
      <c r="AN239" s="97"/>
      <c r="AO239" s="97"/>
      <c r="AP239" s="97"/>
      <c r="AQ239" s="97"/>
      <c r="AR239" s="98"/>
      <c r="AS239" s="99"/>
      <c r="AT239" s="100"/>
      <c r="AU239" s="100"/>
      <c r="AV239" s="100"/>
      <c r="AW239" s="100"/>
      <c r="AX239" s="101"/>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row>
    <row r="240" spans="1:251" s="16" customFormat="1" ht="18.75" customHeight="1">
      <c r="A240" s="8"/>
      <c r="B240" s="25"/>
      <c r="C240" s="93" t="s">
        <v>47</v>
      </c>
      <c r="D240" s="94"/>
      <c r="E240" s="94"/>
      <c r="F240" s="94"/>
      <c r="G240" s="94"/>
      <c r="H240" s="94"/>
      <c r="I240" s="94"/>
      <c r="J240" s="94"/>
      <c r="K240" s="94"/>
      <c r="L240" s="94"/>
      <c r="M240" s="94"/>
      <c r="N240" s="94"/>
      <c r="O240" s="94"/>
      <c r="P240" s="94"/>
      <c r="Q240" s="94"/>
      <c r="R240" s="94"/>
      <c r="S240" s="94"/>
      <c r="T240" s="94"/>
      <c r="U240" s="94"/>
      <c r="V240" s="94"/>
      <c r="W240" s="94"/>
      <c r="X240" s="94"/>
      <c r="Y240" s="94"/>
      <c r="Z240" s="95"/>
      <c r="AA240" s="96">
        <v>206</v>
      </c>
      <c r="AB240" s="97"/>
      <c r="AC240" s="97"/>
      <c r="AD240" s="97"/>
      <c r="AE240" s="97"/>
      <c r="AF240" s="97"/>
      <c r="AG240" s="97"/>
      <c r="AH240" s="97"/>
      <c r="AI240" s="98"/>
      <c r="AJ240" s="96">
        <v>173</v>
      </c>
      <c r="AK240" s="97"/>
      <c r="AL240" s="97"/>
      <c r="AM240" s="97"/>
      <c r="AN240" s="97"/>
      <c r="AO240" s="97"/>
      <c r="AP240" s="97"/>
      <c r="AQ240" s="97"/>
      <c r="AR240" s="98"/>
      <c r="AS240" s="99"/>
      <c r="AT240" s="100"/>
      <c r="AU240" s="100"/>
      <c r="AV240" s="100"/>
      <c r="AW240" s="100"/>
      <c r="AX240" s="101"/>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row>
    <row r="241" spans="1:251" s="16" customFormat="1" ht="18.75" customHeight="1">
      <c r="A241" s="8"/>
      <c r="B241" s="25"/>
      <c r="C241" s="93" t="s">
        <v>45</v>
      </c>
      <c r="D241" s="94"/>
      <c r="E241" s="94"/>
      <c r="F241" s="94"/>
      <c r="G241" s="94"/>
      <c r="H241" s="94"/>
      <c r="I241" s="94"/>
      <c r="J241" s="94"/>
      <c r="K241" s="94"/>
      <c r="L241" s="94"/>
      <c r="M241" s="94"/>
      <c r="N241" s="94"/>
      <c r="O241" s="94"/>
      <c r="P241" s="94"/>
      <c r="Q241" s="94"/>
      <c r="R241" s="94"/>
      <c r="S241" s="94"/>
      <c r="T241" s="94"/>
      <c r="U241" s="94"/>
      <c r="V241" s="94"/>
      <c r="W241" s="94"/>
      <c r="X241" s="94"/>
      <c r="Y241" s="94"/>
      <c r="Z241" s="95"/>
      <c r="AA241" s="96">
        <v>57</v>
      </c>
      <c r="AB241" s="97"/>
      <c r="AC241" s="97"/>
      <c r="AD241" s="97"/>
      <c r="AE241" s="97"/>
      <c r="AF241" s="97"/>
      <c r="AG241" s="97"/>
      <c r="AH241" s="97"/>
      <c r="AI241" s="98"/>
      <c r="AJ241" s="96">
        <v>57</v>
      </c>
      <c r="AK241" s="97"/>
      <c r="AL241" s="97"/>
      <c r="AM241" s="97"/>
      <c r="AN241" s="97"/>
      <c r="AO241" s="97"/>
      <c r="AP241" s="97"/>
      <c r="AQ241" s="97"/>
      <c r="AR241" s="98"/>
      <c r="AS241" s="99"/>
      <c r="AT241" s="100"/>
      <c r="AU241" s="100"/>
      <c r="AV241" s="100"/>
      <c r="AW241" s="100"/>
      <c r="AX241" s="101"/>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row>
    <row r="242" spans="1:251" s="16" customFormat="1" ht="18.75" customHeight="1">
      <c r="A242" s="8"/>
      <c r="B242" s="25"/>
      <c r="C242" s="93" t="s">
        <v>62</v>
      </c>
      <c r="D242" s="94"/>
      <c r="E242" s="94"/>
      <c r="F242" s="94"/>
      <c r="G242" s="94"/>
      <c r="H242" s="94"/>
      <c r="I242" s="94"/>
      <c r="J242" s="94"/>
      <c r="K242" s="94"/>
      <c r="L242" s="94"/>
      <c r="M242" s="94"/>
      <c r="N242" s="94"/>
      <c r="O242" s="94"/>
      <c r="P242" s="94"/>
      <c r="Q242" s="94"/>
      <c r="R242" s="94"/>
      <c r="S242" s="94"/>
      <c r="T242" s="94"/>
      <c r="U242" s="94"/>
      <c r="V242" s="94"/>
      <c r="W242" s="94"/>
      <c r="X242" s="94"/>
      <c r="Y242" s="94"/>
      <c r="Z242" s="95"/>
      <c r="AA242" s="96">
        <v>18</v>
      </c>
      <c r="AB242" s="97"/>
      <c r="AC242" s="97"/>
      <c r="AD242" s="97"/>
      <c r="AE242" s="97"/>
      <c r="AF242" s="97"/>
      <c r="AG242" s="97"/>
      <c r="AH242" s="97"/>
      <c r="AI242" s="98"/>
      <c r="AJ242" s="96">
        <v>23</v>
      </c>
      <c r="AK242" s="97"/>
      <c r="AL242" s="97"/>
      <c r="AM242" s="97"/>
      <c r="AN242" s="97"/>
      <c r="AO242" s="97"/>
      <c r="AP242" s="97"/>
      <c r="AQ242" s="97"/>
      <c r="AR242" s="98"/>
      <c r="AS242" s="99"/>
      <c r="AT242" s="100"/>
      <c r="AU242" s="100"/>
      <c r="AV242" s="100"/>
      <c r="AW242" s="100"/>
      <c r="AX242" s="101"/>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row>
    <row r="243" spans="1:251" s="16" customFormat="1" ht="18.75" customHeight="1">
      <c r="A243" s="8"/>
      <c r="B243" s="25"/>
      <c r="C243" s="93" t="s">
        <v>63</v>
      </c>
      <c r="D243" s="94"/>
      <c r="E243" s="94"/>
      <c r="F243" s="94"/>
      <c r="G243" s="94"/>
      <c r="H243" s="94"/>
      <c r="I243" s="94"/>
      <c r="J243" s="94"/>
      <c r="K243" s="94"/>
      <c r="L243" s="94"/>
      <c r="M243" s="94"/>
      <c r="N243" s="94"/>
      <c r="O243" s="94"/>
      <c r="P243" s="94"/>
      <c r="Q243" s="94"/>
      <c r="R243" s="94"/>
      <c r="S243" s="94"/>
      <c r="T243" s="94"/>
      <c r="U243" s="94"/>
      <c r="V243" s="94"/>
      <c r="W243" s="94"/>
      <c r="X243" s="94"/>
      <c r="Y243" s="94"/>
      <c r="Z243" s="95"/>
      <c r="AA243" s="96">
        <v>20</v>
      </c>
      <c r="AB243" s="97"/>
      <c r="AC243" s="97"/>
      <c r="AD243" s="97"/>
      <c r="AE243" s="97"/>
      <c r="AF243" s="97"/>
      <c r="AG243" s="97"/>
      <c r="AH243" s="97"/>
      <c r="AI243" s="98"/>
      <c r="AJ243" s="96">
        <v>19</v>
      </c>
      <c r="AK243" s="97"/>
      <c r="AL243" s="97"/>
      <c r="AM243" s="97"/>
      <c r="AN243" s="97"/>
      <c r="AO243" s="97"/>
      <c r="AP243" s="97"/>
      <c r="AQ243" s="97"/>
      <c r="AR243" s="98"/>
      <c r="AS243" s="99"/>
      <c r="AT243" s="100"/>
      <c r="AU243" s="100"/>
      <c r="AV243" s="100"/>
      <c r="AW243" s="100"/>
      <c r="AX243" s="101"/>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row>
    <row r="244" spans="1:251" s="16" customFormat="1" ht="18.75" customHeight="1">
      <c r="A244" s="8"/>
      <c r="B244" s="25"/>
      <c r="C244" s="93" t="s">
        <v>62</v>
      </c>
      <c r="D244" s="94"/>
      <c r="E244" s="94"/>
      <c r="F244" s="94"/>
      <c r="G244" s="94"/>
      <c r="H244" s="94"/>
      <c r="I244" s="94"/>
      <c r="J244" s="94"/>
      <c r="K244" s="94"/>
      <c r="L244" s="94"/>
      <c r="M244" s="94"/>
      <c r="N244" s="94"/>
      <c r="O244" s="94"/>
      <c r="P244" s="94"/>
      <c r="Q244" s="94"/>
      <c r="R244" s="94"/>
      <c r="S244" s="94"/>
      <c r="T244" s="94"/>
      <c r="U244" s="94"/>
      <c r="V244" s="94"/>
      <c r="W244" s="94"/>
      <c r="X244" s="94"/>
      <c r="Y244" s="94"/>
      <c r="Z244" s="95"/>
      <c r="AA244" s="96">
        <v>2</v>
      </c>
      <c r="AB244" s="97"/>
      <c r="AC244" s="97"/>
      <c r="AD244" s="97"/>
      <c r="AE244" s="97"/>
      <c r="AF244" s="97"/>
      <c r="AG244" s="97"/>
      <c r="AH244" s="97"/>
      <c r="AI244" s="98"/>
      <c r="AJ244" s="96">
        <v>2</v>
      </c>
      <c r="AK244" s="97"/>
      <c r="AL244" s="97"/>
      <c r="AM244" s="97"/>
      <c r="AN244" s="97"/>
      <c r="AO244" s="97"/>
      <c r="AP244" s="97"/>
      <c r="AQ244" s="97"/>
      <c r="AR244" s="98"/>
      <c r="AS244" s="99"/>
      <c r="AT244" s="100"/>
      <c r="AU244" s="100"/>
      <c r="AV244" s="100"/>
      <c r="AW244" s="100"/>
      <c r="AX244" s="101"/>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s="16" customFormat="1" ht="18.75" customHeight="1">
      <c r="A245" s="8"/>
      <c r="B245" s="25"/>
      <c r="C245" s="93" t="s">
        <v>51</v>
      </c>
      <c r="D245" s="94"/>
      <c r="E245" s="94"/>
      <c r="F245" s="94"/>
      <c r="G245" s="94"/>
      <c r="H245" s="94"/>
      <c r="I245" s="94"/>
      <c r="J245" s="94"/>
      <c r="K245" s="94"/>
      <c r="L245" s="94"/>
      <c r="M245" s="94"/>
      <c r="N245" s="94"/>
      <c r="O245" s="94"/>
      <c r="P245" s="94"/>
      <c r="Q245" s="94"/>
      <c r="R245" s="94"/>
      <c r="S245" s="94"/>
      <c r="T245" s="94"/>
      <c r="U245" s="94"/>
      <c r="V245" s="94"/>
      <c r="W245" s="94"/>
      <c r="X245" s="94"/>
      <c r="Y245" s="94"/>
      <c r="Z245" s="95"/>
      <c r="AA245" s="96">
        <v>2616</v>
      </c>
      <c r="AB245" s="97"/>
      <c r="AC245" s="97"/>
      <c r="AD245" s="97"/>
      <c r="AE245" s="97"/>
      <c r="AF245" s="97"/>
      <c r="AG245" s="97"/>
      <c r="AH245" s="97"/>
      <c r="AI245" s="98"/>
      <c r="AJ245" s="96">
        <v>0</v>
      </c>
      <c r="AK245" s="97"/>
      <c r="AL245" s="97"/>
      <c r="AM245" s="97"/>
      <c r="AN245" s="97"/>
      <c r="AO245" s="97"/>
      <c r="AP245" s="97"/>
      <c r="AQ245" s="97"/>
      <c r="AR245" s="98"/>
      <c r="AS245" s="99"/>
      <c r="AT245" s="100"/>
      <c r="AU245" s="100"/>
      <c r="AV245" s="100"/>
      <c r="AW245" s="100"/>
      <c r="AX245" s="101"/>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s="16" customFormat="1" ht="18.75" customHeight="1">
      <c r="A246" s="8"/>
      <c r="B246" s="25"/>
      <c r="C246" s="93" t="s">
        <v>53</v>
      </c>
      <c r="D246" s="94"/>
      <c r="E246" s="94"/>
      <c r="F246" s="94"/>
      <c r="G246" s="94"/>
      <c r="H246" s="94"/>
      <c r="I246" s="94"/>
      <c r="J246" s="94"/>
      <c r="K246" s="94"/>
      <c r="L246" s="94"/>
      <c r="M246" s="94"/>
      <c r="N246" s="94"/>
      <c r="O246" s="94"/>
      <c r="P246" s="94"/>
      <c r="Q246" s="94"/>
      <c r="R246" s="94"/>
      <c r="S246" s="94"/>
      <c r="T246" s="94"/>
      <c r="U246" s="94"/>
      <c r="V246" s="94"/>
      <c r="W246" s="94"/>
      <c r="X246" s="94"/>
      <c r="Y246" s="94"/>
      <c r="Z246" s="95"/>
      <c r="AA246" s="96">
        <v>636</v>
      </c>
      <c r="AB246" s="97"/>
      <c r="AC246" s="97"/>
      <c r="AD246" s="97"/>
      <c r="AE246" s="97"/>
      <c r="AF246" s="97"/>
      <c r="AG246" s="97"/>
      <c r="AH246" s="97"/>
      <c r="AI246" s="98"/>
      <c r="AJ246" s="96">
        <v>0</v>
      </c>
      <c r="AK246" s="97"/>
      <c r="AL246" s="97"/>
      <c r="AM246" s="97"/>
      <c r="AN246" s="97"/>
      <c r="AO246" s="97"/>
      <c r="AP246" s="97"/>
      <c r="AQ246" s="97"/>
      <c r="AR246" s="98"/>
      <c r="AS246" s="99"/>
      <c r="AT246" s="100"/>
      <c r="AU246" s="100"/>
      <c r="AV246" s="100"/>
      <c r="AW246" s="100"/>
      <c r="AX246" s="101"/>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s="16" customFormat="1" ht="18.75" customHeight="1">
      <c r="A247" s="8"/>
      <c r="B247" s="25"/>
      <c r="C247" s="93" t="s">
        <v>64</v>
      </c>
      <c r="D247" s="94"/>
      <c r="E247" s="94"/>
      <c r="F247" s="94"/>
      <c r="G247" s="94"/>
      <c r="H247" s="94"/>
      <c r="I247" s="94"/>
      <c r="J247" s="94"/>
      <c r="K247" s="94"/>
      <c r="L247" s="94"/>
      <c r="M247" s="94"/>
      <c r="N247" s="94"/>
      <c r="O247" s="94"/>
      <c r="P247" s="94"/>
      <c r="Q247" s="94"/>
      <c r="R247" s="94"/>
      <c r="S247" s="94"/>
      <c r="T247" s="94"/>
      <c r="U247" s="94"/>
      <c r="V247" s="94"/>
      <c r="W247" s="94"/>
      <c r="X247" s="94"/>
      <c r="Y247" s="94"/>
      <c r="Z247" s="95"/>
      <c r="AA247" s="96">
        <v>42</v>
      </c>
      <c r="AB247" s="97"/>
      <c r="AC247" s="97"/>
      <c r="AD247" s="97"/>
      <c r="AE247" s="97"/>
      <c r="AF247" s="97"/>
      <c r="AG247" s="97"/>
      <c r="AH247" s="97"/>
      <c r="AI247" s="98"/>
      <c r="AJ247" s="96">
        <v>0</v>
      </c>
      <c r="AK247" s="97"/>
      <c r="AL247" s="97"/>
      <c r="AM247" s="97"/>
      <c r="AN247" s="97"/>
      <c r="AO247" s="97"/>
      <c r="AP247" s="97"/>
      <c r="AQ247" s="97"/>
      <c r="AR247" s="98"/>
      <c r="AS247" s="99"/>
      <c r="AT247" s="100"/>
      <c r="AU247" s="100"/>
      <c r="AV247" s="100"/>
      <c r="AW247" s="100"/>
      <c r="AX247" s="101"/>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s="16" customFormat="1" ht="18.75" customHeight="1" thickBot="1">
      <c r="A248" s="17"/>
      <c r="B248" s="102" t="s">
        <v>17</v>
      </c>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4"/>
      <c r="AA248" s="105">
        <f>SUM($AA$208:$AA$247)</f>
        <v>166560</v>
      </c>
      <c r="AB248" s="106"/>
      <c r="AC248" s="106"/>
      <c r="AD248" s="106"/>
      <c r="AE248" s="106"/>
      <c r="AF248" s="106"/>
      <c r="AG248" s="106"/>
      <c r="AH248" s="106"/>
      <c r="AI248" s="107"/>
      <c r="AJ248" s="105">
        <f>SUM($AJ$208:$AJ$247)</f>
        <v>161713</v>
      </c>
      <c r="AK248" s="106"/>
      <c r="AL248" s="106"/>
      <c r="AM248" s="106"/>
      <c r="AN248" s="106"/>
      <c r="AO248" s="106"/>
      <c r="AP248" s="106"/>
      <c r="AQ248" s="106"/>
      <c r="AR248" s="107"/>
      <c r="AS248" s="108"/>
      <c r="AT248" s="109"/>
      <c r="AU248" s="109"/>
      <c r="AV248" s="109"/>
      <c r="AW248" s="109"/>
      <c r="AX248" s="110"/>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50" spans="1:251" ht="18.75">
      <c r="A250" s="1" t="s">
        <v>0</v>
      </c>
      <c r="AW250" s="3"/>
      <c r="AX250" s="4"/>
      <c r="AY250" s="3"/>
    </row>
    <row r="252" spans="1:251" ht="17.649999999999999">
      <c r="B252" s="124" t="s">
        <v>8</v>
      </c>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c r="AH252" s="125"/>
      <c r="AI252" s="125"/>
      <c r="AJ252" s="125"/>
      <c r="AK252" s="125"/>
      <c r="AL252" s="125"/>
      <c r="AM252" s="125"/>
      <c r="AN252" s="125"/>
      <c r="AO252" s="125"/>
      <c r="AP252" s="125"/>
      <c r="AQ252" s="125"/>
      <c r="AR252" s="125"/>
      <c r="AS252" s="125"/>
      <c r="AT252" s="125"/>
      <c r="AU252" s="125"/>
      <c r="AV252" s="125"/>
      <c r="AW252" s="125"/>
      <c r="AX252" s="125"/>
    </row>
    <row r="253" spans="1:251">
      <c r="Z253" s="5"/>
      <c r="AD253" s="5"/>
      <c r="AE253" s="5"/>
      <c r="AF253" s="5"/>
      <c r="AG253" s="5"/>
      <c r="AH253" s="5"/>
      <c r="AI253" s="5"/>
      <c r="AO253" s="5"/>
    </row>
    <row r="254" spans="1:251" ht="12.75" thickBot="1">
      <c r="Z254" s="5"/>
      <c r="AD254" s="5"/>
      <c r="AE254" s="5"/>
      <c r="AF254" s="5"/>
      <c r="AG254" s="5"/>
      <c r="AH254" s="5"/>
      <c r="AI254" s="5"/>
      <c r="AO254" s="5"/>
      <c r="DI254" s="6"/>
    </row>
    <row r="255" spans="1:251" ht="24.75" customHeight="1" thickBot="1">
      <c r="B255" s="126" t="s">
        <v>1</v>
      </c>
      <c r="C255" s="127"/>
      <c r="D255" s="127"/>
      <c r="E255" s="127"/>
      <c r="F255" s="127"/>
      <c r="G255" s="127"/>
      <c r="H255" s="128" t="s">
        <v>65</v>
      </c>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29"/>
      <c r="AG255" s="129"/>
      <c r="AH255" s="129"/>
      <c r="AI255" s="129"/>
      <c r="AJ255" s="129"/>
      <c r="AK255" s="129"/>
      <c r="AL255" s="129"/>
      <c r="AM255" s="129"/>
      <c r="AN255" s="129"/>
      <c r="AO255" s="129"/>
      <c r="AP255" s="129"/>
      <c r="AQ255" s="129"/>
      <c r="AR255" s="129"/>
      <c r="AS255" s="129"/>
      <c r="AT255" s="129"/>
      <c r="AU255" s="129"/>
      <c r="AV255" s="129"/>
      <c r="AW255" s="129"/>
      <c r="AX255" s="130"/>
      <c r="DI255" s="6"/>
    </row>
    <row r="256" spans="1:251" ht="14.25">
      <c r="B256" s="7"/>
      <c r="C256" s="7"/>
      <c r="D256" s="7"/>
      <c r="E256" s="7"/>
      <c r="F256" s="7"/>
      <c r="G256" s="7"/>
      <c r="H256" s="8"/>
      <c r="I256" s="8"/>
      <c r="J256" s="8"/>
      <c r="K256" s="8"/>
      <c r="L256" s="9"/>
      <c r="M256" s="9"/>
      <c r="N256" s="9"/>
      <c r="O256" s="9"/>
      <c r="P256" s="8"/>
      <c r="Q256" s="8"/>
      <c r="R256" s="8"/>
      <c r="S256" s="8"/>
      <c r="T256" s="8"/>
      <c r="U256" s="8"/>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DI256" s="6"/>
    </row>
    <row r="257" spans="1:113" ht="14.65" thickBot="1">
      <c r="A257" s="11"/>
      <c r="B257" s="10" t="s">
        <v>2</v>
      </c>
      <c r="C257" s="8"/>
      <c r="D257" s="8"/>
      <c r="E257" s="8"/>
      <c r="F257" s="8"/>
      <c r="G257" s="8"/>
      <c r="H257" s="8"/>
      <c r="I257" s="8"/>
      <c r="J257" s="8"/>
      <c r="K257" s="8"/>
      <c r="L257" s="9"/>
      <c r="M257" s="9"/>
      <c r="N257" s="9"/>
      <c r="O257" s="9"/>
      <c r="P257" s="8"/>
      <c r="Q257" s="8"/>
      <c r="R257" s="8"/>
      <c r="S257" s="8"/>
      <c r="T257" s="8"/>
      <c r="U257" s="8"/>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DI257" s="6"/>
    </row>
    <row r="258" spans="1:113" ht="14.25">
      <c r="A258" s="8"/>
      <c r="B258" s="12"/>
      <c r="C258" s="7"/>
      <c r="D258" s="7"/>
      <c r="E258" s="7"/>
      <c r="F258" s="7"/>
      <c r="G258" s="7"/>
      <c r="H258" s="7"/>
      <c r="I258" s="7"/>
      <c r="J258" s="7"/>
      <c r="K258" s="7"/>
      <c r="L258" s="13"/>
      <c r="M258" s="13"/>
      <c r="N258" s="13"/>
      <c r="O258" s="13"/>
      <c r="P258" s="7"/>
      <c r="Q258" s="7"/>
      <c r="R258" s="7"/>
      <c r="S258" s="7"/>
      <c r="T258" s="7"/>
      <c r="U258" s="7"/>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5"/>
    </row>
    <row r="259" spans="1:113" ht="12" customHeight="1">
      <c r="A259" s="8"/>
      <c r="B259" s="111" t="s">
        <v>66</v>
      </c>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c r="AU259" s="112"/>
      <c r="AV259" s="112"/>
      <c r="AW259" s="112"/>
      <c r="AX259" s="113"/>
    </row>
    <row r="260" spans="1:113" ht="12" customHeight="1">
      <c r="A260" s="8"/>
      <c r="B260" s="111"/>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c r="AU260" s="112"/>
      <c r="AV260" s="112"/>
      <c r="AW260" s="112"/>
      <c r="AX260" s="113"/>
      <c r="BC260" s="16"/>
    </row>
    <row r="261" spans="1:113" ht="12" customHeight="1">
      <c r="A261" s="8"/>
      <c r="B261" s="111"/>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c r="AU261" s="112"/>
      <c r="AV261" s="112"/>
      <c r="AW261" s="112"/>
      <c r="AX261" s="113"/>
    </row>
    <row r="262" spans="1:113" ht="12" customHeight="1">
      <c r="A262" s="8"/>
      <c r="B262" s="111"/>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c r="AU262" s="112"/>
      <c r="AV262" s="112"/>
      <c r="AW262" s="112"/>
      <c r="AX262" s="113"/>
    </row>
    <row r="263" spans="1:113" ht="12" customHeight="1">
      <c r="A263" s="8"/>
      <c r="B263" s="111"/>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c r="AU263" s="112"/>
      <c r="AV263" s="112"/>
      <c r="AW263" s="112"/>
      <c r="AX263" s="113"/>
    </row>
    <row r="264" spans="1:113" ht="14.65" thickBot="1">
      <c r="A264" s="17"/>
      <c r="B264" s="18"/>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20"/>
    </row>
    <row r="265" spans="1:113">
      <c r="B265" s="21"/>
    </row>
    <row r="266" spans="1:113" ht="14.65" thickBot="1">
      <c r="A266" s="11"/>
      <c r="B266" s="10" t="s">
        <v>3</v>
      </c>
      <c r="C266" s="8"/>
      <c r="D266" s="8"/>
      <c r="E266" s="8"/>
      <c r="F266" s="8"/>
      <c r="G266" s="8"/>
      <c r="H266" s="8"/>
      <c r="I266" s="8"/>
      <c r="J266" s="8"/>
      <c r="K266" s="8"/>
      <c r="L266" s="9"/>
      <c r="M266" s="9"/>
      <c r="N266" s="9"/>
      <c r="O266" s="9"/>
      <c r="P266" s="8"/>
      <c r="Q266" s="8"/>
      <c r="R266" s="8"/>
      <c r="S266" s="8"/>
      <c r="T266" s="8"/>
      <c r="U266" s="8"/>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DI266" s="6"/>
    </row>
    <row r="267" spans="1:113" ht="14.25">
      <c r="A267" s="8"/>
      <c r="B267" s="12"/>
      <c r="C267" s="7"/>
      <c r="D267" s="7"/>
      <c r="E267" s="7"/>
      <c r="F267" s="7"/>
      <c r="G267" s="7"/>
      <c r="H267" s="7"/>
      <c r="I267" s="7"/>
      <c r="J267" s="7"/>
      <c r="K267" s="7"/>
      <c r="L267" s="13"/>
      <c r="M267" s="13"/>
      <c r="N267" s="13"/>
      <c r="O267" s="13"/>
      <c r="P267" s="7"/>
      <c r="Q267" s="7"/>
      <c r="R267" s="7"/>
      <c r="S267" s="7"/>
      <c r="T267" s="7"/>
      <c r="U267" s="7"/>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5"/>
    </row>
    <row r="268" spans="1:113" ht="12" customHeight="1">
      <c r="A268" s="8"/>
      <c r="B268" s="111" t="s">
        <v>67</v>
      </c>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c r="AU268" s="112"/>
      <c r="AV268" s="112"/>
      <c r="AW268" s="112"/>
      <c r="AX268" s="113"/>
    </row>
    <row r="269" spans="1:113" ht="12" customHeight="1">
      <c r="A269" s="8"/>
      <c r="B269" s="111"/>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c r="AU269" s="112"/>
      <c r="AV269" s="112"/>
      <c r="AW269" s="112"/>
      <c r="AX269" s="113"/>
      <c r="BC269" s="16"/>
    </row>
    <row r="270" spans="1:113" ht="12" customHeight="1">
      <c r="A270" s="8"/>
      <c r="B270" s="111"/>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c r="AU270" s="112"/>
      <c r="AV270" s="112"/>
      <c r="AW270" s="112"/>
      <c r="AX270" s="113"/>
    </row>
    <row r="271" spans="1:113" ht="12" customHeight="1">
      <c r="A271" s="8"/>
      <c r="B271" s="111"/>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c r="AU271" s="112"/>
      <c r="AV271" s="112"/>
      <c r="AW271" s="112"/>
      <c r="AX271" s="113"/>
    </row>
    <row r="272" spans="1:113" ht="12" customHeight="1">
      <c r="A272" s="8"/>
      <c r="B272" s="111"/>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c r="AU272" s="112"/>
      <c r="AV272" s="112"/>
      <c r="AW272" s="112"/>
      <c r="AX272" s="113"/>
    </row>
    <row r="273" spans="1:251" ht="14.65" thickBot="1">
      <c r="A273" s="17"/>
      <c r="B273" s="18"/>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20"/>
    </row>
    <row r="274" spans="1:251">
      <c r="B274" s="21"/>
    </row>
    <row r="275" spans="1:251" ht="14.25">
      <c r="B275" s="10" t="s">
        <v>4</v>
      </c>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row>
    <row r="276" spans="1:251" ht="14.65" thickBot="1">
      <c r="B276" s="8"/>
      <c r="C276" s="8"/>
      <c r="D276" s="8"/>
      <c r="E276" s="8"/>
      <c r="F276" s="8"/>
      <c r="G276" s="8"/>
      <c r="H276" s="8"/>
      <c r="I276" s="8"/>
      <c r="J276" s="8"/>
      <c r="K276" s="8"/>
      <c r="L276" s="9"/>
      <c r="M276" s="9"/>
      <c r="N276" s="9"/>
      <c r="O276" s="9"/>
      <c r="P276" s="8"/>
      <c r="Q276" s="8"/>
      <c r="R276" s="8"/>
      <c r="S276" s="8"/>
      <c r="T276" s="8"/>
      <c r="U276" s="8"/>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22" t="s">
        <v>5</v>
      </c>
    </row>
    <row r="277" spans="1:251" s="16" customFormat="1" ht="13.5" customHeight="1">
      <c r="A277" s="8"/>
      <c r="B277" s="114" t="s">
        <v>6</v>
      </c>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6"/>
      <c r="AA277" s="120" t="s">
        <v>12</v>
      </c>
      <c r="AB277" s="115"/>
      <c r="AC277" s="115"/>
      <c r="AD277" s="115"/>
      <c r="AE277" s="115"/>
      <c r="AF277" s="115"/>
      <c r="AG277" s="115"/>
      <c r="AH277" s="115"/>
      <c r="AI277" s="116"/>
      <c r="AJ277" s="120" t="s">
        <v>13</v>
      </c>
      <c r="AK277" s="115"/>
      <c r="AL277" s="115"/>
      <c r="AM277" s="115"/>
      <c r="AN277" s="115"/>
      <c r="AO277" s="115"/>
      <c r="AP277" s="115"/>
      <c r="AQ277" s="115"/>
      <c r="AR277" s="116"/>
      <c r="AS277" s="120" t="s">
        <v>7</v>
      </c>
      <c r="AT277" s="115"/>
      <c r="AU277" s="115"/>
      <c r="AV277" s="115"/>
      <c r="AW277" s="115"/>
      <c r="AX277" s="12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row>
    <row r="278" spans="1:251" s="16" customFormat="1" ht="12.75">
      <c r="A278" s="8"/>
      <c r="B278" s="117"/>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9"/>
      <c r="AA278" s="121"/>
      <c r="AB278" s="118"/>
      <c r="AC278" s="118"/>
      <c r="AD278" s="118"/>
      <c r="AE278" s="118"/>
      <c r="AF278" s="118"/>
      <c r="AG278" s="118"/>
      <c r="AH278" s="118"/>
      <c r="AI278" s="119"/>
      <c r="AJ278" s="121"/>
      <c r="AK278" s="118"/>
      <c r="AL278" s="118"/>
      <c r="AM278" s="118"/>
      <c r="AN278" s="118"/>
      <c r="AO278" s="118"/>
      <c r="AP278" s="118"/>
      <c r="AQ278" s="118"/>
      <c r="AR278" s="119"/>
      <c r="AS278" s="121"/>
      <c r="AT278" s="118"/>
      <c r="AU278" s="118"/>
      <c r="AV278" s="118"/>
      <c r="AW278" s="118"/>
      <c r="AX278" s="123"/>
      <c r="AY278" s="2"/>
      <c r="AZ278" s="2"/>
      <c r="BA278" s="2"/>
      <c r="BB278" s="23"/>
      <c r="BC278" s="24"/>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row>
    <row r="279" spans="1:251" s="16" customFormat="1" ht="18.75" customHeight="1">
      <c r="A279" s="8"/>
      <c r="B279" s="25"/>
      <c r="C279" s="93" t="s">
        <v>68</v>
      </c>
      <c r="D279" s="94"/>
      <c r="E279" s="94"/>
      <c r="F279" s="94"/>
      <c r="G279" s="94"/>
      <c r="H279" s="94"/>
      <c r="I279" s="94"/>
      <c r="J279" s="94"/>
      <c r="K279" s="94"/>
      <c r="L279" s="94"/>
      <c r="M279" s="94"/>
      <c r="N279" s="94"/>
      <c r="O279" s="94"/>
      <c r="P279" s="94"/>
      <c r="Q279" s="94"/>
      <c r="R279" s="94"/>
      <c r="S279" s="94"/>
      <c r="T279" s="94"/>
      <c r="U279" s="94"/>
      <c r="V279" s="94"/>
      <c r="W279" s="94"/>
      <c r="X279" s="94"/>
      <c r="Y279" s="94"/>
      <c r="Z279" s="95"/>
      <c r="AA279" s="96">
        <v>0</v>
      </c>
      <c r="AB279" s="97"/>
      <c r="AC279" s="97"/>
      <c r="AD279" s="97"/>
      <c r="AE279" s="97"/>
      <c r="AF279" s="97"/>
      <c r="AG279" s="97"/>
      <c r="AH279" s="97"/>
      <c r="AI279" s="98"/>
      <c r="AJ279" s="96">
        <v>11632</v>
      </c>
      <c r="AK279" s="97"/>
      <c r="AL279" s="97"/>
      <c r="AM279" s="97"/>
      <c r="AN279" s="97"/>
      <c r="AO279" s="97"/>
      <c r="AP279" s="97"/>
      <c r="AQ279" s="97"/>
      <c r="AR279" s="98"/>
      <c r="AS279" s="99"/>
      <c r="AT279" s="100"/>
      <c r="AU279" s="100"/>
      <c r="AV279" s="100"/>
      <c r="AW279" s="100"/>
      <c r="AX279" s="101"/>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row>
    <row r="280" spans="1:251" s="16" customFormat="1" ht="18.75" customHeight="1" thickBot="1">
      <c r="A280" s="17"/>
      <c r="B280" s="102" t="s">
        <v>17</v>
      </c>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4"/>
      <c r="AA280" s="105">
        <f>SUM($AA$279:$AA$279)</f>
        <v>0</v>
      </c>
      <c r="AB280" s="106"/>
      <c r="AC280" s="106"/>
      <c r="AD280" s="106"/>
      <c r="AE280" s="106"/>
      <c r="AF280" s="106"/>
      <c r="AG280" s="106"/>
      <c r="AH280" s="106"/>
      <c r="AI280" s="107"/>
      <c r="AJ280" s="105">
        <f>SUM($AJ$279:$AJ$279)</f>
        <v>11632</v>
      </c>
      <c r="AK280" s="106"/>
      <c r="AL280" s="106"/>
      <c r="AM280" s="106"/>
      <c r="AN280" s="106"/>
      <c r="AO280" s="106"/>
      <c r="AP280" s="106"/>
      <c r="AQ280" s="106"/>
      <c r="AR280" s="107"/>
      <c r="AS280" s="108"/>
      <c r="AT280" s="109"/>
      <c r="AU280" s="109"/>
      <c r="AV280" s="109"/>
      <c r="AW280" s="109"/>
      <c r="AX280" s="110"/>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row>
  </sheetData>
  <mergeCells count="307">
    <mergeCell ref="B3:AX3"/>
    <mergeCell ref="B6:G6"/>
    <mergeCell ref="H6:AX6"/>
    <mergeCell ref="B10:AX14"/>
    <mergeCell ref="B19:AX23"/>
    <mergeCell ref="B28:Z29"/>
    <mergeCell ref="AA28:AI29"/>
    <mergeCell ref="AJ28:AR29"/>
    <mergeCell ref="AS28:AX29"/>
    <mergeCell ref="C32:Z32"/>
    <mergeCell ref="AA32:AI32"/>
    <mergeCell ref="AJ32:AR32"/>
    <mergeCell ref="AS32:AX32"/>
    <mergeCell ref="B33:Z33"/>
    <mergeCell ref="AA33:AI33"/>
    <mergeCell ref="AJ33:AR33"/>
    <mergeCell ref="AS33:AX33"/>
    <mergeCell ref="C30:Z30"/>
    <mergeCell ref="AA30:AI30"/>
    <mergeCell ref="AJ30:AR30"/>
    <mergeCell ref="AS30:AX30"/>
    <mergeCell ref="C31:Z31"/>
    <mergeCell ref="AA31:AI31"/>
    <mergeCell ref="AJ31:AR31"/>
    <mergeCell ref="AS31:AX31"/>
    <mergeCell ref="C64:Z64"/>
    <mergeCell ref="AA64:AI64"/>
    <mergeCell ref="AJ64:AR64"/>
    <mergeCell ref="AS64:AX64"/>
    <mergeCell ref="C65:Z65"/>
    <mergeCell ref="AA65:AI65"/>
    <mergeCell ref="AJ65:AR65"/>
    <mergeCell ref="AS65:AX65"/>
    <mergeCell ref="B37:AX37"/>
    <mergeCell ref="B40:G40"/>
    <mergeCell ref="H40:AX40"/>
    <mergeCell ref="B44:AX48"/>
    <mergeCell ref="B53:AX57"/>
    <mergeCell ref="B62:Z63"/>
    <mergeCell ref="AA62:AI63"/>
    <mergeCell ref="AJ62:AR63"/>
    <mergeCell ref="AS62:AX63"/>
    <mergeCell ref="B68:Z68"/>
    <mergeCell ref="AA68:AI68"/>
    <mergeCell ref="AJ68:AR68"/>
    <mergeCell ref="AS68:AX68"/>
    <mergeCell ref="B72:AX72"/>
    <mergeCell ref="B75:G75"/>
    <mergeCell ref="H75:AX75"/>
    <mergeCell ref="C66:Z66"/>
    <mergeCell ref="AA66:AI66"/>
    <mergeCell ref="AJ66:AR66"/>
    <mergeCell ref="AS66:AX66"/>
    <mergeCell ref="C67:Z67"/>
    <mergeCell ref="AA67:AI67"/>
    <mergeCell ref="AJ67:AR67"/>
    <mergeCell ref="AS67:AX67"/>
    <mergeCell ref="C99:Z99"/>
    <mergeCell ref="AA99:AI99"/>
    <mergeCell ref="AJ99:AR99"/>
    <mergeCell ref="AS99:AX99"/>
    <mergeCell ref="B100:Z100"/>
    <mergeCell ref="AA100:AI100"/>
    <mergeCell ref="AJ100:AR100"/>
    <mergeCell ref="AS100:AX100"/>
    <mergeCell ref="B79:AX83"/>
    <mergeCell ref="B88:AX92"/>
    <mergeCell ref="B97:Z98"/>
    <mergeCell ref="AA97:AI98"/>
    <mergeCell ref="AJ97:AR98"/>
    <mergeCell ref="AS97:AX98"/>
    <mergeCell ref="B104:AX104"/>
    <mergeCell ref="B107:G107"/>
    <mergeCell ref="H107:AX107"/>
    <mergeCell ref="B111:AX115"/>
    <mergeCell ref="B120:AX124"/>
    <mergeCell ref="B129:Z130"/>
    <mergeCell ref="AA129:AI130"/>
    <mergeCell ref="AJ129:AR130"/>
    <mergeCell ref="AS129:AX130"/>
    <mergeCell ref="C133:Z133"/>
    <mergeCell ref="AA133:AI133"/>
    <mergeCell ref="AJ133:AR133"/>
    <mergeCell ref="AS133:AX133"/>
    <mergeCell ref="B134:Z134"/>
    <mergeCell ref="AA134:AI134"/>
    <mergeCell ref="AJ134:AR134"/>
    <mergeCell ref="AS134:AX134"/>
    <mergeCell ref="C131:Z131"/>
    <mergeCell ref="AA131:AI131"/>
    <mergeCell ref="AJ131:AR131"/>
    <mergeCell ref="AS131:AX131"/>
    <mergeCell ref="C132:Z132"/>
    <mergeCell ref="AA132:AI132"/>
    <mergeCell ref="AJ132:AR132"/>
    <mergeCell ref="AS132:AX132"/>
    <mergeCell ref="C175:Z175"/>
    <mergeCell ref="AA175:AI175"/>
    <mergeCell ref="AJ175:AR175"/>
    <mergeCell ref="AS175:AX175"/>
    <mergeCell ref="C176:Z176"/>
    <mergeCell ref="AA176:AI176"/>
    <mergeCell ref="AJ176:AR176"/>
    <mergeCell ref="AS176:AX176"/>
    <mergeCell ref="B138:AX138"/>
    <mergeCell ref="B141:G141"/>
    <mergeCell ref="H141:AX141"/>
    <mergeCell ref="B145:AX150"/>
    <mergeCell ref="B155:AX168"/>
    <mergeCell ref="B173:Z174"/>
    <mergeCell ref="AA173:AI174"/>
    <mergeCell ref="AJ173:AR174"/>
    <mergeCell ref="AS173:AX174"/>
    <mergeCell ref="B177:Z177"/>
    <mergeCell ref="AA177:AI177"/>
    <mergeCell ref="AJ177:AR177"/>
    <mergeCell ref="AS177:AX177"/>
    <mergeCell ref="B181:AX181"/>
    <mergeCell ref="B184:G184"/>
    <mergeCell ref="H184:AX184"/>
    <mergeCell ref="C208:Z208"/>
    <mergeCell ref="AA208:AI208"/>
    <mergeCell ref="AJ208:AR208"/>
    <mergeCell ref="AS208:AX208"/>
    <mergeCell ref="C209:Z209"/>
    <mergeCell ref="AA209:AI209"/>
    <mergeCell ref="AJ209:AR209"/>
    <mergeCell ref="AS209:AX209"/>
    <mergeCell ref="B188:AX192"/>
    <mergeCell ref="B197:AX201"/>
    <mergeCell ref="B206:Z207"/>
    <mergeCell ref="AA206:AI207"/>
    <mergeCell ref="AJ206:AR207"/>
    <mergeCell ref="AS206:AX207"/>
    <mergeCell ref="C212:Z212"/>
    <mergeCell ref="AA212:AI212"/>
    <mergeCell ref="AJ212:AR212"/>
    <mergeCell ref="AS212:AX212"/>
    <mergeCell ref="C213:Z213"/>
    <mergeCell ref="AA213:AI213"/>
    <mergeCell ref="AJ213:AR213"/>
    <mergeCell ref="AS213:AX213"/>
    <mergeCell ref="C210:Z210"/>
    <mergeCell ref="AA210:AI210"/>
    <mergeCell ref="AJ210:AR210"/>
    <mergeCell ref="AS210:AX210"/>
    <mergeCell ref="C211:Z211"/>
    <mergeCell ref="AA211:AI211"/>
    <mergeCell ref="AJ211:AR211"/>
    <mergeCell ref="AS211:AX211"/>
    <mergeCell ref="C216:Z216"/>
    <mergeCell ref="AA216:AI216"/>
    <mergeCell ref="AJ216:AR216"/>
    <mergeCell ref="AS216:AX216"/>
    <mergeCell ref="C217:Z217"/>
    <mergeCell ref="AA217:AI217"/>
    <mergeCell ref="AJ217:AR217"/>
    <mergeCell ref="AS217:AX217"/>
    <mergeCell ref="C214:Z214"/>
    <mergeCell ref="AA214:AI214"/>
    <mergeCell ref="AJ214:AR214"/>
    <mergeCell ref="AS214:AX214"/>
    <mergeCell ref="C215:Z215"/>
    <mergeCell ref="AA215:AI215"/>
    <mergeCell ref="AJ215:AR215"/>
    <mergeCell ref="AS215:AX215"/>
    <mergeCell ref="C220:Z220"/>
    <mergeCell ref="AA220:AI220"/>
    <mergeCell ref="AJ220:AR220"/>
    <mergeCell ref="AS220:AX220"/>
    <mergeCell ref="C221:Z221"/>
    <mergeCell ref="AA221:AI221"/>
    <mergeCell ref="AJ221:AR221"/>
    <mergeCell ref="AS221:AX221"/>
    <mergeCell ref="C218:Z218"/>
    <mergeCell ref="AA218:AI218"/>
    <mergeCell ref="AJ218:AR218"/>
    <mergeCell ref="AS218:AX218"/>
    <mergeCell ref="C219:Z219"/>
    <mergeCell ref="AA219:AI219"/>
    <mergeCell ref="AJ219:AR219"/>
    <mergeCell ref="AS219:AX219"/>
    <mergeCell ref="C224:Z224"/>
    <mergeCell ref="AA224:AI224"/>
    <mergeCell ref="AJ224:AR224"/>
    <mergeCell ref="AS224:AX224"/>
    <mergeCell ref="C225:Z225"/>
    <mergeCell ref="AA225:AI225"/>
    <mergeCell ref="AJ225:AR225"/>
    <mergeCell ref="AS225:AX225"/>
    <mergeCell ref="C222:Z222"/>
    <mergeCell ref="AA222:AI222"/>
    <mergeCell ref="AJ222:AR222"/>
    <mergeCell ref="AS222:AX222"/>
    <mergeCell ref="C223:Z223"/>
    <mergeCell ref="AA223:AI223"/>
    <mergeCell ref="AJ223:AR223"/>
    <mergeCell ref="AS223:AX223"/>
    <mergeCell ref="C228:Z228"/>
    <mergeCell ref="AA228:AI228"/>
    <mergeCell ref="AJ228:AR228"/>
    <mergeCell ref="AS228:AX228"/>
    <mergeCell ref="C229:Z229"/>
    <mergeCell ref="AA229:AI229"/>
    <mergeCell ref="AJ229:AR229"/>
    <mergeCell ref="AS229:AX229"/>
    <mergeCell ref="C226:Z226"/>
    <mergeCell ref="AA226:AI226"/>
    <mergeCell ref="AJ226:AR226"/>
    <mergeCell ref="AS226:AX226"/>
    <mergeCell ref="C227:Z227"/>
    <mergeCell ref="AA227:AI227"/>
    <mergeCell ref="AJ227:AR227"/>
    <mergeCell ref="AS227:AX227"/>
    <mergeCell ref="C232:Z232"/>
    <mergeCell ref="AA232:AI232"/>
    <mergeCell ref="AJ232:AR232"/>
    <mergeCell ref="AS232:AX232"/>
    <mergeCell ref="C233:Z233"/>
    <mergeCell ref="AA233:AI233"/>
    <mergeCell ref="AJ233:AR233"/>
    <mergeCell ref="AS233:AX233"/>
    <mergeCell ref="C230:Z230"/>
    <mergeCell ref="AA230:AI230"/>
    <mergeCell ref="AJ230:AR230"/>
    <mergeCell ref="AS230:AX230"/>
    <mergeCell ref="C231:Z231"/>
    <mergeCell ref="AA231:AI231"/>
    <mergeCell ref="AJ231:AR231"/>
    <mergeCell ref="AS231:AX231"/>
    <mergeCell ref="C236:Z236"/>
    <mergeCell ref="AA236:AI236"/>
    <mergeCell ref="AJ236:AR236"/>
    <mergeCell ref="AS236:AX236"/>
    <mergeCell ref="C237:Z237"/>
    <mergeCell ref="AA237:AI237"/>
    <mergeCell ref="AJ237:AR237"/>
    <mergeCell ref="AS237:AX237"/>
    <mergeCell ref="C234:Z234"/>
    <mergeCell ref="AA234:AI234"/>
    <mergeCell ref="AJ234:AR234"/>
    <mergeCell ref="AS234:AX234"/>
    <mergeCell ref="C235:Z235"/>
    <mergeCell ref="AA235:AI235"/>
    <mergeCell ref="AJ235:AR235"/>
    <mergeCell ref="AS235:AX235"/>
    <mergeCell ref="C240:Z240"/>
    <mergeCell ref="AA240:AI240"/>
    <mergeCell ref="AJ240:AR240"/>
    <mergeCell ref="AS240:AX240"/>
    <mergeCell ref="C241:Z241"/>
    <mergeCell ref="AA241:AI241"/>
    <mergeCell ref="AJ241:AR241"/>
    <mergeCell ref="AS241:AX241"/>
    <mergeCell ref="C238:Z238"/>
    <mergeCell ref="AA238:AI238"/>
    <mergeCell ref="AJ238:AR238"/>
    <mergeCell ref="AS238:AX238"/>
    <mergeCell ref="C239:Z239"/>
    <mergeCell ref="AA239:AI239"/>
    <mergeCell ref="AJ239:AR239"/>
    <mergeCell ref="AS239:AX239"/>
    <mergeCell ref="C244:Z244"/>
    <mergeCell ref="AA244:AI244"/>
    <mergeCell ref="AJ244:AR244"/>
    <mergeCell ref="AS244:AX244"/>
    <mergeCell ref="C245:Z245"/>
    <mergeCell ref="AA245:AI245"/>
    <mergeCell ref="AJ245:AR245"/>
    <mergeCell ref="AS245:AX245"/>
    <mergeCell ref="C242:Z242"/>
    <mergeCell ref="AA242:AI242"/>
    <mergeCell ref="AJ242:AR242"/>
    <mergeCell ref="AS242:AX242"/>
    <mergeCell ref="C243:Z243"/>
    <mergeCell ref="AA243:AI243"/>
    <mergeCell ref="AJ243:AR243"/>
    <mergeCell ref="AS243:AX243"/>
    <mergeCell ref="B248:Z248"/>
    <mergeCell ref="AA248:AI248"/>
    <mergeCell ref="AJ248:AR248"/>
    <mergeCell ref="AS248:AX248"/>
    <mergeCell ref="B252:AX252"/>
    <mergeCell ref="B255:G255"/>
    <mergeCell ref="H255:AX255"/>
    <mergeCell ref="C246:Z246"/>
    <mergeCell ref="AA246:AI246"/>
    <mergeCell ref="AJ246:AR246"/>
    <mergeCell ref="AS246:AX246"/>
    <mergeCell ref="C247:Z247"/>
    <mergeCell ref="AA247:AI247"/>
    <mergeCell ref="AJ247:AR247"/>
    <mergeCell ref="AS247:AX247"/>
    <mergeCell ref="C279:Z279"/>
    <mergeCell ref="AA279:AI279"/>
    <mergeCell ref="AJ279:AR279"/>
    <mergeCell ref="AS279:AX279"/>
    <mergeCell ref="B280:Z280"/>
    <mergeCell ref="AA280:AI280"/>
    <mergeCell ref="AJ280:AR280"/>
    <mergeCell ref="AS280:AX280"/>
    <mergeCell ref="B259:AX263"/>
    <mergeCell ref="B268:AX272"/>
    <mergeCell ref="B277:Z278"/>
    <mergeCell ref="AA277:AI278"/>
    <mergeCell ref="AJ277:AR278"/>
    <mergeCell ref="AS277:AX278"/>
  </mergeCells>
  <phoneticPr fontId="4"/>
  <dataValidations count="1">
    <dataValidation type="list" allowBlank="1" showInputMessage="1" showErrorMessage="1" sqref="WWR983020:WWZ983021 KF28:KN33 UB28:UJ33 ADX28:AEF33 ANT28:AOB33 AXP28:AXX33 BHL28:BHT33 BRH28:BRP33 CBD28:CBL33 CKZ28:CLH33 CUV28:CVD33 DER28:DEZ33 DON28:DOV33 DYJ28:DYR33 EIF28:EIN33 ESB28:ESJ33 FBX28:FCF33 FLT28:FMB33 FVP28:FVX33 GFL28:GFT33 GPH28:GPP33 GZD28:GZL33 HIZ28:HJH33 HSV28:HTD33 ICR28:ICZ33 IMN28:IMV33 IWJ28:IWR33 JGF28:JGN33 JQB28:JQJ33 JZX28:KAF33 KJT28:KKB33 KTP28:KTX33 LDL28:LDT33 LNH28:LNP33 LXD28:LXL33 MGZ28:MHH33 MQV28:MRD33 NAR28:NAZ33 NKN28:NKV33 NUJ28:NUR33 OEF28:OEN33 OOB28:OOJ33 OXX28:OYF33 PHT28:PIB33 PRP28:PRX33 QBL28:QBT33 QLH28:QLP33 QVD28:QVL33 REZ28:RFH33 ROV28:RPD33 RYR28:RYZ33 SIN28:SIV33 SSJ28:SSR33 TCF28:TCN33 TMB28:TMJ33 TVX28:TWF33 UFT28:UGB33 UPP28:UPX33 UZL28:UZT33 VJH28:VJP33 VTD28:VTL33 WCZ28:WDH33 WMV28:WND33 WWR28:WWZ33 AJ65516:AR65517 KF65516:KN65517 UB65516:UJ65517 ADX65516:AEF65517 ANT65516:AOB65517 AXP65516:AXX65517 BHL65516:BHT65517 BRH65516:BRP65517 CBD65516:CBL65517 CKZ65516:CLH65517 CUV65516:CVD65517 DER65516:DEZ65517 DON65516:DOV65517 DYJ65516:DYR65517 EIF65516:EIN65517 ESB65516:ESJ65517 FBX65516:FCF65517 FLT65516:FMB65517 FVP65516:FVX65517 GFL65516:GFT65517 GPH65516:GPP65517 GZD65516:GZL65517 HIZ65516:HJH65517 HSV65516:HTD65517 ICR65516:ICZ65517 IMN65516:IMV65517 IWJ65516:IWR65517 JGF65516:JGN65517 JQB65516:JQJ65517 JZX65516:KAF65517 KJT65516:KKB65517 KTP65516:KTX65517 LDL65516:LDT65517 LNH65516:LNP65517 LXD65516:LXL65517 MGZ65516:MHH65517 MQV65516:MRD65517 NAR65516:NAZ65517 NKN65516:NKV65517 NUJ65516:NUR65517 OEF65516:OEN65517 OOB65516:OOJ65517 OXX65516:OYF65517 PHT65516:PIB65517 PRP65516:PRX65517 QBL65516:QBT65517 QLH65516:QLP65517 QVD65516:QVL65517 REZ65516:RFH65517 ROV65516:RPD65517 RYR65516:RYZ65517 SIN65516:SIV65517 SSJ65516:SSR65517 TCF65516:TCN65517 TMB65516:TMJ65517 TVX65516:TWF65517 UFT65516:UGB65517 UPP65516:UPX65517 UZL65516:UZT65517 VJH65516:VJP65517 VTD65516:VTL65517 WCZ65516:WDH65517 WMV65516:WND65517 WWR65516:WWZ65517 AJ131052:AR131053 KF131052:KN131053 UB131052:UJ131053 ADX131052:AEF131053 ANT131052:AOB131053 AXP131052:AXX131053 BHL131052:BHT131053 BRH131052:BRP131053 CBD131052:CBL131053 CKZ131052:CLH131053 CUV131052:CVD131053 DER131052:DEZ131053 DON131052:DOV131053 DYJ131052:DYR131053 EIF131052:EIN131053 ESB131052:ESJ131053 FBX131052:FCF131053 FLT131052:FMB131053 FVP131052:FVX131053 GFL131052:GFT131053 GPH131052:GPP131053 GZD131052:GZL131053 HIZ131052:HJH131053 HSV131052:HTD131053 ICR131052:ICZ131053 IMN131052:IMV131053 IWJ131052:IWR131053 JGF131052:JGN131053 JQB131052:JQJ131053 JZX131052:KAF131053 KJT131052:KKB131053 KTP131052:KTX131053 LDL131052:LDT131053 LNH131052:LNP131053 LXD131052:LXL131053 MGZ131052:MHH131053 MQV131052:MRD131053 NAR131052:NAZ131053 NKN131052:NKV131053 NUJ131052:NUR131053 OEF131052:OEN131053 OOB131052:OOJ131053 OXX131052:OYF131053 PHT131052:PIB131053 PRP131052:PRX131053 QBL131052:QBT131053 QLH131052:QLP131053 QVD131052:QVL131053 REZ131052:RFH131053 ROV131052:RPD131053 RYR131052:RYZ131053 SIN131052:SIV131053 SSJ131052:SSR131053 TCF131052:TCN131053 TMB131052:TMJ131053 TVX131052:TWF131053 UFT131052:UGB131053 UPP131052:UPX131053 UZL131052:UZT131053 VJH131052:VJP131053 VTD131052:VTL131053 WCZ131052:WDH131053 WMV131052:WND131053 WWR131052:WWZ131053 AJ196588:AR196589 KF196588:KN196589 UB196588:UJ196589 ADX196588:AEF196589 ANT196588:AOB196589 AXP196588:AXX196589 BHL196588:BHT196589 BRH196588:BRP196589 CBD196588:CBL196589 CKZ196588:CLH196589 CUV196588:CVD196589 DER196588:DEZ196589 DON196588:DOV196589 DYJ196588:DYR196589 EIF196588:EIN196589 ESB196588:ESJ196589 FBX196588:FCF196589 FLT196588:FMB196589 FVP196588:FVX196589 GFL196588:GFT196589 GPH196588:GPP196589 GZD196588:GZL196589 HIZ196588:HJH196589 HSV196588:HTD196589 ICR196588:ICZ196589 IMN196588:IMV196589 IWJ196588:IWR196589 JGF196588:JGN196589 JQB196588:JQJ196589 JZX196588:KAF196589 KJT196588:KKB196589 KTP196588:KTX196589 LDL196588:LDT196589 LNH196588:LNP196589 LXD196588:LXL196589 MGZ196588:MHH196589 MQV196588:MRD196589 NAR196588:NAZ196589 NKN196588:NKV196589 NUJ196588:NUR196589 OEF196588:OEN196589 OOB196588:OOJ196589 OXX196588:OYF196589 PHT196588:PIB196589 PRP196588:PRX196589 QBL196588:QBT196589 QLH196588:QLP196589 QVD196588:QVL196589 REZ196588:RFH196589 ROV196588:RPD196589 RYR196588:RYZ196589 SIN196588:SIV196589 SSJ196588:SSR196589 TCF196588:TCN196589 TMB196588:TMJ196589 TVX196588:TWF196589 UFT196588:UGB196589 UPP196588:UPX196589 UZL196588:UZT196589 VJH196588:VJP196589 VTD196588:VTL196589 WCZ196588:WDH196589 WMV196588:WND196589 WWR196588:WWZ196589 AJ262124:AR262125 KF262124:KN262125 UB262124:UJ262125 ADX262124:AEF262125 ANT262124:AOB262125 AXP262124:AXX262125 BHL262124:BHT262125 BRH262124:BRP262125 CBD262124:CBL262125 CKZ262124:CLH262125 CUV262124:CVD262125 DER262124:DEZ262125 DON262124:DOV262125 DYJ262124:DYR262125 EIF262124:EIN262125 ESB262124:ESJ262125 FBX262124:FCF262125 FLT262124:FMB262125 FVP262124:FVX262125 GFL262124:GFT262125 GPH262124:GPP262125 GZD262124:GZL262125 HIZ262124:HJH262125 HSV262124:HTD262125 ICR262124:ICZ262125 IMN262124:IMV262125 IWJ262124:IWR262125 JGF262124:JGN262125 JQB262124:JQJ262125 JZX262124:KAF262125 KJT262124:KKB262125 KTP262124:KTX262125 LDL262124:LDT262125 LNH262124:LNP262125 LXD262124:LXL262125 MGZ262124:MHH262125 MQV262124:MRD262125 NAR262124:NAZ262125 NKN262124:NKV262125 NUJ262124:NUR262125 OEF262124:OEN262125 OOB262124:OOJ262125 OXX262124:OYF262125 PHT262124:PIB262125 PRP262124:PRX262125 QBL262124:QBT262125 QLH262124:QLP262125 QVD262124:QVL262125 REZ262124:RFH262125 ROV262124:RPD262125 RYR262124:RYZ262125 SIN262124:SIV262125 SSJ262124:SSR262125 TCF262124:TCN262125 TMB262124:TMJ262125 TVX262124:TWF262125 UFT262124:UGB262125 UPP262124:UPX262125 UZL262124:UZT262125 VJH262124:VJP262125 VTD262124:VTL262125 WCZ262124:WDH262125 WMV262124:WND262125 WWR262124:WWZ262125 AJ327660:AR327661 KF327660:KN327661 UB327660:UJ327661 ADX327660:AEF327661 ANT327660:AOB327661 AXP327660:AXX327661 BHL327660:BHT327661 BRH327660:BRP327661 CBD327660:CBL327661 CKZ327660:CLH327661 CUV327660:CVD327661 DER327660:DEZ327661 DON327660:DOV327661 DYJ327660:DYR327661 EIF327660:EIN327661 ESB327660:ESJ327661 FBX327660:FCF327661 FLT327660:FMB327661 FVP327660:FVX327661 GFL327660:GFT327661 GPH327660:GPP327661 GZD327660:GZL327661 HIZ327660:HJH327661 HSV327660:HTD327661 ICR327660:ICZ327661 IMN327660:IMV327661 IWJ327660:IWR327661 JGF327660:JGN327661 JQB327660:JQJ327661 JZX327660:KAF327661 KJT327660:KKB327661 KTP327660:KTX327661 LDL327660:LDT327661 LNH327660:LNP327661 LXD327660:LXL327661 MGZ327660:MHH327661 MQV327660:MRD327661 NAR327660:NAZ327661 NKN327660:NKV327661 NUJ327660:NUR327661 OEF327660:OEN327661 OOB327660:OOJ327661 OXX327660:OYF327661 PHT327660:PIB327661 PRP327660:PRX327661 QBL327660:QBT327661 QLH327660:QLP327661 QVD327660:QVL327661 REZ327660:RFH327661 ROV327660:RPD327661 RYR327660:RYZ327661 SIN327660:SIV327661 SSJ327660:SSR327661 TCF327660:TCN327661 TMB327660:TMJ327661 TVX327660:TWF327661 UFT327660:UGB327661 UPP327660:UPX327661 UZL327660:UZT327661 VJH327660:VJP327661 VTD327660:VTL327661 WCZ327660:WDH327661 WMV327660:WND327661 WWR327660:WWZ327661 AJ393196:AR393197 KF393196:KN393197 UB393196:UJ393197 ADX393196:AEF393197 ANT393196:AOB393197 AXP393196:AXX393197 BHL393196:BHT393197 BRH393196:BRP393197 CBD393196:CBL393197 CKZ393196:CLH393197 CUV393196:CVD393197 DER393196:DEZ393197 DON393196:DOV393197 DYJ393196:DYR393197 EIF393196:EIN393197 ESB393196:ESJ393197 FBX393196:FCF393197 FLT393196:FMB393197 FVP393196:FVX393197 GFL393196:GFT393197 GPH393196:GPP393197 GZD393196:GZL393197 HIZ393196:HJH393197 HSV393196:HTD393197 ICR393196:ICZ393197 IMN393196:IMV393197 IWJ393196:IWR393197 JGF393196:JGN393197 JQB393196:JQJ393197 JZX393196:KAF393197 KJT393196:KKB393197 KTP393196:KTX393197 LDL393196:LDT393197 LNH393196:LNP393197 LXD393196:LXL393197 MGZ393196:MHH393197 MQV393196:MRD393197 NAR393196:NAZ393197 NKN393196:NKV393197 NUJ393196:NUR393197 OEF393196:OEN393197 OOB393196:OOJ393197 OXX393196:OYF393197 PHT393196:PIB393197 PRP393196:PRX393197 QBL393196:QBT393197 QLH393196:QLP393197 QVD393196:QVL393197 REZ393196:RFH393197 ROV393196:RPD393197 RYR393196:RYZ393197 SIN393196:SIV393197 SSJ393196:SSR393197 TCF393196:TCN393197 TMB393196:TMJ393197 TVX393196:TWF393197 UFT393196:UGB393197 UPP393196:UPX393197 UZL393196:UZT393197 VJH393196:VJP393197 VTD393196:VTL393197 WCZ393196:WDH393197 WMV393196:WND393197 WWR393196:WWZ393197 AJ458732:AR458733 KF458732:KN458733 UB458732:UJ458733 ADX458732:AEF458733 ANT458732:AOB458733 AXP458732:AXX458733 BHL458732:BHT458733 BRH458732:BRP458733 CBD458732:CBL458733 CKZ458732:CLH458733 CUV458732:CVD458733 DER458732:DEZ458733 DON458732:DOV458733 DYJ458732:DYR458733 EIF458732:EIN458733 ESB458732:ESJ458733 FBX458732:FCF458733 FLT458732:FMB458733 FVP458732:FVX458733 GFL458732:GFT458733 GPH458732:GPP458733 GZD458732:GZL458733 HIZ458732:HJH458733 HSV458732:HTD458733 ICR458732:ICZ458733 IMN458732:IMV458733 IWJ458732:IWR458733 JGF458732:JGN458733 JQB458732:JQJ458733 JZX458732:KAF458733 KJT458732:KKB458733 KTP458732:KTX458733 LDL458732:LDT458733 LNH458732:LNP458733 LXD458732:LXL458733 MGZ458732:MHH458733 MQV458732:MRD458733 NAR458732:NAZ458733 NKN458732:NKV458733 NUJ458732:NUR458733 OEF458732:OEN458733 OOB458732:OOJ458733 OXX458732:OYF458733 PHT458732:PIB458733 PRP458732:PRX458733 QBL458732:QBT458733 QLH458732:QLP458733 QVD458732:QVL458733 REZ458732:RFH458733 ROV458732:RPD458733 RYR458732:RYZ458733 SIN458732:SIV458733 SSJ458732:SSR458733 TCF458732:TCN458733 TMB458732:TMJ458733 TVX458732:TWF458733 UFT458732:UGB458733 UPP458732:UPX458733 UZL458732:UZT458733 VJH458732:VJP458733 VTD458732:VTL458733 WCZ458732:WDH458733 WMV458732:WND458733 WWR458732:WWZ458733 AJ524268:AR524269 KF524268:KN524269 UB524268:UJ524269 ADX524268:AEF524269 ANT524268:AOB524269 AXP524268:AXX524269 BHL524268:BHT524269 BRH524268:BRP524269 CBD524268:CBL524269 CKZ524268:CLH524269 CUV524268:CVD524269 DER524268:DEZ524269 DON524268:DOV524269 DYJ524268:DYR524269 EIF524268:EIN524269 ESB524268:ESJ524269 FBX524268:FCF524269 FLT524268:FMB524269 FVP524268:FVX524269 GFL524268:GFT524269 GPH524268:GPP524269 GZD524268:GZL524269 HIZ524268:HJH524269 HSV524268:HTD524269 ICR524268:ICZ524269 IMN524268:IMV524269 IWJ524268:IWR524269 JGF524268:JGN524269 JQB524268:JQJ524269 JZX524268:KAF524269 KJT524268:KKB524269 KTP524268:KTX524269 LDL524268:LDT524269 LNH524268:LNP524269 LXD524268:LXL524269 MGZ524268:MHH524269 MQV524268:MRD524269 NAR524268:NAZ524269 NKN524268:NKV524269 NUJ524268:NUR524269 OEF524268:OEN524269 OOB524268:OOJ524269 OXX524268:OYF524269 PHT524268:PIB524269 PRP524268:PRX524269 QBL524268:QBT524269 QLH524268:QLP524269 QVD524268:QVL524269 REZ524268:RFH524269 ROV524268:RPD524269 RYR524268:RYZ524269 SIN524268:SIV524269 SSJ524268:SSR524269 TCF524268:TCN524269 TMB524268:TMJ524269 TVX524268:TWF524269 UFT524268:UGB524269 UPP524268:UPX524269 UZL524268:UZT524269 VJH524268:VJP524269 VTD524268:VTL524269 WCZ524268:WDH524269 WMV524268:WND524269 WWR524268:WWZ524269 AJ589804:AR589805 KF589804:KN589805 UB589804:UJ589805 ADX589804:AEF589805 ANT589804:AOB589805 AXP589804:AXX589805 BHL589804:BHT589805 BRH589804:BRP589805 CBD589804:CBL589805 CKZ589804:CLH589805 CUV589804:CVD589805 DER589804:DEZ589805 DON589804:DOV589805 DYJ589804:DYR589805 EIF589804:EIN589805 ESB589804:ESJ589805 FBX589804:FCF589805 FLT589804:FMB589805 FVP589804:FVX589805 GFL589804:GFT589805 GPH589804:GPP589805 GZD589804:GZL589805 HIZ589804:HJH589805 HSV589804:HTD589805 ICR589804:ICZ589805 IMN589804:IMV589805 IWJ589804:IWR589805 JGF589804:JGN589805 JQB589804:JQJ589805 JZX589804:KAF589805 KJT589804:KKB589805 KTP589804:KTX589805 LDL589804:LDT589805 LNH589804:LNP589805 LXD589804:LXL589805 MGZ589804:MHH589805 MQV589804:MRD589805 NAR589804:NAZ589805 NKN589804:NKV589805 NUJ589804:NUR589805 OEF589804:OEN589805 OOB589804:OOJ589805 OXX589804:OYF589805 PHT589804:PIB589805 PRP589804:PRX589805 QBL589804:QBT589805 QLH589804:QLP589805 QVD589804:QVL589805 REZ589804:RFH589805 ROV589804:RPD589805 RYR589804:RYZ589805 SIN589804:SIV589805 SSJ589804:SSR589805 TCF589804:TCN589805 TMB589804:TMJ589805 TVX589804:TWF589805 UFT589804:UGB589805 UPP589804:UPX589805 UZL589804:UZT589805 VJH589804:VJP589805 VTD589804:VTL589805 WCZ589804:WDH589805 WMV589804:WND589805 WWR589804:WWZ589805 AJ655340:AR655341 KF655340:KN655341 UB655340:UJ655341 ADX655340:AEF655341 ANT655340:AOB655341 AXP655340:AXX655341 BHL655340:BHT655341 BRH655340:BRP655341 CBD655340:CBL655341 CKZ655340:CLH655341 CUV655340:CVD655341 DER655340:DEZ655341 DON655340:DOV655341 DYJ655340:DYR655341 EIF655340:EIN655341 ESB655340:ESJ655341 FBX655340:FCF655341 FLT655340:FMB655341 FVP655340:FVX655341 GFL655340:GFT655341 GPH655340:GPP655341 GZD655340:GZL655341 HIZ655340:HJH655341 HSV655340:HTD655341 ICR655340:ICZ655341 IMN655340:IMV655341 IWJ655340:IWR655341 JGF655340:JGN655341 JQB655340:JQJ655341 JZX655340:KAF655341 KJT655340:KKB655341 KTP655340:KTX655341 LDL655340:LDT655341 LNH655340:LNP655341 LXD655340:LXL655341 MGZ655340:MHH655341 MQV655340:MRD655341 NAR655340:NAZ655341 NKN655340:NKV655341 NUJ655340:NUR655341 OEF655340:OEN655341 OOB655340:OOJ655341 OXX655340:OYF655341 PHT655340:PIB655341 PRP655340:PRX655341 QBL655340:QBT655341 QLH655340:QLP655341 QVD655340:QVL655341 REZ655340:RFH655341 ROV655340:RPD655341 RYR655340:RYZ655341 SIN655340:SIV655341 SSJ655340:SSR655341 TCF655340:TCN655341 TMB655340:TMJ655341 TVX655340:TWF655341 UFT655340:UGB655341 UPP655340:UPX655341 UZL655340:UZT655341 VJH655340:VJP655341 VTD655340:VTL655341 WCZ655340:WDH655341 WMV655340:WND655341 WWR655340:WWZ655341 AJ720876:AR720877 KF720876:KN720877 UB720876:UJ720877 ADX720876:AEF720877 ANT720876:AOB720877 AXP720876:AXX720877 BHL720876:BHT720877 BRH720876:BRP720877 CBD720876:CBL720877 CKZ720876:CLH720877 CUV720876:CVD720877 DER720876:DEZ720877 DON720876:DOV720877 DYJ720876:DYR720877 EIF720876:EIN720877 ESB720876:ESJ720877 FBX720876:FCF720877 FLT720876:FMB720877 FVP720876:FVX720877 GFL720876:GFT720877 GPH720876:GPP720877 GZD720876:GZL720877 HIZ720876:HJH720877 HSV720876:HTD720877 ICR720876:ICZ720877 IMN720876:IMV720877 IWJ720876:IWR720877 JGF720876:JGN720877 JQB720876:JQJ720877 JZX720876:KAF720877 KJT720876:KKB720877 KTP720876:KTX720877 LDL720876:LDT720877 LNH720876:LNP720877 LXD720876:LXL720877 MGZ720876:MHH720877 MQV720876:MRD720877 NAR720876:NAZ720877 NKN720876:NKV720877 NUJ720876:NUR720877 OEF720876:OEN720877 OOB720876:OOJ720877 OXX720876:OYF720877 PHT720876:PIB720877 PRP720876:PRX720877 QBL720876:QBT720877 QLH720876:QLP720877 QVD720876:QVL720877 REZ720876:RFH720877 ROV720876:RPD720877 RYR720876:RYZ720877 SIN720876:SIV720877 SSJ720876:SSR720877 TCF720876:TCN720877 TMB720876:TMJ720877 TVX720876:TWF720877 UFT720876:UGB720877 UPP720876:UPX720877 UZL720876:UZT720877 VJH720876:VJP720877 VTD720876:VTL720877 WCZ720876:WDH720877 WMV720876:WND720877 WWR720876:WWZ720877 AJ786412:AR786413 KF786412:KN786413 UB786412:UJ786413 ADX786412:AEF786413 ANT786412:AOB786413 AXP786412:AXX786413 BHL786412:BHT786413 BRH786412:BRP786413 CBD786412:CBL786413 CKZ786412:CLH786413 CUV786412:CVD786413 DER786412:DEZ786413 DON786412:DOV786413 DYJ786412:DYR786413 EIF786412:EIN786413 ESB786412:ESJ786413 FBX786412:FCF786413 FLT786412:FMB786413 FVP786412:FVX786413 GFL786412:GFT786413 GPH786412:GPP786413 GZD786412:GZL786413 HIZ786412:HJH786413 HSV786412:HTD786413 ICR786412:ICZ786413 IMN786412:IMV786413 IWJ786412:IWR786413 JGF786412:JGN786413 JQB786412:JQJ786413 JZX786412:KAF786413 KJT786412:KKB786413 KTP786412:KTX786413 LDL786412:LDT786413 LNH786412:LNP786413 LXD786412:LXL786413 MGZ786412:MHH786413 MQV786412:MRD786413 NAR786412:NAZ786413 NKN786412:NKV786413 NUJ786412:NUR786413 OEF786412:OEN786413 OOB786412:OOJ786413 OXX786412:OYF786413 PHT786412:PIB786413 PRP786412:PRX786413 QBL786412:QBT786413 QLH786412:QLP786413 QVD786412:QVL786413 REZ786412:RFH786413 ROV786412:RPD786413 RYR786412:RYZ786413 SIN786412:SIV786413 SSJ786412:SSR786413 TCF786412:TCN786413 TMB786412:TMJ786413 TVX786412:TWF786413 UFT786412:UGB786413 UPP786412:UPX786413 UZL786412:UZT786413 VJH786412:VJP786413 VTD786412:VTL786413 WCZ786412:WDH786413 WMV786412:WND786413 WWR786412:WWZ786413 AJ851948:AR851949 KF851948:KN851949 UB851948:UJ851949 ADX851948:AEF851949 ANT851948:AOB851949 AXP851948:AXX851949 BHL851948:BHT851949 BRH851948:BRP851949 CBD851948:CBL851949 CKZ851948:CLH851949 CUV851948:CVD851949 DER851948:DEZ851949 DON851948:DOV851949 DYJ851948:DYR851949 EIF851948:EIN851949 ESB851948:ESJ851949 FBX851948:FCF851949 FLT851948:FMB851949 FVP851948:FVX851949 GFL851948:GFT851949 GPH851948:GPP851949 GZD851948:GZL851949 HIZ851948:HJH851949 HSV851948:HTD851949 ICR851948:ICZ851949 IMN851948:IMV851949 IWJ851948:IWR851949 JGF851948:JGN851949 JQB851948:JQJ851949 JZX851948:KAF851949 KJT851948:KKB851949 KTP851948:KTX851949 LDL851948:LDT851949 LNH851948:LNP851949 LXD851948:LXL851949 MGZ851948:MHH851949 MQV851948:MRD851949 NAR851948:NAZ851949 NKN851948:NKV851949 NUJ851948:NUR851949 OEF851948:OEN851949 OOB851948:OOJ851949 OXX851948:OYF851949 PHT851948:PIB851949 PRP851948:PRX851949 QBL851948:QBT851949 QLH851948:QLP851949 QVD851948:QVL851949 REZ851948:RFH851949 ROV851948:RPD851949 RYR851948:RYZ851949 SIN851948:SIV851949 SSJ851948:SSR851949 TCF851948:TCN851949 TMB851948:TMJ851949 TVX851948:TWF851949 UFT851948:UGB851949 UPP851948:UPX851949 UZL851948:UZT851949 VJH851948:VJP851949 VTD851948:VTL851949 WCZ851948:WDH851949 WMV851948:WND851949 WWR851948:WWZ851949 AJ917484:AR917485 KF917484:KN917485 UB917484:UJ917485 ADX917484:AEF917485 ANT917484:AOB917485 AXP917484:AXX917485 BHL917484:BHT917485 BRH917484:BRP917485 CBD917484:CBL917485 CKZ917484:CLH917485 CUV917484:CVD917485 DER917484:DEZ917485 DON917484:DOV917485 DYJ917484:DYR917485 EIF917484:EIN917485 ESB917484:ESJ917485 FBX917484:FCF917485 FLT917484:FMB917485 FVP917484:FVX917485 GFL917484:GFT917485 GPH917484:GPP917485 GZD917484:GZL917485 HIZ917484:HJH917485 HSV917484:HTD917485 ICR917484:ICZ917485 IMN917484:IMV917485 IWJ917484:IWR917485 JGF917484:JGN917485 JQB917484:JQJ917485 JZX917484:KAF917485 KJT917484:KKB917485 KTP917484:KTX917485 LDL917484:LDT917485 LNH917484:LNP917485 LXD917484:LXL917485 MGZ917484:MHH917485 MQV917484:MRD917485 NAR917484:NAZ917485 NKN917484:NKV917485 NUJ917484:NUR917485 OEF917484:OEN917485 OOB917484:OOJ917485 OXX917484:OYF917485 PHT917484:PIB917485 PRP917484:PRX917485 QBL917484:QBT917485 QLH917484:QLP917485 QVD917484:QVL917485 REZ917484:RFH917485 ROV917484:RPD917485 RYR917484:RYZ917485 SIN917484:SIV917485 SSJ917484:SSR917485 TCF917484:TCN917485 TMB917484:TMJ917485 TVX917484:TWF917485 UFT917484:UGB917485 UPP917484:UPX917485 UZL917484:UZT917485 VJH917484:VJP917485 VTD917484:VTL917485 WCZ917484:WDH917485 WMV917484:WND917485 WWR917484:WWZ917485 AJ983020:AR983021 KF983020:KN983021 UB983020:UJ983021 ADX983020:AEF983021 ANT983020:AOB983021 AXP983020:AXX983021 BHL983020:BHT983021 BRH983020:BRP983021 CBD983020:CBL983021 CKZ983020:CLH983021 CUV983020:CVD983021 DER983020:DEZ983021 DON983020:DOV983021 DYJ983020:DYR983021 EIF983020:EIN983021 ESB983020:ESJ983021 FBX983020:FCF983021 FLT983020:FMB983021 FVP983020:FVX983021 GFL983020:GFT983021 GPH983020:GPP983021 GZD983020:GZL983021 HIZ983020:HJH983021 HSV983020:HTD983021 ICR983020:ICZ983021 IMN983020:IMV983021 IWJ983020:IWR983021 JGF983020:JGN983021 JQB983020:JQJ983021 JZX983020:KAF983021 KJT983020:KKB983021 KTP983020:KTX983021 LDL983020:LDT983021 LNH983020:LNP983021 LXD983020:LXL983021 MGZ983020:MHH983021 MQV983020:MRD983021 NAR983020:NAZ983021 NKN983020:NKV983021 NUJ983020:NUR983021 OEF983020:OEN983021 OOB983020:OOJ983021 OXX983020:OYF983021 PHT983020:PIB983021 PRP983020:PRX983021 QBL983020:QBT983021 QLH983020:QLP983021 QVD983020:QVL983021 REZ983020:RFH983021 ROV983020:RPD983021 RYR983020:RYZ983021 SIN983020:SIV983021 SSJ983020:SSR983021 TCF983020:TCN983021 TMB983020:TMJ983021 TVX983020:TWF983021 UFT983020:UGB983021 UPP983020:UPX983021 UZL983020:UZT983021 VJH983020:VJP983021 VTD983020:VTL983021 WCZ983020:WDH983021 WMV983020:WND983021 KF62:KN68 UB62:UJ68 ADX62:AEF68 ANT62:AOB68 AXP62:AXX68 BHL62:BHT68 BRH62:BRP68 CBD62:CBL68 CKZ62:CLH68 CUV62:CVD68 DER62:DEZ68 DON62:DOV68 DYJ62:DYR68 EIF62:EIN68 ESB62:ESJ68 FBX62:FCF68 FLT62:FMB68 FVP62:FVX68 GFL62:GFT68 GPH62:GPP68 GZD62:GZL68 HIZ62:HJH68 HSV62:HTD68 ICR62:ICZ68 IMN62:IMV68 IWJ62:IWR68 JGF62:JGN68 JQB62:JQJ68 JZX62:KAF68 KJT62:KKB68 KTP62:KTX68 LDL62:LDT68 LNH62:LNP68 LXD62:LXL68 MGZ62:MHH68 MQV62:MRD68 NAR62:NAZ68 NKN62:NKV68 NUJ62:NUR68 OEF62:OEN68 OOB62:OOJ68 OXX62:OYF68 PHT62:PIB68 PRP62:PRX68 QBL62:QBT68 QLH62:QLP68 QVD62:QVL68 REZ62:RFH68 ROV62:RPD68 RYR62:RYZ68 SIN62:SIV68 SSJ62:SSR68 TCF62:TCN68 TMB62:TMJ68 TVX62:TWF68 UFT62:UGB68 UPP62:UPX68 UZL62:UZT68 VJH62:VJP68 VTD62:VTL68 WCZ62:WDH68 WMV62:WND68 WWR62:WWZ68 KF97:KN100 UB97:UJ100 ADX97:AEF100 ANT97:AOB100 AXP97:AXX100 BHL97:BHT100 BRH97:BRP100 CBD97:CBL100 CKZ97:CLH100 CUV97:CVD100 DER97:DEZ100 DON97:DOV100 DYJ97:DYR100 EIF97:EIN100 ESB97:ESJ100 FBX97:FCF100 FLT97:FMB100 FVP97:FVX100 GFL97:GFT100 GPH97:GPP100 GZD97:GZL100 HIZ97:HJH100 HSV97:HTD100 ICR97:ICZ100 IMN97:IMV100 IWJ97:IWR100 JGF97:JGN100 JQB97:JQJ100 JZX97:KAF100 KJT97:KKB100 KTP97:KTX100 LDL97:LDT100 LNH97:LNP100 LXD97:LXL100 MGZ97:MHH100 MQV97:MRD100 NAR97:NAZ100 NKN97:NKV100 NUJ97:NUR100 OEF97:OEN100 OOB97:OOJ100 OXX97:OYF100 PHT97:PIB100 PRP97:PRX100 QBL97:QBT100 QLH97:QLP100 QVD97:QVL100 REZ97:RFH100 ROV97:RPD100 RYR97:RYZ100 SIN97:SIV100 SSJ97:SSR100 TCF97:TCN100 TMB97:TMJ100 TVX97:TWF100 UFT97:UGB100 UPP97:UPX100 UZL97:UZT100 VJH97:VJP100 VTD97:VTL100 WCZ97:WDH100 WMV97:WND100 WWR97:WWZ100 KF129:KN134 UB129:UJ134 ADX129:AEF134 ANT129:AOB134 AXP129:AXX134 BHL129:BHT134 BRH129:BRP134 CBD129:CBL134 CKZ129:CLH134 CUV129:CVD134 DER129:DEZ134 DON129:DOV134 DYJ129:DYR134 EIF129:EIN134 ESB129:ESJ134 FBX129:FCF134 FLT129:FMB134 FVP129:FVX134 GFL129:GFT134 GPH129:GPP134 GZD129:GZL134 HIZ129:HJH134 HSV129:HTD134 ICR129:ICZ134 IMN129:IMV134 IWJ129:IWR134 JGF129:JGN134 JQB129:JQJ134 JZX129:KAF134 KJT129:KKB134 KTP129:KTX134 LDL129:LDT134 LNH129:LNP134 LXD129:LXL134 MGZ129:MHH134 MQV129:MRD134 NAR129:NAZ134 NKN129:NKV134 NUJ129:NUR134 OEF129:OEN134 OOB129:OOJ134 OXX129:OYF134 PHT129:PIB134 PRP129:PRX134 QBL129:QBT134 QLH129:QLP134 QVD129:QVL134 REZ129:RFH134 ROV129:RPD134 RYR129:RYZ134 SIN129:SIV134 SSJ129:SSR134 TCF129:TCN134 TMB129:TMJ134 TVX129:TWF134 UFT129:UGB134 UPP129:UPX134 UZL129:UZT134 VJH129:VJP134 VTD129:VTL134 WCZ129:WDH134 WMV129:WND134 WWR129:WWZ134 KF173:KN177 UB173:UJ177 ADX173:AEF177 ANT173:AOB177 AXP173:AXX177 BHL173:BHT177 BRH173:BRP177 CBD173:CBL177 CKZ173:CLH177 CUV173:CVD177 DER173:DEZ177 DON173:DOV177 DYJ173:DYR177 EIF173:EIN177 ESB173:ESJ177 FBX173:FCF177 FLT173:FMB177 FVP173:FVX177 GFL173:GFT177 GPH173:GPP177 GZD173:GZL177 HIZ173:HJH177 HSV173:HTD177 ICR173:ICZ177 IMN173:IMV177 IWJ173:IWR177 JGF173:JGN177 JQB173:JQJ177 JZX173:KAF177 KJT173:KKB177 KTP173:KTX177 LDL173:LDT177 LNH173:LNP177 LXD173:LXL177 MGZ173:MHH177 MQV173:MRD177 NAR173:NAZ177 NKN173:NKV177 NUJ173:NUR177 OEF173:OEN177 OOB173:OOJ177 OXX173:OYF177 PHT173:PIB177 PRP173:PRX177 QBL173:QBT177 QLH173:QLP177 QVD173:QVL177 REZ173:RFH177 ROV173:RPD177 RYR173:RYZ177 SIN173:SIV177 SSJ173:SSR177 TCF173:TCN177 TMB173:TMJ177 TVX173:TWF177 UFT173:UGB177 UPP173:UPX177 UZL173:UZT177 VJH173:VJP177 VTD173:VTL177 WCZ173:WDH177 WMV173:WND177 WWR173:WWZ177 KF206:KN248 UB206:UJ248 ADX206:AEF248 ANT206:AOB248 AXP206:AXX248 BHL206:BHT248 BRH206:BRP248 CBD206:CBL248 CKZ206:CLH248 CUV206:CVD248 DER206:DEZ248 DON206:DOV248 DYJ206:DYR248 EIF206:EIN248 ESB206:ESJ248 FBX206:FCF248 FLT206:FMB248 FVP206:FVX248 GFL206:GFT248 GPH206:GPP248 GZD206:GZL248 HIZ206:HJH248 HSV206:HTD248 ICR206:ICZ248 IMN206:IMV248 IWJ206:IWR248 JGF206:JGN248 JQB206:JQJ248 JZX206:KAF248 KJT206:KKB248 KTP206:KTX248 LDL206:LDT248 LNH206:LNP248 LXD206:LXL248 MGZ206:MHH248 MQV206:MRD248 NAR206:NAZ248 NKN206:NKV248 NUJ206:NUR248 OEF206:OEN248 OOB206:OOJ248 OXX206:OYF248 PHT206:PIB248 PRP206:PRX248 QBL206:QBT248 QLH206:QLP248 QVD206:QVL248 REZ206:RFH248 ROV206:RPD248 RYR206:RYZ248 SIN206:SIV248 SSJ206:SSR248 TCF206:TCN248 TMB206:TMJ248 TVX206:TWF248 UFT206:UGB248 UPP206:UPX248 UZL206:UZT248 VJH206:VJP248 VTD206:VTL248 WCZ206:WDH248 WMV206:WND248 WWR206:WWZ248 KF277:KN280 UB277:UJ280 ADX277:AEF280 ANT277:AOB280 AXP277:AXX280 BHL277:BHT280 BRH277:BRP280 CBD277:CBL280 CKZ277:CLH280 CUV277:CVD280 DER277:DEZ280 DON277:DOV280 DYJ277:DYR280 EIF277:EIN280 ESB277:ESJ280 FBX277:FCF280 FLT277:FMB280 FVP277:FVX280 GFL277:GFT280 GPH277:GPP280 GZD277:GZL280 HIZ277:HJH280 HSV277:HTD280 ICR277:ICZ280 IMN277:IMV280 IWJ277:IWR280 JGF277:JGN280 JQB277:JQJ280 JZX277:KAF280 KJT277:KKB280 KTP277:KTX280 LDL277:LDT280 LNH277:LNP280 LXD277:LXL280 MGZ277:MHH280 MQV277:MRD280 NAR277:NAZ280 NKN277:NKV280 NUJ277:NUR280 OEF277:OEN280 OOB277:OOJ280 OXX277:OYF280 PHT277:PIB280 PRP277:PRX280 QBL277:QBT280 QLH277:QLP280 QVD277:QVL280 REZ277:RFH280 ROV277:RPD280 RYR277:RYZ280 SIN277:SIV280 SSJ277:SSR280 TCF277:TCN280 TMB277:TMJ280 TVX277:TWF280 UFT277:UGB280 UPP277:UPX280 UZL277:UZT280 VJH277:VJP280 VTD277:VTL280 WCZ277:WDH280 WMV277:WND280 WWR277:WWZ280" xr:uid="{0F52A2D3-D56E-437C-B26C-B3E1AB5A6A38}">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7" manualBreakCount="7">
    <brk id="34" max="16383" man="1"/>
    <brk id="69" max="16383" man="1"/>
    <brk id="101" max="16383" man="1"/>
    <brk id="135" max="16383" man="1"/>
    <brk id="178" max="16383" man="1"/>
    <brk id="249" max="16383" man="1"/>
    <brk id="2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予算事業一覧</vt:lpstr>
      <vt:lpstr>事業概要説明資料</vt:lpstr>
      <vt:lpstr>N_15b9b90fc3d66a10b72c372c05013148</vt:lpstr>
      <vt:lpstr>N_2ac10683c35a6a10b72c372c050131d2</vt:lpstr>
      <vt:lpstr>N_2fb6f96b83b4b250a8be7d026daad3be</vt:lpstr>
      <vt:lpstr>N_528042cfc31a6a10b72c372c05013151</vt:lpstr>
      <vt:lpstr>N_8da6b907c3d66a10b72c372c0501314a</vt:lpstr>
      <vt:lpstr>N_90f0f547c3966a10b72c372c05013197</vt:lpstr>
      <vt:lpstr>N_b5153903c3d66a10b72c372c050131ef</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2026-02-12T07:23:43Z</dcterms:created>
  <dcterms:modified xsi:type="dcterms:W3CDTF">2026-02-18T07:24:19Z</dcterms:modified>
</cp:coreProperties>
</file>