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82AED06-9FB8-4BA1-AA86-895C637B4662}" xr6:coauthVersionLast="47" xr6:coauthVersionMax="47" xr10:uidLastSave="{00000000-0000-0000-0000-000000000000}"/>
  <bookViews>
    <workbookView xWindow="-108" yWindow="-108" windowWidth="23256" windowHeight="12456" xr2:uid="{FC38D360-032C-460F-9C1A-9EDE27F30F66}"/>
  </bookViews>
  <sheets>
    <sheet name="予算事業一覧" sheetId="3" r:id="rId1"/>
    <sheet name="事業概要説明資料" sheetId="2" r:id="rId2"/>
  </sheets>
  <definedNames>
    <definedName name="N_15b9b90fc3d66a10b72c372c05013148">事業概要説明資料!$H$181</definedName>
    <definedName name="N_2ac10683c35a6a10b72c372c050131d2">事業概要説明資料!$H$6</definedName>
    <definedName name="N_2fb6f96b83b4b250a8be7d026daad3be">事業概要説明資料!$H$252</definedName>
    <definedName name="N_528042cfc31a6a10b72c372c05013151">事業概要説明資料!$H$107</definedName>
    <definedName name="N_6a78754bc3d66a10b72c372c050131dc">事業概要説明資料!#REF!</definedName>
    <definedName name="N_8da6b907c3d66a10b72c372c0501314a">事業概要説明資料!$H$40</definedName>
    <definedName name="N_90f0f547c3966a10b72c372c05013197">事業概要説明資料!$H$141</definedName>
    <definedName name="N_b5153903c3d66a10b72c372c050131ef">事業概要説明資料!$H$75</definedName>
    <definedName name="print" localSheetId="0">予算事業一覧!print</definedName>
    <definedName name="_xlnm.Print_Area" localSheetId="1">事業概要説明資料!$A$1:$AY$278</definedName>
    <definedName name="_xlnm.Print_Area" localSheetId="0">予算事業一覧!$A$1:$I$31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4" i="3"/>
  <c r="E25" i="3"/>
  <c r="E24" i="3"/>
  <c r="G21" i="3"/>
  <c r="G20" i="3"/>
  <c r="I31" i="3"/>
  <c r="I30" i="3"/>
  <c r="H30" i="3" s="1"/>
  <c r="F31" i="3"/>
  <c r="F30" i="3"/>
  <c r="E31" i="3"/>
  <c r="E30" i="3"/>
  <c r="F29" i="3"/>
  <c r="F28" i="3"/>
  <c r="E29" i="3"/>
  <c r="E28" i="3"/>
  <c r="G27" i="3"/>
  <c r="G26" i="3"/>
  <c r="G23" i="3"/>
  <c r="G22" i="3"/>
  <c r="G19" i="3"/>
  <c r="G18" i="3"/>
  <c r="G17" i="3"/>
  <c r="G16" i="3"/>
  <c r="F13" i="3"/>
  <c r="F12" i="3"/>
  <c r="E13" i="3"/>
  <c r="E12" i="3"/>
  <c r="G11" i="3"/>
  <c r="G10" i="3"/>
  <c r="AJ277" i="2"/>
  <c r="AA277" i="2"/>
  <c r="AJ245" i="2"/>
  <c r="AA245" i="2"/>
  <c r="AJ174" i="2"/>
  <c r="AA174" i="2"/>
  <c r="AJ134" i="2"/>
  <c r="AA134" i="2"/>
  <c r="AJ100" i="2"/>
  <c r="AA100" i="2"/>
  <c r="AJ68" i="2"/>
  <c r="AA68" i="2"/>
  <c r="AJ33" i="2"/>
  <c r="AA33" i="2"/>
  <c r="G31" i="3" l="1"/>
  <c r="G30" i="3"/>
  <c r="G28" i="3"/>
  <c r="G29" i="3"/>
  <c r="G24" i="3"/>
  <c r="G13" i="3"/>
  <c r="G12" i="3"/>
  <c r="G25" i="3"/>
</calcChain>
</file>

<file path=xl/sharedStrings.xml><?xml version="1.0" encoding="utf-8"?>
<sst xmlns="http://schemas.openxmlformats.org/spreadsheetml/2006/main" count="237" uniqueCount="111">
  <si>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</si>
  <si>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</si>
  <si>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</si>
  <si>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</si>
  <si>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</si>
  <si>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</si>
  <si>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</si>
  <si>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</si>
  <si>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市会事務局　</t>
    <phoneticPr fontId="8"/>
  </si>
  <si>
    <t>議員報酬等</t>
    <phoneticPr fontId="13"/>
  </si>
  <si>
    <t>7年度</t>
    <phoneticPr fontId="4"/>
  </si>
  <si>
    <t>8年度</t>
    <phoneticPr fontId="4"/>
  </si>
  <si>
    <t>議員報酬</t>
  </si>
  <si>
    <t>期末手当</t>
  </si>
  <si>
    <t>共済費</t>
  </si>
  <si>
    <t>合　　　　計</t>
    <rPh sb="0" eb="1">
      <t>ゴウ</t>
    </rPh>
    <rPh sb="5" eb="6">
      <t>ケイ</t>
    </rPh>
    <phoneticPr fontId="4"/>
  </si>
  <si>
    <t>議員視察等</t>
    <phoneticPr fontId="13"/>
  </si>
  <si>
    <t>市会議員の視察及び議会交際</t>
    <phoneticPr fontId="13"/>
  </si>
  <si>
    <t>海外視察や全国市議会議長会への出席にかかる旅費、慶弔金等</t>
    <phoneticPr fontId="4"/>
  </si>
  <si>
    <t>視察等にかかる旅費</t>
  </si>
  <si>
    <t>全国市議会議長会</t>
  </si>
  <si>
    <t>議会交際費</t>
  </si>
  <si>
    <t>政務活動費</t>
  </si>
  <si>
    <t>政務活動費</t>
    <phoneticPr fontId="13"/>
  </si>
  <si>
    <t>地方分権の進展に対応した政策形成能力の研鑽及び、地方議員の活動基盤の充実強化に資することにより、地方議会の活性化を図る。</t>
    <phoneticPr fontId="13"/>
  </si>
  <si>
    <t>市会事務局職員の人件費</t>
    <phoneticPr fontId="13"/>
  </si>
  <si>
    <t>給料</t>
  </si>
  <si>
    <t>職員手当等</t>
  </si>
  <si>
    <t>議会運営のシステム化をはじめとした議会関連業務最適化事業</t>
    <phoneticPr fontId="13"/>
  </si>
  <si>
    <t>システム開発委託費</t>
  </si>
  <si>
    <t>サーバ及び端末機器使用料</t>
  </si>
  <si>
    <t>市会関係運営経費</t>
    <phoneticPr fontId="13"/>
  </si>
  <si>
    <t>議会を運営していくにあたって必要な事務的経費</t>
    <phoneticPr fontId="13"/>
  </si>
  <si>
    <t>印刷製本や消耗品等の購入、各種使用料や業務委託料等</t>
    <phoneticPr fontId="4"/>
  </si>
  <si>
    <t>会計年度任用職員及びその他委員等報酬</t>
  </si>
  <si>
    <t>清掃、警備等委託料</t>
  </si>
  <si>
    <t>正副議長公用車の運行管理委託</t>
  </si>
  <si>
    <t>議案等の印刷製本や消耗品等</t>
  </si>
  <si>
    <t>会議の音声データ反訳、通訳代</t>
  </si>
  <si>
    <t>市会だよりの新聞折込み費用</t>
  </si>
  <si>
    <t>タブレット端末等使用料</t>
  </si>
  <si>
    <t>議員の出張に伴う随行他にかかる旅費等</t>
  </si>
  <si>
    <t>全国市議会議長会等分担金及び会費</t>
  </si>
  <si>
    <t>正副議長公用車借上料</t>
  </si>
  <si>
    <t>バス等借上げ費用</t>
  </si>
  <si>
    <t>弁護士等にかかる費用及び講師謝礼金</t>
  </si>
  <si>
    <t>備品購入費や手数料</t>
  </si>
  <si>
    <t>郵送料等の通信運搬費</t>
  </si>
  <si>
    <t>全国市議会議長会への随行旅費等</t>
  </si>
  <si>
    <t>雑誌、資料、年鑑等資料</t>
  </si>
  <si>
    <t>蔵書用図書</t>
  </si>
  <si>
    <t>図書等製本費用</t>
  </si>
  <si>
    <t>有料道路通行料</t>
  </si>
  <si>
    <t>正副議長公用車のガソリン代</t>
  </si>
  <si>
    <t>法規追録</t>
  </si>
  <si>
    <t>研修参加費</t>
  </si>
  <si>
    <t>図書用消耗品</t>
  </si>
  <si>
    <t>庁内情報利用パソコン経費（市会事務局分）</t>
  </si>
  <si>
    <t>市会関係運営経費（各所整備費）</t>
    <phoneticPr fontId="13"/>
  </si>
  <si>
    <t>市会構内の工事設計費用</t>
    <phoneticPr fontId="13"/>
  </si>
  <si>
    <t>市会構内の工事設計関連費用</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</si>
  <si>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</si>
  <si>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</si>
  <si>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</si>
  <si>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</si>
  <si>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</si>
  <si>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</si>
  <si>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</si>
  <si>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</si>
  <si>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</si>
  <si>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</si>
  <si>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</si>
  <si>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</si>
  <si>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</si>
  <si>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</si>
  <si>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</si>
  <si>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</si>
  <si>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1-1-1</t>
    <phoneticPr fontId="4"/>
  </si>
  <si>
    <t>　　</t>
  </si>
  <si>
    <t>出</t>
    <rPh sb="0" eb="1">
      <t>デ</t>
    </rPh>
    <phoneticPr fontId="8"/>
  </si>
  <si>
    <t>税</t>
    <rPh sb="0" eb="1">
      <t>ゼイ</t>
    </rPh>
    <phoneticPr fontId="8"/>
  </si>
  <si>
    <t>議員報酬等</t>
    <phoneticPr fontId="1"/>
  </si>
  <si>
    <t>総務担当</t>
    <phoneticPr fontId="1"/>
  </si>
  <si>
    <t>出</t>
    <phoneticPr fontId="8"/>
  </si>
  <si>
    <t>税</t>
    <phoneticPr fontId="8"/>
  </si>
  <si>
    <t>議員視察等</t>
    <phoneticPr fontId="1"/>
  </si>
  <si>
    <t>総務担当・議事担当</t>
    <phoneticPr fontId="1"/>
  </si>
  <si>
    <t>議員費計</t>
    <phoneticPr fontId="8"/>
  </si>
  <si>
    <t>1-1-2</t>
    <phoneticPr fontId="4"/>
  </si>
  <si>
    <t>政務活動費</t>
    <phoneticPr fontId="1"/>
  </si>
  <si>
    <t>市会事務局職員の人件費</t>
    <phoneticPr fontId="1"/>
  </si>
  <si>
    <t>議会運営のシステム化をはじめとした議会関連業務最適化事業</t>
    <phoneticPr fontId="1"/>
  </si>
  <si>
    <t>市会関係運営経費</t>
    <phoneticPr fontId="1"/>
  </si>
  <si>
    <t>総務担当・議事担当・政策調査担当</t>
    <phoneticPr fontId="1"/>
  </si>
  <si>
    <t>事務費計</t>
    <phoneticPr fontId="8"/>
  </si>
  <si>
    <t>2-1-14</t>
    <phoneticPr fontId="4"/>
  </si>
  <si>
    <t>市会関係運営経費（各所整備費）</t>
    <phoneticPr fontId="1"/>
  </si>
  <si>
    <t>各所施設整備費計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</si>
  <si>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</si>
  <si>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</si>
  <si>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</si>
  <si>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テイ</t>
    </rPh>
    <phoneticPr fontId="3"/>
  </si>
  <si>
    <t>算定中</t>
    <rPh sb="0" eb="3">
      <t>サンテイチュウ</t>
    </rPh>
    <phoneticPr fontId="3"/>
  </si>
  <si>
    <t>議員報酬等</t>
    <phoneticPr fontId="4"/>
  </si>
  <si>
    <t>市会事務局職員の人件費</t>
    <phoneticPr fontId="4"/>
  </si>
  <si>
    <t>算定中</t>
    <rPh sb="0" eb="3">
      <t>サンテイチュウ</t>
    </rPh>
    <phoneticPr fontId="4"/>
  </si>
  <si>
    <t>2025大阪・関西万博の開催を契機とした国際交流の深化</t>
    <phoneticPr fontId="3"/>
  </si>
  <si>
    <t>地方自治法の規定に基づき、市会における会派及び議員に対し、市政に関する調査研究その他の活動に資するため必要な経費の一部として政務活動費を交付している。収支報告書等の提出を受けて、限られた期間に領収証等の検査及び公開作業が必要である（令和6年4月～令和7年3月交付分実績約32,000枚）。</t>
    <phoneticPr fontId="4"/>
  </si>
  <si>
    <t>令和６～８年度
市会議場システムの構築や、議員在席表示システムの再構築などにより、情報発信力を強化し、より開かれた議会を実現するとともに、議会関連業務全体を最適化する。</t>
    <phoneticPr fontId="4"/>
  </si>
  <si>
    <t>令和８年度
●市会議場システムの導入
　市会議場システムを導入するとともに、老朽化した音響・映像設備を更新する。
　　※市会議場システムの主な機能
　　・電子採決機能による投票の管理（個別の賛否について把握が可能）
　　・音響設備、映像設備、出席議員数の管理
　　・代表質問等における発言残時間の管理　　など
●議員在席等表示システム
令和６年度に再構築した議員在席等表示システム及び市会構内に設置している表示用モニター等の保守を実施する。</t>
    <phoneticPr fontId="4"/>
  </si>
  <si>
    <t>改選期に実施する議員控室の間仕切改修工事等</t>
    <rPh sb="18" eb="20">
      <t>コウジ</t>
    </rPh>
    <rPh sb="20" eb="2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</si>
</sst>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43">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0" fontId="14" fillId="0" borderId="34" xfId="6" applyFont="1" applyBorder="1" applyAlignment="1">
      <alignment horizontal="left" vertical="center" wrapText="1"/>
    </xf>
    <xf numFmtId="0" fontId="14" fillId="0" borderId="32" xfId="4" applyFont="1" applyBorder="1" applyAlignment="1">
      <alignment horizontal="left" vertical="center"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176" fontId="12" fillId="0" borderId="35" xfId="1" applyNumberFormat="1" applyFont="1" applyBorder="1" applyAlignment="1">
      <alignment horizontal="center" vertical="center"/>
    </xf>
    <xf numFmtId="176" fontId="12" fillId="0" borderId="38" xfId="1" applyNumberFormat="1" applyFont="1" applyBorder="1" applyAlignment="1">
      <alignment horizontal="center" vertical="center"/>
    </xf>
    <xf numFmtId="176" fontId="12" fillId="0" borderId="36" xfId="1" applyNumberFormat="1" applyFont="1" applyBorder="1" applyAlignment="1">
      <alignment horizontal="center" vertical="center"/>
    </xf>
    <xf numFmtId="176" fontId="12" fillId="0" borderId="43" xfId="1" applyNumberFormat="1" applyFont="1" applyBorder="1" applyAlignment="1">
      <alignment horizontal="center" vertical="center"/>
    </xf>
    <xf numFmtId="176" fontId="12" fillId="0" borderId="0" xfId="1" applyNumberFormat="1" applyFont="1" applyBorder="1" applyAlignment="1">
      <alignment horizontal="center" vertical="center"/>
    </xf>
    <xf numFmtId="176" fontId="12" fillId="0" borderId="8" xfId="1" applyNumberFormat="1" applyFont="1" applyBorder="1" applyAlignment="1">
      <alignment horizontal="center" vertical="center"/>
    </xf>
    <xf numFmtId="176" fontId="12" fillId="0" borderId="17" xfId="1" applyNumberFormat="1" applyFont="1" applyBorder="1" applyAlignment="1">
      <alignment horizontal="center" vertical="center"/>
    </xf>
    <xf numFmtId="176" fontId="12" fillId="0" borderId="15" xfId="1" applyNumberFormat="1" applyFont="1" applyBorder="1" applyAlignment="1">
      <alignment horizontal="center" vertical="center"/>
    </xf>
    <xf numFmtId="176" fontId="12" fillId="0" borderId="18" xfId="1" applyNumberFormat="1" applyFont="1" applyBorder="1" applyAlignment="1">
      <alignment horizontal="center"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0514E90B-1BB0-4BD6-8F56-D82E525FB32B}"/>
    <cellStyle name="標準 2 4" xfId="1" xr:uid="{C2230F90-BD84-4C8D-B168-B6C161597390}"/>
    <cellStyle name="標準 7" xfId="5" xr:uid="{A8088E86-2B78-49E6-9F5B-D937BF03C889}"/>
    <cellStyle name="標準_③予算事業別調書(目次様式)" xfId="4" xr:uid="{EE999665-43E4-4F6D-8E9E-EEFB246E0964}"/>
    <cellStyle name="標準_④予算事業別調書(本体様式)" xfId="2" xr:uid="{D0210E0B-61BE-4D4A-9406-DCD0D9F87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100A-0F92-4C6F-90DE-4426741E3F20}">
  <sheetPr codeName="Sheet1"/>
  <dimension ref="A1:N31"/>
  <sheetViews>
    <sheetView tabSelected="1" view="pageBreakPreview" zoomScaleNormal="115" zoomScaleSheetLayoutView="100" workbookViewId="0">
      <selection activeCell="C26" sqref="C26:C27"/>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61</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74</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62</v>
      </c>
      <c r="F5" s="75"/>
      <c r="G5" s="35"/>
      <c r="H5" s="27"/>
      <c r="I5" s="36" t="s">
        <v>63</v>
      </c>
    </row>
    <row r="6" spans="1:10" s="30" customFormat="1" ht="15" customHeight="1">
      <c r="A6" s="37" t="s">
        <v>64</v>
      </c>
      <c r="B6" s="38" t="s">
        <v>65</v>
      </c>
      <c r="C6" s="76" t="s">
        <v>66</v>
      </c>
      <c r="D6" s="78" t="s">
        <v>67</v>
      </c>
      <c r="E6" s="39" t="s">
        <v>75</v>
      </c>
      <c r="F6" s="40" t="s">
        <v>76</v>
      </c>
      <c r="G6" s="39" t="s">
        <v>68</v>
      </c>
      <c r="H6" s="79" t="s">
        <v>69</v>
      </c>
      <c r="I6" s="80"/>
    </row>
    <row r="7" spans="1:10" s="30" customFormat="1" ht="15" customHeight="1">
      <c r="A7" s="41" t="s">
        <v>70</v>
      </c>
      <c r="B7" s="42" t="s">
        <v>71</v>
      </c>
      <c r="C7" s="77"/>
      <c r="D7" s="77"/>
      <c r="E7" s="43" t="s">
        <v>72</v>
      </c>
      <c r="F7" s="44" t="s">
        <v>101</v>
      </c>
      <c r="G7" s="43" t="s">
        <v>73</v>
      </c>
      <c r="H7" s="66"/>
      <c r="I7" s="81"/>
    </row>
    <row r="8" spans="1:10" s="30" customFormat="1" ht="15" customHeight="1">
      <c r="A8" s="82">
        <v>1</v>
      </c>
      <c r="B8" s="59" t="s">
        <v>77</v>
      </c>
      <c r="C8" s="61" t="s">
        <v>81</v>
      </c>
      <c r="D8" s="63" t="s">
        <v>82</v>
      </c>
      <c r="E8" s="46">
        <v>1361170</v>
      </c>
      <c r="F8" s="47"/>
      <c r="G8" s="46"/>
      <c r="H8" s="65" t="s">
        <v>78</v>
      </c>
      <c r="I8" s="57" t="s">
        <v>102</v>
      </c>
      <c r="J8" s="30" t="s">
        <v>83</v>
      </c>
    </row>
    <row r="9" spans="1:10" s="30" customFormat="1" ht="15" customHeight="1">
      <c r="A9" s="83"/>
      <c r="B9" s="60"/>
      <c r="C9" s="62"/>
      <c r="D9" s="64"/>
      <c r="E9" s="49">
        <v>1361170</v>
      </c>
      <c r="F9" s="50"/>
      <c r="G9" s="49"/>
      <c r="H9" s="66"/>
      <c r="I9" s="58"/>
      <c r="J9" s="30" t="s">
        <v>84</v>
      </c>
    </row>
    <row r="10" spans="1:10" s="30" customFormat="1" ht="15" customHeight="1">
      <c r="A10" s="82">
        <v>2</v>
      </c>
      <c r="B10" s="59" t="s">
        <v>77</v>
      </c>
      <c r="C10" s="61" t="s">
        <v>85</v>
      </c>
      <c r="D10" s="63" t="s">
        <v>86</v>
      </c>
      <c r="E10" s="46">
        <v>26805</v>
      </c>
      <c r="F10" s="47">
        <v>14702</v>
      </c>
      <c r="G10" s="46">
        <f t="shared" ref="G10:G31" si="0">F10-E10</f>
        <v>-12103</v>
      </c>
      <c r="H10" s="65" t="s">
        <v>78</v>
      </c>
      <c r="I10" s="48"/>
      <c r="J10" s="30" t="s">
        <v>83</v>
      </c>
    </row>
    <row r="11" spans="1:10" s="30" customFormat="1" ht="15" customHeight="1">
      <c r="A11" s="83"/>
      <c r="B11" s="60"/>
      <c r="C11" s="62"/>
      <c r="D11" s="64"/>
      <c r="E11" s="49">
        <v>26805</v>
      </c>
      <c r="F11" s="50">
        <v>14702</v>
      </c>
      <c r="G11" s="49">
        <f t="shared" si="0"/>
        <v>-12103</v>
      </c>
      <c r="H11" s="66"/>
      <c r="I11" s="51"/>
      <c r="J11" s="30" t="s">
        <v>84</v>
      </c>
    </row>
    <row r="12" spans="1:10" ht="15" customHeight="1">
      <c r="A12" s="67" t="s">
        <v>87</v>
      </c>
      <c r="B12" s="68"/>
      <c r="C12" s="68"/>
      <c r="D12" s="69"/>
      <c r="E12" s="46">
        <f>SUMIF($J$8:$J$11, J8, E8:E11)</f>
        <v>1387975</v>
      </c>
      <c r="F12" s="47">
        <f>SUMIF($J$8:$J$11, J8, F8:F11)</f>
        <v>14702</v>
      </c>
      <c r="G12" s="46">
        <f t="shared" si="0"/>
        <v>-1373273</v>
      </c>
      <c r="H12" s="65"/>
      <c r="I12" s="48"/>
    </row>
    <row r="13" spans="1:10" ht="15" customHeight="1">
      <c r="A13" s="70"/>
      <c r="B13" s="71"/>
      <c r="C13" s="71"/>
      <c r="D13" s="72"/>
      <c r="E13" s="49">
        <f>SUMIF($J$8:$J$11, J9, E8:E11)</f>
        <v>1387975</v>
      </c>
      <c r="F13" s="50">
        <f>SUMIF($J$8:$J$11, J9, F8:F11)</f>
        <v>14702</v>
      </c>
      <c r="G13" s="49">
        <f t="shared" si="0"/>
        <v>-1373273</v>
      </c>
      <c r="H13" s="66"/>
      <c r="I13" s="51"/>
    </row>
    <row r="14" spans="1:10" ht="15" customHeight="1">
      <c r="A14" s="82">
        <v>3</v>
      </c>
      <c r="B14" s="59" t="s">
        <v>88</v>
      </c>
      <c r="C14" s="61" t="s">
        <v>90</v>
      </c>
      <c r="D14" s="63" t="s">
        <v>82</v>
      </c>
      <c r="E14" s="46">
        <v>324206</v>
      </c>
      <c r="F14" s="47"/>
      <c r="G14" s="46"/>
      <c r="H14" s="65" t="s">
        <v>78</v>
      </c>
      <c r="I14" s="57" t="s">
        <v>102</v>
      </c>
      <c r="J14" s="30" t="s">
        <v>83</v>
      </c>
    </row>
    <row r="15" spans="1:10" ht="15" customHeight="1">
      <c r="A15" s="83"/>
      <c r="B15" s="60"/>
      <c r="C15" s="62"/>
      <c r="D15" s="64"/>
      <c r="E15" s="49">
        <v>324206</v>
      </c>
      <c r="F15" s="50"/>
      <c r="G15" s="49"/>
      <c r="H15" s="66"/>
      <c r="I15" s="58"/>
      <c r="J15" s="30" t="s">
        <v>84</v>
      </c>
    </row>
    <row r="16" spans="1:10" s="30" customFormat="1" ht="15" customHeight="1">
      <c r="A16" s="82">
        <v>4</v>
      </c>
      <c r="B16" s="59" t="s">
        <v>88</v>
      </c>
      <c r="C16" s="61" t="s">
        <v>89</v>
      </c>
      <c r="D16" s="63" t="s">
        <v>82</v>
      </c>
      <c r="E16" s="46">
        <v>554040</v>
      </c>
      <c r="F16" s="47">
        <v>554040</v>
      </c>
      <c r="G16" s="46">
        <f t="shared" si="0"/>
        <v>0</v>
      </c>
      <c r="H16" s="65" t="s">
        <v>78</v>
      </c>
      <c r="I16" s="48"/>
      <c r="J16" s="30" t="s">
        <v>83</v>
      </c>
    </row>
    <row r="17" spans="1:11" s="30" customFormat="1" ht="15" customHeight="1">
      <c r="A17" s="83"/>
      <c r="B17" s="60"/>
      <c r="C17" s="62"/>
      <c r="D17" s="64"/>
      <c r="E17" s="49">
        <v>554040</v>
      </c>
      <c r="F17" s="50">
        <v>554040</v>
      </c>
      <c r="G17" s="49">
        <f t="shared" si="0"/>
        <v>0</v>
      </c>
      <c r="H17" s="66"/>
      <c r="I17" s="51"/>
      <c r="J17" s="30" t="s">
        <v>84</v>
      </c>
    </row>
    <row r="18" spans="1:11" s="30" customFormat="1" ht="22.5" customHeight="1">
      <c r="A18" s="82">
        <v>5</v>
      </c>
      <c r="B18" s="59" t="s">
        <v>88</v>
      </c>
      <c r="C18" s="93" t="s">
        <v>91</v>
      </c>
      <c r="D18" s="63" t="s">
        <v>82</v>
      </c>
      <c r="E18" s="46">
        <v>206017</v>
      </c>
      <c r="F18" s="47">
        <v>257596</v>
      </c>
      <c r="G18" s="46">
        <f t="shared" si="0"/>
        <v>51579</v>
      </c>
      <c r="H18" s="65" t="s">
        <v>78</v>
      </c>
      <c r="I18" s="48"/>
      <c r="J18" s="30" t="s">
        <v>83</v>
      </c>
    </row>
    <row r="19" spans="1:11" s="30" customFormat="1" ht="22.5" customHeight="1">
      <c r="A19" s="83"/>
      <c r="B19" s="60"/>
      <c r="C19" s="94"/>
      <c r="D19" s="64"/>
      <c r="E19" s="49">
        <v>206017</v>
      </c>
      <c r="F19" s="50">
        <v>257596</v>
      </c>
      <c r="G19" s="49">
        <f t="shared" si="0"/>
        <v>51579</v>
      </c>
      <c r="H19" s="66"/>
      <c r="I19" s="51"/>
      <c r="J19" s="30" t="s">
        <v>84</v>
      </c>
    </row>
    <row r="20" spans="1:11" s="30" customFormat="1" ht="22.5" customHeight="1">
      <c r="A20" s="82">
        <v>6</v>
      </c>
      <c r="B20" s="59" t="s">
        <v>88</v>
      </c>
      <c r="C20" s="61" t="s">
        <v>92</v>
      </c>
      <c r="D20" s="63" t="s">
        <v>93</v>
      </c>
      <c r="E20" s="46">
        <v>166560</v>
      </c>
      <c r="F20" s="47">
        <v>161715</v>
      </c>
      <c r="G20" s="46">
        <f t="shared" ref="G20:G21" si="1">F20-E20</f>
        <v>-4845</v>
      </c>
      <c r="H20" s="65" t="s">
        <v>78</v>
      </c>
      <c r="I20" s="48"/>
      <c r="J20" s="30" t="s">
        <v>83</v>
      </c>
    </row>
    <row r="21" spans="1:11" s="30" customFormat="1" ht="22.5" customHeight="1">
      <c r="A21" s="83"/>
      <c r="B21" s="60"/>
      <c r="C21" s="62"/>
      <c r="D21" s="64"/>
      <c r="E21" s="49">
        <v>166242</v>
      </c>
      <c r="F21" s="50">
        <v>161535</v>
      </c>
      <c r="G21" s="49">
        <f t="shared" si="1"/>
        <v>-4707</v>
      </c>
      <c r="H21" s="66"/>
      <c r="I21" s="51"/>
      <c r="J21" s="30" t="s">
        <v>84</v>
      </c>
    </row>
    <row r="22" spans="1:11" s="30" customFormat="1" ht="15" customHeight="1">
      <c r="A22" s="82">
        <v>7</v>
      </c>
      <c r="B22" s="59" t="s">
        <v>88</v>
      </c>
      <c r="C22" s="84" t="s">
        <v>106</v>
      </c>
      <c r="D22" s="63" t="s">
        <v>82</v>
      </c>
      <c r="E22" s="46">
        <v>6470</v>
      </c>
      <c r="F22" s="47">
        <v>0</v>
      </c>
      <c r="G22" s="46">
        <f t="shared" si="0"/>
        <v>-6470</v>
      </c>
      <c r="H22" s="65" t="s">
        <v>78</v>
      </c>
      <c r="I22" s="48"/>
      <c r="J22" s="30" t="s">
        <v>83</v>
      </c>
    </row>
    <row r="23" spans="1:11" s="30" customFormat="1" ht="15" customHeight="1">
      <c r="A23" s="83"/>
      <c r="B23" s="60"/>
      <c r="C23" s="85"/>
      <c r="D23" s="64"/>
      <c r="E23" s="49">
        <v>6470</v>
      </c>
      <c r="F23" s="50">
        <v>0</v>
      </c>
      <c r="G23" s="49">
        <f t="shared" si="0"/>
        <v>-6470</v>
      </c>
      <c r="H23" s="66"/>
      <c r="I23" s="51"/>
      <c r="J23" s="30" t="s">
        <v>84</v>
      </c>
    </row>
    <row r="24" spans="1:11" ht="15" customHeight="1">
      <c r="A24" s="67" t="s">
        <v>94</v>
      </c>
      <c r="B24" s="68"/>
      <c r="C24" s="68"/>
      <c r="D24" s="69"/>
      <c r="E24" s="46">
        <f>SUMIF($J$14:$J$23, J16, E14:E23)</f>
        <v>1257293</v>
      </c>
      <c r="F24" s="47">
        <f>SUMIF($J$14:$J$23, J16, F14:F23)</f>
        <v>973351</v>
      </c>
      <c r="G24" s="46">
        <f t="shared" si="0"/>
        <v>-283942</v>
      </c>
      <c r="H24" s="65"/>
      <c r="I24" s="48"/>
    </row>
    <row r="25" spans="1:11" ht="15" customHeight="1">
      <c r="A25" s="70"/>
      <c r="B25" s="71"/>
      <c r="C25" s="71"/>
      <c r="D25" s="72"/>
      <c r="E25" s="49">
        <f>SUMIF($J$14:$J$23, J17, E14:E23)</f>
        <v>1256975</v>
      </c>
      <c r="F25" s="50">
        <f>SUMIF($J$14:$J$23, J17, F14:F23)</f>
        <v>973171</v>
      </c>
      <c r="G25" s="49">
        <f t="shared" si="0"/>
        <v>-283804</v>
      </c>
      <c r="H25" s="66"/>
      <c r="I25" s="51"/>
    </row>
    <row r="26" spans="1:11" s="30" customFormat="1" ht="15" customHeight="1">
      <c r="A26" s="82">
        <v>8</v>
      </c>
      <c r="B26" s="59" t="s">
        <v>95</v>
      </c>
      <c r="C26" s="61" t="s">
        <v>96</v>
      </c>
      <c r="D26" s="63" t="s">
        <v>82</v>
      </c>
      <c r="E26" s="46">
        <v>0</v>
      </c>
      <c r="F26" s="47">
        <v>11632</v>
      </c>
      <c r="G26" s="46">
        <f t="shared" si="0"/>
        <v>11632</v>
      </c>
      <c r="H26" s="65" t="s">
        <v>78</v>
      </c>
      <c r="I26" s="48"/>
      <c r="J26" s="30" t="s">
        <v>83</v>
      </c>
    </row>
    <row r="27" spans="1:11" s="30" customFormat="1" ht="15" customHeight="1">
      <c r="A27" s="83"/>
      <c r="B27" s="60"/>
      <c r="C27" s="62"/>
      <c r="D27" s="64"/>
      <c r="E27" s="49">
        <v>0</v>
      </c>
      <c r="F27" s="50">
        <v>11632</v>
      </c>
      <c r="G27" s="49">
        <f t="shared" si="0"/>
        <v>11632</v>
      </c>
      <c r="H27" s="66"/>
      <c r="I27" s="51"/>
      <c r="J27" s="30" t="s">
        <v>84</v>
      </c>
    </row>
    <row r="28" spans="1:11" ht="15" customHeight="1">
      <c r="A28" s="67" t="s">
        <v>97</v>
      </c>
      <c r="B28" s="68"/>
      <c r="C28" s="68"/>
      <c r="D28" s="69"/>
      <c r="E28" s="46">
        <f>SUMIF($J$26:$J$27, J26, E26:E27)</f>
        <v>0</v>
      </c>
      <c r="F28" s="47">
        <f>SUMIF($J$26:$J$27, J26, F26:F27)</f>
        <v>11632</v>
      </c>
      <c r="G28" s="46">
        <f t="shared" si="0"/>
        <v>11632</v>
      </c>
      <c r="H28" s="65"/>
      <c r="I28" s="48"/>
    </row>
    <row r="29" spans="1:11" ht="15" customHeight="1">
      <c r="A29" s="70"/>
      <c r="B29" s="71"/>
      <c r="C29" s="71"/>
      <c r="D29" s="72"/>
      <c r="E29" s="49">
        <f>SUMIF($J$26:$J$27, J27, E26:E27)</f>
        <v>0</v>
      </c>
      <c r="F29" s="50">
        <f>SUMIF($J$26:$J$27, J27, F26:F27)</f>
        <v>11632</v>
      </c>
      <c r="G29" s="49">
        <f t="shared" si="0"/>
        <v>11632</v>
      </c>
      <c r="H29" s="66"/>
      <c r="I29" s="51"/>
    </row>
    <row r="30" spans="1:11" ht="15" customHeight="1">
      <c r="A30" s="86" t="s">
        <v>98</v>
      </c>
      <c r="B30" s="87"/>
      <c r="C30" s="87"/>
      <c r="D30" s="88"/>
      <c r="E30" s="46">
        <f>SUMIF($J$8:$J$29, J8, E8:E29)</f>
        <v>2645268</v>
      </c>
      <c r="F30" s="47">
        <f>SUMIF($J$8:$J$29, J8, F8:F29)</f>
        <v>999685</v>
      </c>
      <c r="G30" s="52">
        <f t="shared" si="0"/>
        <v>-1645583</v>
      </c>
      <c r="H30" s="65" t="str">
        <f>IF(I30 ="","","区ＣＭ")</f>
        <v/>
      </c>
      <c r="I30" s="53" t="str">
        <f>IF(SUMIF($K$8:$K$29, K30, I8:I29)=0,"",SUMIF($K$8:$K$29, K30, I8:I29))</f>
        <v/>
      </c>
      <c r="J30" s="30" t="s">
        <v>79</v>
      </c>
      <c r="K30" s="30" t="s">
        <v>99</v>
      </c>
    </row>
    <row r="31" spans="1:11" ht="15" customHeight="1" thickBot="1">
      <c r="A31" s="89"/>
      <c r="B31" s="90"/>
      <c r="C31" s="90"/>
      <c r="D31" s="91"/>
      <c r="E31" s="54">
        <f>SUMIF($J$8:$J$29, J9, E8:E29)</f>
        <v>2644950</v>
      </c>
      <c r="F31" s="55">
        <f>SUMIF($J$8:$J$29, J9, F8:F29)</f>
        <v>999505</v>
      </c>
      <c r="G31" s="54">
        <f t="shared" si="0"/>
        <v>-1645445</v>
      </c>
      <c r="H31" s="92"/>
      <c r="I31" s="56" t="str">
        <f>IF(SUMIF($K$8:$K$29, K31, I8:I29)=0,"",SUMIF($K$8:$K$29, K31, I8:I29))</f>
        <v/>
      </c>
      <c r="J31" s="30" t="s">
        <v>80</v>
      </c>
      <c r="K31" s="30" t="s">
        <v>100</v>
      </c>
    </row>
  </sheetData>
  <mergeCells count="55">
    <mergeCell ref="I8:I9"/>
    <mergeCell ref="A30:D31"/>
    <mergeCell ref="H30:H31"/>
    <mergeCell ref="A26:A27"/>
    <mergeCell ref="B26:B27"/>
    <mergeCell ref="C26:C27"/>
    <mergeCell ref="D26:D27"/>
    <mergeCell ref="H26:H27"/>
    <mergeCell ref="A28:D29"/>
    <mergeCell ref="H28:H29"/>
    <mergeCell ref="A24:D25"/>
    <mergeCell ref="H24:H25"/>
    <mergeCell ref="A18:A19"/>
    <mergeCell ref="B18:B19"/>
    <mergeCell ref="C18:C19"/>
    <mergeCell ref="D10:D11"/>
    <mergeCell ref="A20:A21"/>
    <mergeCell ref="D18:D19"/>
    <mergeCell ref="H18:H19"/>
    <mergeCell ref="A22:A23"/>
    <mergeCell ref="B22:B23"/>
    <mergeCell ref="C22:C23"/>
    <mergeCell ref="D22:D23"/>
    <mergeCell ref="H22:H23"/>
    <mergeCell ref="A14:A15"/>
    <mergeCell ref="B14:B15"/>
    <mergeCell ref="C14:C15"/>
    <mergeCell ref="D14:D15"/>
    <mergeCell ref="H14:H15"/>
    <mergeCell ref="A16:A17"/>
    <mergeCell ref="B16:B17"/>
    <mergeCell ref="C16:C17"/>
    <mergeCell ref="D16:D17"/>
    <mergeCell ref="H16:H17"/>
    <mergeCell ref="A12:D13"/>
    <mergeCell ref="H12:H13"/>
    <mergeCell ref="D3:I3"/>
    <mergeCell ref="E5:F5"/>
    <mergeCell ref="C6:C7"/>
    <mergeCell ref="D6:D7"/>
    <mergeCell ref="H6:I7"/>
    <mergeCell ref="A8:A9"/>
    <mergeCell ref="B8:B9"/>
    <mergeCell ref="C8:C9"/>
    <mergeCell ref="D8:D9"/>
    <mergeCell ref="H8:H9"/>
    <mergeCell ref="A10:A11"/>
    <mergeCell ref="B10:B11"/>
    <mergeCell ref="C10:C11"/>
    <mergeCell ref="H10:H11"/>
    <mergeCell ref="I14:I15"/>
    <mergeCell ref="B20:B21"/>
    <mergeCell ref="C20:C21"/>
    <mergeCell ref="D20:D21"/>
    <mergeCell ref="H20:H21"/>
  </mergeCells>
  <phoneticPr fontId="3"/>
  <dataValidations count="1">
    <dataValidation type="list" allowBlank="1" showInputMessage="1" showErrorMessage="1" sqref="H26:H27 H8:H11 H14:H23" xr:uid="{0A36F389-ED23-48D3-811C-A3548513AF12}">
      <formula1>"　　,区ＣＭ"</formula1>
    </dataValidation>
  </dataValidations>
  <hyperlinks>
    <hyperlink ref="C8" location="'事業概要説明資料'!N_2ac10683c35a6a10b72c372c050131d2" display="'事業概要説明資料'!N_2ac10683c35a6a10b72c372c050131d2" xr:uid="{BB653E3C-16D3-4E04-8B16-01C2B02C8B6B}"/>
    <hyperlink ref="C10" location="'事業概要説明資料'!N_8da6b907c3d66a10b72c372c0501314a" display="'事業概要説明資料'!N_8da6b907c3d66a10b72c372c0501314a" xr:uid="{E65A8CBC-5301-42B5-9CE9-CAA0B6689440}"/>
    <hyperlink ref="C16" location="'事業概要説明資料'!N_b5153903c3d66a10b72c372c050131ef" display="'事業概要説明資料'!N_b5153903c3d66a10b72c372c050131ef" xr:uid="{15BAEBB5-5E5A-4E1B-A0B1-FBE6F9C0AD2E}"/>
    <hyperlink ref="C18" location="'事業概要説明資料'!N_90f0f547c3966a10b72c372c05013197" display="'事業概要説明資料'!N_90f0f547c3966a10b72c372c05013197" xr:uid="{07F290D5-4A62-4F54-902D-219EF6769AD0}"/>
    <hyperlink ref="C26" location="'事業概要説明資料'!N_2fb6f96b83b4b250a8be7d026daad3be" display="'事業概要説明資料'!N_2fb6f96b83b4b250a8be7d026daad3be" xr:uid="{640B609E-88EC-408E-9040-16D71EDCA489}"/>
    <hyperlink ref="C14" location="'事業概要説明資料'!N_528042cfc31a6a10b72c372c05013151" display="'事業概要説明資料'!N_528042cfc31a6a10b72c372c05013151" xr:uid="{C9817FBC-6AD2-47C3-A7AD-6902C26CB29F}"/>
    <hyperlink ref="C20" location="'事業概要説明資料'!N_15b9b90fc3d66a10b72c372c05013148" display="'事業概要説明資料'!N_15b9b90fc3d66a10b72c372c05013148" xr:uid="{F0660927-6FCC-460B-92EE-E87200DBFF62}"/>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90AA-713C-4958-ACEF-F7A81F6A49CB}">
  <sheetPr codeName="Sheet4"/>
  <dimension ref="A1:IQ277"/>
  <sheetViews>
    <sheetView showGridLines="0" view="pageBreakPreview" zoomScaleNormal="100" zoomScaleSheetLayoutView="100" workbookViewId="0">
      <selection activeCell="B270" sqref="B270"/>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95" t="s">
        <v>8</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97" t="s">
        <v>1</v>
      </c>
      <c r="C6" s="98"/>
      <c r="D6" s="98"/>
      <c r="E6" s="98"/>
      <c r="F6" s="98"/>
      <c r="G6" s="98"/>
      <c r="H6" s="99" t="s">
        <v>9</v>
      </c>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1"/>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2" t="s">
        <v>9</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4"/>
    </row>
    <row r="11" spans="1:113" ht="12" customHeight="1">
      <c r="A11" s="8"/>
      <c r="B11" s="102"/>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4"/>
      <c r="BC11" s="16"/>
    </row>
    <row r="12" spans="1:113" ht="12" customHeight="1">
      <c r="A12" s="8"/>
      <c r="B12" s="102"/>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4"/>
    </row>
    <row r="13" spans="1:113" ht="12" customHeight="1">
      <c r="A13" s="8"/>
      <c r="B13" s="102"/>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4"/>
    </row>
    <row r="14" spans="1:113" ht="12" customHeight="1">
      <c r="A14" s="8"/>
      <c r="B14" s="102"/>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4"/>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2" t="s">
        <v>103</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4"/>
    </row>
    <row r="20" spans="1:251" ht="12" customHeight="1">
      <c r="A20" s="8"/>
      <c r="B20" s="102"/>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4"/>
      <c r="BC20" s="16"/>
    </row>
    <row r="21" spans="1:251" ht="12" customHeight="1">
      <c r="A21" s="8"/>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4"/>
    </row>
    <row r="22" spans="1:251" ht="12" customHeight="1">
      <c r="A22" s="8"/>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4"/>
    </row>
    <row r="23" spans="1:251" ht="12" customHeight="1">
      <c r="A23" s="8"/>
      <c r="B23" s="1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4"/>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05" t="s">
        <v>6</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7"/>
      <c r="AA28" s="111" t="s">
        <v>10</v>
      </c>
      <c r="AB28" s="106"/>
      <c r="AC28" s="106"/>
      <c r="AD28" s="106"/>
      <c r="AE28" s="106"/>
      <c r="AF28" s="106"/>
      <c r="AG28" s="106"/>
      <c r="AH28" s="106"/>
      <c r="AI28" s="107"/>
      <c r="AJ28" s="111" t="s">
        <v>11</v>
      </c>
      <c r="AK28" s="106"/>
      <c r="AL28" s="106"/>
      <c r="AM28" s="106"/>
      <c r="AN28" s="106"/>
      <c r="AO28" s="106"/>
      <c r="AP28" s="106"/>
      <c r="AQ28" s="106"/>
      <c r="AR28" s="107"/>
      <c r="AS28" s="111" t="s">
        <v>7</v>
      </c>
      <c r="AT28" s="106"/>
      <c r="AU28" s="106"/>
      <c r="AV28" s="106"/>
      <c r="AW28" s="106"/>
      <c r="AX28" s="113"/>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10"/>
      <c r="AA29" s="112"/>
      <c r="AB29" s="109"/>
      <c r="AC29" s="109"/>
      <c r="AD29" s="109"/>
      <c r="AE29" s="109"/>
      <c r="AF29" s="109"/>
      <c r="AG29" s="109"/>
      <c r="AH29" s="109"/>
      <c r="AI29" s="110"/>
      <c r="AJ29" s="112"/>
      <c r="AK29" s="109"/>
      <c r="AL29" s="109"/>
      <c r="AM29" s="109"/>
      <c r="AN29" s="109"/>
      <c r="AO29" s="109"/>
      <c r="AP29" s="109"/>
      <c r="AQ29" s="109"/>
      <c r="AR29" s="110"/>
      <c r="AS29" s="112"/>
      <c r="AT29" s="109"/>
      <c r="AU29" s="109"/>
      <c r="AV29" s="109"/>
      <c r="AW29" s="109"/>
      <c r="AX29" s="114"/>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15" t="s">
        <v>12</v>
      </c>
      <c r="D30" s="116"/>
      <c r="E30" s="116"/>
      <c r="F30" s="116"/>
      <c r="G30" s="116"/>
      <c r="H30" s="116"/>
      <c r="I30" s="116"/>
      <c r="J30" s="116"/>
      <c r="K30" s="116"/>
      <c r="L30" s="116"/>
      <c r="M30" s="116"/>
      <c r="N30" s="116"/>
      <c r="O30" s="116"/>
      <c r="P30" s="116"/>
      <c r="Q30" s="116"/>
      <c r="R30" s="116"/>
      <c r="S30" s="116"/>
      <c r="T30" s="116"/>
      <c r="U30" s="116"/>
      <c r="V30" s="116"/>
      <c r="W30" s="116"/>
      <c r="X30" s="116"/>
      <c r="Y30" s="116"/>
      <c r="Z30" s="117"/>
      <c r="AA30" s="118">
        <v>858811</v>
      </c>
      <c r="AB30" s="119"/>
      <c r="AC30" s="119"/>
      <c r="AD30" s="119"/>
      <c r="AE30" s="119"/>
      <c r="AF30" s="119"/>
      <c r="AG30" s="119"/>
      <c r="AH30" s="119"/>
      <c r="AI30" s="120"/>
      <c r="AJ30" s="118"/>
      <c r="AK30" s="119"/>
      <c r="AL30" s="119"/>
      <c r="AM30" s="119"/>
      <c r="AN30" s="119"/>
      <c r="AO30" s="119"/>
      <c r="AP30" s="119"/>
      <c r="AQ30" s="119"/>
      <c r="AR30" s="120"/>
      <c r="AS30" s="130" t="s">
        <v>105</v>
      </c>
      <c r="AT30" s="131"/>
      <c r="AU30" s="131"/>
      <c r="AV30" s="131"/>
      <c r="AW30" s="131"/>
      <c r="AX30" s="13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115" t="s">
        <v>13</v>
      </c>
      <c r="D31" s="116"/>
      <c r="E31" s="116"/>
      <c r="F31" s="116"/>
      <c r="G31" s="116"/>
      <c r="H31" s="116"/>
      <c r="I31" s="116"/>
      <c r="J31" s="116"/>
      <c r="K31" s="116"/>
      <c r="L31" s="116"/>
      <c r="M31" s="116"/>
      <c r="N31" s="116"/>
      <c r="O31" s="116"/>
      <c r="P31" s="116"/>
      <c r="Q31" s="116"/>
      <c r="R31" s="116"/>
      <c r="S31" s="116"/>
      <c r="T31" s="116"/>
      <c r="U31" s="116"/>
      <c r="V31" s="116"/>
      <c r="W31" s="116"/>
      <c r="X31" s="116"/>
      <c r="Y31" s="116"/>
      <c r="Z31" s="117"/>
      <c r="AA31" s="118">
        <v>339195</v>
      </c>
      <c r="AB31" s="119"/>
      <c r="AC31" s="119"/>
      <c r="AD31" s="119"/>
      <c r="AE31" s="119"/>
      <c r="AF31" s="119"/>
      <c r="AG31" s="119"/>
      <c r="AH31" s="119"/>
      <c r="AI31" s="120"/>
      <c r="AJ31" s="118"/>
      <c r="AK31" s="119"/>
      <c r="AL31" s="119"/>
      <c r="AM31" s="119"/>
      <c r="AN31" s="119"/>
      <c r="AO31" s="119"/>
      <c r="AP31" s="119"/>
      <c r="AQ31" s="119"/>
      <c r="AR31" s="120"/>
      <c r="AS31" s="133"/>
      <c r="AT31" s="134"/>
      <c r="AU31" s="134"/>
      <c r="AV31" s="134"/>
      <c r="AW31" s="134"/>
      <c r="AX31" s="135"/>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115" t="s">
        <v>14</v>
      </c>
      <c r="D32" s="116"/>
      <c r="E32" s="116"/>
      <c r="F32" s="116"/>
      <c r="G32" s="116"/>
      <c r="H32" s="116"/>
      <c r="I32" s="116"/>
      <c r="J32" s="116"/>
      <c r="K32" s="116"/>
      <c r="L32" s="116"/>
      <c r="M32" s="116"/>
      <c r="N32" s="116"/>
      <c r="O32" s="116"/>
      <c r="P32" s="116"/>
      <c r="Q32" s="116"/>
      <c r="R32" s="116"/>
      <c r="S32" s="116"/>
      <c r="T32" s="116"/>
      <c r="U32" s="116"/>
      <c r="V32" s="116"/>
      <c r="W32" s="116"/>
      <c r="X32" s="116"/>
      <c r="Y32" s="116"/>
      <c r="Z32" s="117"/>
      <c r="AA32" s="118">
        <v>163164</v>
      </c>
      <c r="AB32" s="119"/>
      <c r="AC32" s="119"/>
      <c r="AD32" s="119"/>
      <c r="AE32" s="119"/>
      <c r="AF32" s="119"/>
      <c r="AG32" s="119"/>
      <c r="AH32" s="119"/>
      <c r="AI32" s="120"/>
      <c r="AJ32" s="118"/>
      <c r="AK32" s="119"/>
      <c r="AL32" s="119"/>
      <c r="AM32" s="119"/>
      <c r="AN32" s="119"/>
      <c r="AO32" s="119"/>
      <c r="AP32" s="119"/>
      <c r="AQ32" s="119"/>
      <c r="AR32" s="120"/>
      <c r="AS32" s="136"/>
      <c r="AT32" s="137"/>
      <c r="AU32" s="137"/>
      <c r="AV32" s="137"/>
      <c r="AW32" s="137"/>
      <c r="AX32" s="138"/>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thickBot="1">
      <c r="A33" s="17"/>
      <c r="B33" s="121" t="s">
        <v>15</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3"/>
      <c r="AA33" s="124">
        <f>SUM($AA$30:$AA$32)</f>
        <v>1361170</v>
      </c>
      <c r="AB33" s="125"/>
      <c r="AC33" s="125"/>
      <c r="AD33" s="125"/>
      <c r="AE33" s="125"/>
      <c r="AF33" s="125"/>
      <c r="AG33" s="125"/>
      <c r="AH33" s="125"/>
      <c r="AI33" s="126"/>
      <c r="AJ33" s="124">
        <f>SUM($AJ$30:$AJ$32)</f>
        <v>0</v>
      </c>
      <c r="AK33" s="125"/>
      <c r="AL33" s="125"/>
      <c r="AM33" s="125"/>
      <c r="AN33" s="125"/>
      <c r="AO33" s="125"/>
      <c r="AP33" s="125"/>
      <c r="AQ33" s="125"/>
      <c r="AR33" s="126"/>
      <c r="AS33" s="127"/>
      <c r="AT33" s="128"/>
      <c r="AU33" s="128"/>
      <c r="AV33" s="128"/>
      <c r="AW33" s="128"/>
      <c r="AX33" s="129"/>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5" spans="1:251" ht="19.2">
      <c r="A35" s="1" t="s">
        <v>0</v>
      </c>
      <c r="AW35" s="3"/>
      <c r="AX35" s="4"/>
      <c r="AY35" s="3"/>
    </row>
    <row r="37" spans="1:251" ht="18">
      <c r="B37" s="95" t="s">
        <v>8</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row>
    <row r="38" spans="1:251">
      <c r="Z38" s="5"/>
      <c r="AD38" s="5"/>
      <c r="AE38" s="5"/>
      <c r="AF38" s="5"/>
      <c r="AG38" s="5"/>
      <c r="AH38" s="5"/>
      <c r="AI38" s="5"/>
      <c r="AO38" s="5"/>
    </row>
    <row r="39" spans="1:251" ht="13.8" thickBot="1">
      <c r="Z39" s="5"/>
      <c r="AD39" s="5"/>
      <c r="AE39" s="5"/>
      <c r="AF39" s="5"/>
      <c r="AG39" s="5"/>
      <c r="AH39" s="5"/>
      <c r="AI39" s="5"/>
      <c r="AO39" s="5"/>
      <c r="DI39" s="6"/>
    </row>
    <row r="40" spans="1:251" ht="24.75" customHeight="1" thickBot="1">
      <c r="B40" s="97" t="s">
        <v>1</v>
      </c>
      <c r="C40" s="98"/>
      <c r="D40" s="98"/>
      <c r="E40" s="98"/>
      <c r="F40" s="98"/>
      <c r="G40" s="98"/>
      <c r="H40" s="99" t="s">
        <v>16</v>
      </c>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1"/>
      <c r="DI40" s="6"/>
    </row>
    <row r="41" spans="1:251" ht="14.4">
      <c r="B41" s="7"/>
      <c r="C41" s="7"/>
      <c r="D41" s="7"/>
      <c r="E41" s="7"/>
      <c r="F41" s="7"/>
      <c r="G41" s="7"/>
      <c r="H41" s="8"/>
      <c r="I41" s="8"/>
      <c r="J41" s="8"/>
      <c r="K41" s="8"/>
      <c r="L41" s="9"/>
      <c r="M41" s="9"/>
      <c r="N41" s="9"/>
      <c r="O41" s="9"/>
      <c r="P41" s="8"/>
      <c r="Q41" s="8"/>
      <c r="R41" s="8"/>
      <c r="S41" s="8"/>
      <c r="T41" s="8"/>
      <c r="U41" s="8"/>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DI41" s="6"/>
    </row>
    <row r="42" spans="1:251" ht="15" thickBot="1">
      <c r="A42" s="11"/>
      <c r="B42" s="10" t="s">
        <v>2</v>
      </c>
      <c r="C42" s="8"/>
      <c r="D42" s="8"/>
      <c r="E42" s="8"/>
      <c r="F42" s="8"/>
      <c r="G42" s="8"/>
      <c r="H42" s="8"/>
      <c r="I42" s="8"/>
      <c r="J42" s="8"/>
      <c r="K42" s="8"/>
      <c r="L42" s="9"/>
      <c r="M42" s="9"/>
      <c r="N42" s="9"/>
      <c r="O42" s="9"/>
      <c r="P42" s="8"/>
      <c r="Q42" s="8"/>
      <c r="R42" s="8"/>
      <c r="S42" s="8"/>
      <c r="T42" s="8"/>
      <c r="U42" s="8"/>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DI42" s="6"/>
    </row>
    <row r="43" spans="1:251" ht="14.4">
      <c r="A43" s="8"/>
      <c r="B43" s="12"/>
      <c r="C43" s="7"/>
      <c r="D43" s="7"/>
      <c r="E43" s="7"/>
      <c r="F43" s="7"/>
      <c r="G43" s="7"/>
      <c r="H43" s="7"/>
      <c r="I43" s="7"/>
      <c r="J43" s="7"/>
      <c r="K43" s="7"/>
      <c r="L43" s="13"/>
      <c r="M43" s="13"/>
      <c r="N43" s="13"/>
      <c r="O43" s="13"/>
      <c r="P43" s="7"/>
      <c r="Q43" s="7"/>
      <c r="R43" s="7"/>
      <c r="S43" s="7"/>
      <c r="T43" s="7"/>
      <c r="U43" s="7"/>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5"/>
    </row>
    <row r="44" spans="1:251" ht="12" customHeight="1">
      <c r="A44" s="8"/>
      <c r="B44" s="102" t="s">
        <v>17</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4"/>
    </row>
    <row r="45" spans="1:251" ht="12" customHeight="1">
      <c r="A45" s="8"/>
      <c r="B45" s="102"/>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4"/>
      <c r="BC45" s="16"/>
    </row>
    <row r="46" spans="1:251" ht="12" customHeight="1">
      <c r="A46" s="8"/>
      <c r="B46" s="102"/>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4"/>
    </row>
    <row r="47" spans="1:251" ht="12" customHeight="1">
      <c r="A47" s="8"/>
      <c r="B47" s="102"/>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4"/>
    </row>
    <row r="48" spans="1:251" ht="12" customHeight="1">
      <c r="A48" s="8"/>
      <c r="B48" s="102"/>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251" ht="15" thickBot="1">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20"/>
    </row>
    <row r="50" spans="1:251">
      <c r="B50" s="21"/>
    </row>
    <row r="51" spans="1:251" ht="15" thickBot="1">
      <c r="A51" s="11"/>
      <c r="B51" s="10" t="s">
        <v>3</v>
      </c>
      <c r="C51" s="8"/>
      <c r="D51" s="8"/>
      <c r="E51" s="8"/>
      <c r="F51" s="8"/>
      <c r="G51" s="8"/>
      <c r="H51" s="8"/>
      <c r="I51" s="8"/>
      <c r="J51" s="8"/>
      <c r="K51" s="8"/>
      <c r="L51" s="9"/>
      <c r="M51" s="9"/>
      <c r="N51" s="9"/>
      <c r="O51" s="9"/>
      <c r="P51" s="8"/>
      <c r="Q51" s="8"/>
      <c r="R51" s="8"/>
      <c r="S51" s="8"/>
      <c r="T51" s="8"/>
      <c r="U51" s="8"/>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DI51" s="6"/>
    </row>
    <row r="52" spans="1:251" ht="14.4">
      <c r="A52" s="8"/>
      <c r="B52" s="12"/>
      <c r="C52" s="7"/>
      <c r="D52" s="7"/>
      <c r="E52" s="7"/>
      <c r="F52" s="7"/>
      <c r="G52" s="7"/>
      <c r="H52" s="7"/>
      <c r="I52" s="7"/>
      <c r="J52" s="7"/>
      <c r="K52" s="7"/>
      <c r="L52" s="13"/>
      <c r="M52" s="13"/>
      <c r="N52" s="13"/>
      <c r="O52" s="13"/>
      <c r="P52" s="7"/>
      <c r="Q52" s="7"/>
      <c r="R52" s="7"/>
      <c r="S52" s="7"/>
      <c r="T52" s="7"/>
      <c r="U52" s="7"/>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5"/>
    </row>
    <row r="53" spans="1:251" ht="12" customHeight="1">
      <c r="A53" s="8"/>
      <c r="B53" s="102" t="s">
        <v>18</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4"/>
    </row>
    <row r="54" spans="1:251" ht="12" customHeight="1">
      <c r="A54" s="8"/>
      <c r="B54" s="102"/>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4"/>
      <c r="BC54" s="16"/>
    </row>
    <row r="55" spans="1:251" ht="12" customHeight="1">
      <c r="A55" s="8"/>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4"/>
    </row>
    <row r="56" spans="1:251" ht="12" customHeight="1">
      <c r="A56" s="8"/>
      <c r="B56" s="102"/>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4"/>
    </row>
    <row r="57" spans="1:251" ht="12" customHeight="1">
      <c r="A57" s="8"/>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4"/>
    </row>
    <row r="58" spans="1:251" ht="1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4">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05" t="s">
        <v>6</v>
      </c>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7"/>
      <c r="AA62" s="111" t="s">
        <v>10</v>
      </c>
      <c r="AB62" s="106"/>
      <c r="AC62" s="106"/>
      <c r="AD62" s="106"/>
      <c r="AE62" s="106"/>
      <c r="AF62" s="106"/>
      <c r="AG62" s="106"/>
      <c r="AH62" s="106"/>
      <c r="AI62" s="107"/>
      <c r="AJ62" s="111" t="s">
        <v>11</v>
      </c>
      <c r="AK62" s="106"/>
      <c r="AL62" s="106"/>
      <c r="AM62" s="106"/>
      <c r="AN62" s="106"/>
      <c r="AO62" s="106"/>
      <c r="AP62" s="106"/>
      <c r="AQ62" s="106"/>
      <c r="AR62" s="107"/>
      <c r="AS62" s="111" t="s">
        <v>7</v>
      </c>
      <c r="AT62" s="106"/>
      <c r="AU62" s="106"/>
      <c r="AV62" s="106"/>
      <c r="AW62" s="106"/>
      <c r="AX62" s="113"/>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c r="A63" s="8"/>
      <c r="B63" s="108"/>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10"/>
      <c r="AA63" s="112"/>
      <c r="AB63" s="109"/>
      <c r="AC63" s="109"/>
      <c r="AD63" s="109"/>
      <c r="AE63" s="109"/>
      <c r="AF63" s="109"/>
      <c r="AG63" s="109"/>
      <c r="AH63" s="109"/>
      <c r="AI63" s="110"/>
      <c r="AJ63" s="112"/>
      <c r="AK63" s="109"/>
      <c r="AL63" s="109"/>
      <c r="AM63" s="109"/>
      <c r="AN63" s="109"/>
      <c r="AO63" s="109"/>
      <c r="AP63" s="109"/>
      <c r="AQ63" s="109"/>
      <c r="AR63" s="110"/>
      <c r="AS63" s="112"/>
      <c r="AT63" s="109"/>
      <c r="AU63" s="109"/>
      <c r="AV63" s="109"/>
      <c r="AW63" s="109"/>
      <c r="AX63" s="114"/>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115" t="s">
        <v>19</v>
      </c>
      <c r="D64" s="116"/>
      <c r="E64" s="116"/>
      <c r="F64" s="116"/>
      <c r="G64" s="116"/>
      <c r="H64" s="116"/>
      <c r="I64" s="116"/>
      <c r="J64" s="116"/>
      <c r="K64" s="116"/>
      <c r="L64" s="116"/>
      <c r="M64" s="116"/>
      <c r="N64" s="116"/>
      <c r="O64" s="116"/>
      <c r="P64" s="116"/>
      <c r="Q64" s="116"/>
      <c r="R64" s="116"/>
      <c r="S64" s="116"/>
      <c r="T64" s="116"/>
      <c r="U64" s="116"/>
      <c r="V64" s="116"/>
      <c r="W64" s="116"/>
      <c r="X64" s="116"/>
      <c r="Y64" s="116"/>
      <c r="Z64" s="117"/>
      <c r="AA64" s="118">
        <v>7504</v>
      </c>
      <c r="AB64" s="119"/>
      <c r="AC64" s="119"/>
      <c r="AD64" s="119"/>
      <c r="AE64" s="119"/>
      <c r="AF64" s="119"/>
      <c r="AG64" s="119"/>
      <c r="AH64" s="119"/>
      <c r="AI64" s="120"/>
      <c r="AJ64" s="118">
        <v>7717</v>
      </c>
      <c r="AK64" s="119"/>
      <c r="AL64" s="119"/>
      <c r="AM64" s="119"/>
      <c r="AN64" s="119"/>
      <c r="AO64" s="119"/>
      <c r="AP64" s="119"/>
      <c r="AQ64" s="119"/>
      <c r="AR64" s="120"/>
      <c r="AS64" s="139"/>
      <c r="AT64" s="140"/>
      <c r="AU64" s="140"/>
      <c r="AV64" s="140"/>
      <c r="AW64" s="140"/>
      <c r="AX64" s="14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115" t="s">
        <v>19</v>
      </c>
      <c r="D65" s="116"/>
      <c r="E65" s="116"/>
      <c r="F65" s="116"/>
      <c r="G65" s="116"/>
      <c r="H65" s="116"/>
      <c r="I65" s="116"/>
      <c r="J65" s="116"/>
      <c r="K65" s="116"/>
      <c r="L65" s="116"/>
      <c r="M65" s="116"/>
      <c r="N65" s="116"/>
      <c r="O65" s="116"/>
      <c r="P65" s="116"/>
      <c r="Q65" s="116"/>
      <c r="R65" s="116"/>
      <c r="S65" s="116"/>
      <c r="T65" s="116"/>
      <c r="U65" s="116"/>
      <c r="V65" s="116"/>
      <c r="W65" s="116"/>
      <c r="X65" s="116"/>
      <c r="Y65" s="116"/>
      <c r="Z65" s="117"/>
      <c r="AA65" s="118">
        <v>18824</v>
      </c>
      <c r="AB65" s="119"/>
      <c r="AC65" s="119"/>
      <c r="AD65" s="119"/>
      <c r="AE65" s="119"/>
      <c r="AF65" s="119"/>
      <c r="AG65" s="119"/>
      <c r="AH65" s="119"/>
      <c r="AI65" s="120"/>
      <c r="AJ65" s="118">
        <v>6224</v>
      </c>
      <c r="AK65" s="119"/>
      <c r="AL65" s="119"/>
      <c r="AM65" s="119"/>
      <c r="AN65" s="119"/>
      <c r="AO65" s="119"/>
      <c r="AP65" s="119"/>
      <c r="AQ65" s="119"/>
      <c r="AR65" s="120"/>
      <c r="AS65" s="139"/>
      <c r="AT65" s="140"/>
      <c r="AU65" s="140"/>
      <c r="AV65" s="140"/>
      <c r="AW65" s="140"/>
      <c r="AX65" s="141"/>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115" t="s">
        <v>20</v>
      </c>
      <c r="D66" s="116"/>
      <c r="E66" s="116"/>
      <c r="F66" s="116"/>
      <c r="G66" s="116"/>
      <c r="H66" s="116"/>
      <c r="I66" s="116"/>
      <c r="J66" s="116"/>
      <c r="K66" s="116"/>
      <c r="L66" s="116"/>
      <c r="M66" s="116"/>
      <c r="N66" s="116"/>
      <c r="O66" s="116"/>
      <c r="P66" s="116"/>
      <c r="Q66" s="116"/>
      <c r="R66" s="116"/>
      <c r="S66" s="116"/>
      <c r="T66" s="116"/>
      <c r="U66" s="116"/>
      <c r="V66" s="116"/>
      <c r="W66" s="116"/>
      <c r="X66" s="116"/>
      <c r="Y66" s="116"/>
      <c r="Z66" s="117"/>
      <c r="AA66" s="118">
        <v>277</v>
      </c>
      <c r="AB66" s="119"/>
      <c r="AC66" s="119"/>
      <c r="AD66" s="119"/>
      <c r="AE66" s="119"/>
      <c r="AF66" s="119"/>
      <c r="AG66" s="119"/>
      <c r="AH66" s="119"/>
      <c r="AI66" s="120"/>
      <c r="AJ66" s="118">
        <v>561</v>
      </c>
      <c r="AK66" s="119"/>
      <c r="AL66" s="119"/>
      <c r="AM66" s="119"/>
      <c r="AN66" s="119"/>
      <c r="AO66" s="119"/>
      <c r="AP66" s="119"/>
      <c r="AQ66" s="119"/>
      <c r="AR66" s="120"/>
      <c r="AS66" s="139"/>
      <c r="AT66" s="140"/>
      <c r="AU66" s="140"/>
      <c r="AV66" s="140"/>
      <c r="AW66" s="140"/>
      <c r="AX66" s="141"/>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115" t="s">
        <v>21</v>
      </c>
      <c r="D67" s="116"/>
      <c r="E67" s="116"/>
      <c r="F67" s="116"/>
      <c r="G67" s="116"/>
      <c r="H67" s="116"/>
      <c r="I67" s="116"/>
      <c r="J67" s="116"/>
      <c r="K67" s="116"/>
      <c r="L67" s="116"/>
      <c r="M67" s="116"/>
      <c r="N67" s="116"/>
      <c r="O67" s="116"/>
      <c r="P67" s="116"/>
      <c r="Q67" s="116"/>
      <c r="R67" s="116"/>
      <c r="S67" s="116"/>
      <c r="T67" s="116"/>
      <c r="U67" s="116"/>
      <c r="V67" s="116"/>
      <c r="W67" s="116"/>
      <c r="X67" s="116"/>
      <c r="Y67" s="116"/>
      <c r="Z67" s="117"/>
      <c r="AA67" s="118">
        <v>200</v>
      </c>
      <c r="AB67" s="119"/>
      <c r="AC67" s="119"/>
      <c r="AD67" s="119"/>
      <c r="AE67" s="119"/>
      <c r="AF67" s="119"/>
      <c r="AG67" s="119"/>
      <c r="AH67" s="119"/>
      <c r="AI67" s="120"/>
      <c r="AJ67" s="118">
        <v>200</v>
      </c>
      <c r="AK67" s="119"/>
      <c r="AL67" s="119"/>
      <c r="AM67" s="119"/>
      <c r="AN67" s="119"/>
      <c r="AO67" s="119"/>
      <c r="AP67" s="119"/>
      <c r="AQ67" s="119"/>
      <c r="AR67" s="120"/>
      <c r="AS67" s="139"/>
      <c r="AT67" s="140"/>
      <c r="AU67" s="140"/>
      <c r="AV67" s="140"/>
      <c r="AW67" s="140"/>
      <c r="AX67" s="141"/>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thickBot="1">
      <c r="A68" s="17"/>
      <c r="B68" s="121" t="s">
        <v>15</v>
      </c>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3"/>
      <c r="AA68" s="124">
        <f>SUM($AA$64:$AA$67)</f>
        <v>26805</v>
      </c>
      <c r="AB68" s="125"/>
      <c r="AC68" s="125"/>
      <c r="AD68" s="125"/>
      <c r="AE68" s="125"/>
      <c r="AF68" s="125"/>
      <c r="AG68" s="125"/>
      <c r="AH68" s="125"/>
      <c r="AI68" s="126"/>
      <c r="AJ68" s="124">
        <f>SUM($AJ$64:$AJ$67)</f>
        <v>14702</v>
      </c>
      <c r="AK68" s="125"/>
      <c r="AL68" s="125"/>
      <c r="AM68" s="125"/>
      <c r="AN68" s="125"/>
      <c r="AO68" s="125"/>
      <c r="AP68" s="125"/>
      <c r="AQ68" s="125"/>
      <c r="AR68" s="126"/>
      <c r="AS68" s="127"/>
      <c r="AT68" s="128"/>
      <c r="AU68" s="128"/>
      <c r="AV68" s="128"/>
      <c r="AW68" s="128"/>
      <c r="AX68" s="129"/>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70" spans="1:251" ht="19.2">
      <c r="A70" s="1" t="s">
        <v>0</v>
      </c>
      <c r="AW70" s="3"/>
      <c r="AX70" s="4"/>
      <c r="AY70" s="3"/>
    </row>
    <row r="72" spans="1:251" ht="18">
      <c r="B72" s="95" t="s">
        <v>8</v>
      </c>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row>
    <row r="73" spans="1:251">
      <c r="Z73" s="5"/>
      <c r="AD73" s="5"/>
      <c r="AE73" s="5"/>
      <c r="AF73" s="5"/>
      <c r="AG73" s="5"/>
      <c r="AH73" s="5"/>
      <c r="AI73" s="5"/>
      <c r="AO73" s="5"/>
    </row>
    <row r="74" spans="1:251" ht="13.8" thickBot="1">
      <c r="Z74" s="5"/>
      <c r="AD74" s="5"/>
      <c r="AE74" s="5"/>
      <c r="AF74" s="5"/>
      <c r="AG74" s="5"/>
      <c r="AH74" s="5"/>
      <c r="AI74" s="5"/>
      <c r="AO74" s="5"/>
      <c r="DI74" s="6"/>
    </row>
    <row r="75" spans="1:251" ht="24.75" customHeight="1" thickBot="1">
      <c r="B75" s="97" t="s">
        <v>1</v>
      </c>
      <c r="C75" s="98"/>
      <c r="D75" s="98"/>
      <c r="E75" s="98"/>
      <c r="F75" s="98"/>
      <c r="G75" s="98"/>
      <c r="H75" s="99" t="s">
        <v>23</v>
      </c>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1"/>
      <c r="DI75" s="6"/>
    </row>
    <row r="76" spans="1:251" ht="14.4">
      <c r="B76" s="7"/>
      <c r="C76" s="7"/>
      <c r="D76" s="7"/>
      <c r="E76" s="7"/>
      <c r="F76" s="7"/>
      <c r="G76" s="7"/>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5" thickBot="1">
      <c r="A77" s="11"/>
      <c r="B77" s="10" t="s">
        <v>2</v>
      </c>
      <c r="C77" s="8"/>
      <c r="D77" s="8"/>
      <c r="E77" s="8"/>
      <c r="F77" s="8"/>
      <c r="G77" s="8"/>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4.4">
      <c r="A78" s="8"/>
      <c r="B78" s="12"/>
      <c r="C78" s="7"/>
      <c r="D78" s="7"/>
      <c r="E78" s="7"/>
      <c r="F78" s="7"/>
      <c r="G78" s="7"/>
      <c r="H78" s="7"/>
      <c r="I78" s="7"/>
      <c r="J78" s="7"/>
      <c r="K78" s="7"/>
      <c r="L78" s="13"/>
      <c r="M78" s="13"/>
      <c r="N78" s="13"/>
      <c r="O78" s="13"/>
      <c r="P78" s="7"/>
      <c r="Q78" s="7"/>
      <c r="R78" s="7"/>
      <c r="S78" s="7"/>
      <c r="T78" s="7"/>
      <c r="U78" s="7"/>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251" ht="12" customHeight="1">
      <c r="A79" s="8"/>
      <c r="B79" s="102" t="s">
        <v>24</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4"/>
    </row>
    <row r="80" spans="1:251" ht="12" customHeight="1">
      <c r="A80" s="8"/>
      <c r="B80" s="102"/>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4"/>
      <c r="BC80" s="16"/>
    </row>
    <row r="81" spans="1:113" ht="12" customHeight="1">
      <c r="A81" s="8"/>
      <c r="B81" s="102"/>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4"/>
    </row>
    <row r="82" spans="1:113" ht="12" customHeight="1">
      <c r="A82" s="8"/>
      <c r="B82" s="102"/>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4"/>
    </row>
    <row r="83" spans="1:113" ht="12" customHeight="1">
      <c r="A83" s="8"/>
      <c r="B83" s="102"/>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4"/>
    </row>
    <row r="84" spans="1:113" ht="15" thickBot="1">
      <c r="A84" s="17"/>
      <c r="B84" s="1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113">
      <c r="B85" s="21"/>
    </row>
    <row r="86" spans="1:113" ht="15" thickBot="1">
      <c r="A86" s="11"/>
      <c r="B86" s="10" t="s">
        <v>3</v>
      </c>
      <c r="C86" s="8"/>
      <c r="D86" s="8"/>
      <c r="E86" s="8"/>
      <c r="F86" s="8"/>
      <c r="G86" s="8"/>
      <c r="H86" s="8"/>
      <c r="I86" s="8"/>
      <c r="J86" s="8"/>
      <c r="K86" s="8"/>
      <c r="L86" s="9"/>
      <c r="M86" s="9"/>
      <c r="N86" s="9"/>
      <c r="O86" s="9"/>
      <c r="P86" s="8"/>
      <c r="Q86" s="8"/>
      <c r="R86" s="8"/>
      <c r="S86" s="8"/>
      <c r="T86" s="8"/>
      <c r="U86" s="8"/>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DI86" s="6"/>
    </row>
    <row r="87" spans="1:113" ht="14.4">
      <c r="A87" s="8"/>
      <c r="B87" s="12"/>
      <c r="C87" s="7"/>
      <c r="D87" s="7"/>
      <c r="E87" s="7"/>
      <c r="F87" s="7"/>
      <c r="G87" s="7"/>
      <c r="H87" s="7"/>
      <c r="I87" s="7"/>
      <c r="J87" s="7"/>
      <c r="K87" s="7"/>
      <c r="L87" s="13"/>
      <c r="M87" s="13"/>
      <c r="N87" s="13"/>
      <c r="O87" s="13"/>
      <c r="P87" s="7"/>
      <c r="Q87" s="7"/>
      <c r="R87" s="7"/>
      <c r="S87" s="7"/>
      <c r="T87" s="7"/>
      <c r="U87" s="7"/>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113" ht="12" customHeight="1">
      <c r="A88" s="8"/>
      <c r="B88" s="102" t="s">
        <v>107</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4"/>
    </row>
    <row r="89" spans="1:113" ht="12" customHeight="1">
      <c r="A89" s="8"/>
      <c r="B89" s="102"/>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4"/>
      <c r="BC89" s="16"/>
    </row>
    <row r="90" spans="1:113" ht="12" customHeight="1">
      <c r="A90" s="8"/>
      <c r="B90" s="102"/>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4"/>
    </row>
    <row r="91" spans="1:113" ht="12" customHeight="1">
      <c r="A91" s="8"/>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4"/>
    </row>
    <row r="92" spans="1:113" ht="12" customHeight="1">
      <c r="A92" s="8"/>
      <c r="B92" s="102"/>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4"/>
    </row>
    <row r="93" spans="1:113" ht="15" thickBot="1">
      <c r="A93" s="17"/>
      <c r="B93" s="18"/>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113">
      <c r="B94" s="21"/>
    </row>
    <row r="95" spans="1:113" ht="14.4">
      <c r="B95" s="10" t="s">
        <v>4</v>
      </c>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113" ht="15" thickBot="1">
      <c r="B96" s="8"/>
      <c r="C96" s="8"/>
      <c r="D96" s="8"/>
      <c r="E96" s="8"/>
      <c r="F96" s="8"/>
      <c r="G96" s="8"/>
      <c r="H96" s="8"/>
      <c r="I96" s="8"/>
      <c r="J96" s="8"/>
      <c r="K96" s="8"/>
      <c r="L96" s="9"/>
      <c r="M96" s="9"/>
      <c r="N96" s="9"/>
      <c r="O96" s="9"/>
      <c r="P96" s="8"/>
      <c r="Q96" s="8"/>
      <c r="R96" s="8"/>
      <c r="S96" s="8"/>
      <c r="T96" s="8"/>
      <c r="U96" s="8"/>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22" t="s">
        <v>5</v>
      </c>
    </row>
    <row r="97" spans="1:251" s="16" customFormat="1" ht="13.5" customHeight="1">
      <c r="A97" s="8"/>
      <c r="B97" s="105" t="s">
        <v>6</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7"/>
      <c r="AA97" s="111" t="s">
        <v>10</v>
      </c>
      <c r="AB97" s="106"/>
      <c r="AC97" s="106"/>
      <c r="AD97" s="106"/>
      <c r="AE97" s="106"/>
      <c r="AF97" s="106"/>
      <c r="AG97" s="106"/>
      <c r="AH97" s="106"/>
      <c r="AI97" s="107"/>
      <c r="AJ97" s="111" t="s">
        <v>11</v>
      </c>
      <c r="AK97" s="106"/>
      <c r="AL97" s="106"/>
      <c r="AM97" s="106"/>
      <c r="AN97" s="106"/>
      <c r="AO97" s="106"/>
      <c r="AP97" s="106"/>
      <c r="AQ97" s="106"/>
      <c r="AR97" s="107"/>
      <c r="AS97" s="111" t="s">
        <v>7</v>
      </c>
      <c r="AT97" s="106"/>
      <c r="AU97" s="106"/>
      <c r="AV97" s="106"/>
      <c r="AW97" s="106"/>
      <c r="AX97" s="113"/>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c r="A98" s="8"/>
      <c r="B98" s="108"/>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10"/>
      <c r="AA98" s="112"/>
      <c r="AB98" s="109"/>
      <c r="AC98" s="109"/>
      <c r="AD98" s="109"/>
      <c r="AE98" s="109"/>
      <c r="AF98" s="109"/>
      <c r="AG98" s="109"/>
      <c r="AH98" s="109"/>
      <c r="AI98" s="110"/>
      <c r="AJ98" s="112"/>
      <c r="AK98" s="109"/>
      <c r="AL98" s="109"/>
      <c r="AM98" s="109"/>
      <c r="AN98" s="109"/>
      <c r="AO98" s="109"/>
      <c r="AP98" s="109"/>
      <c r="AQ98" s="109"/>
      <c r="AR98" s="110"/>
      <c r="AS98" s="112"/>
      <c r="AT98" s="109"/>
      <c r="AU98" s="109"/>
      <c r="AV98" s="109"/>
      <c r="AW98" s="109"/>
      <c r="AX98" s="114"/>
      <c r="AY98" s="2"/>
      <c r="AZ98" s="2"/>
      <c r="BA98" s="2"/>
      <c r="BB98" s="23"/>
      <c r="BC98" s="24"/>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115" t="s">
        <v>22</v>
      </c>
      <c r="D99" s="116"/>
      <c r="E99" s="116"/>
      <c r="F99" s="116"/>
      <c r="G99" s="116"/>
      <c r="H99" s="116"/>
      <c r="I99" s="116"/>
      <c r="J99" s="116"/>
      <c r="K99" s="116"/>
      <c r="L99" s="116"/>
      <c r="M99" s="116"/>
      <c r="N99" s="116"/>
      <c r="O99" s="116"/>
      <c r="P99" s="116"/>
      <c r="Q99" s="116"/>
      <c r="R99" s="116"/>
      <c r="S99" s="116"/>
      <c r="T99" s="116"/>
      <c r="U99" s="116"/>
      <c r="V99" s="116"/>
      <c r="W99" s="116"/>
      <c r="X99" s="116"/>
      <c r="Y99" s="116"/>
      <c r="Z99" s="117"/>
      <c r="AA99" s="118">
        <v>554040</v>
      </c>
      <c r="AB99" s="119"/>
      <c r="AC99" s="119"/>
      <c r="AD99" s="119"/>
      <c r="AE99" s="119"/>
      <c r="AF99" s="119"/>
      <c r="AG99" s="119"/>
      <c r="AH99" s="119"/>
      <c r="AI99" s="120"/>
      <c r="AJ99" s="118">
        <v>554040</v>
      </c>
      <c r="AK99" s="119"/>
      <c r="AL99" s="119"/>
      <c r="AM99" s="119"/>
      <c r="AN99" s="119"/>
      <c r="AO99" s="119"/>
      <c r="AP99" s="119"/>
      <c r="AQ99" s="119"/>
      <c r="AR99" s="120"/>
      <c r="AS99" s="139"/>
      <c r="AT99" s="140"/>
      <c r="AU99" s="140"/>
      <c r="AV99" s="140"/>
      <c r="AW99" s="140"/>
      <c r="AX99" s="141"/>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121" t="s">
        <v>15</v>
      </c>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3"/>
      <c r="AA100" s="124">
        <f>SUM($AA$99:$AA$99)</f>
        <v>554040</v>
      </c>
      <c r="AB100" s="125"/>
      <c r="AC100" s="125"/>
      <c r="AD100" s="125"/>
      <c r="AE100" s="125"/>
      <c r="AF100" s="125"/>
      <c r="AG100" s="125"/>
      <c r="AH100" s="125"/>
      <c r="AI100" s="126"/>
      <c r="AJ100" s="124">
        <f>SUM($AJ$99:$AJ$99)</f>
        <v>554040</v>
      </c>
      <c r="AK100" s="125"/>
      <c r="AL100" s="125"/>
      <c r="AM100" s="125"/>
      <c r="AN100" s="125"/>
      <c r="AO100" s="125"/>
      <c r="AP100" s="125"/>
      <c r="AQ100" s="125"/>
      <c r="AR100" s="126"/>
      <c r="AS100" s="127"/>
      <c r="AT100" s="128"/>
      <c r="AU100" s="128"/>
      <c r="AV100" s="128"/>
      <c r="AW100" s="128"/>
      <c r="AX100" s="129"/>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9.2">
      <c r="A102" s="1" t="s">
        <v>0</v>
      </c>
      <c r="AW102" s="3"/>
      <c r="AX102" s="4"/>
      <c r="AY102" s="3"/>
    </row>
    <row r="104" spans="1:251" ht="18">
      <c r="B104" s="95" t="s">
        <v>8</v>
      </c>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row>
    <row r="105" spans="1:251">
      <c r="Z105" s="5"/>
      <c r="AD105" s="5"/>
      <c r="AE105" s="5"/>
      <c r="AF105" s="5"/>
      <c r="AG105" s="5"/>
      <c r="AH105" s="5"/>
      <c r="AI105" s="5"/>
      <c r="AO105" s="5"/>
    </row>
    <row r="106" spans="1:251" ht="13.8" thickBot="1">
      <c r="Z106" s="5"/>
      <c r="AD106" s="5"/>
      <c r="AE106" s="5"/>
      <c r="AF106" s="5"/>
      <c r="AG106" s="5"/>
      <c r="AH106" s="5"/>
      <c r="AI106" s="5"/>
      <c r="AO106" s="5"/>
      <c r="DI106" s="6"/>
    </row>
    <row r="107" spans="1:251" ht="24.75" customHeight="1" thickBot="1">
      <c r="B107" s="97" t="s">
        <v>1</v>
      </c>
      <c r="C107" s="98"/>
      <c r="D107" s="98"/>
      <c r="E107" s="98"/>
      <c r="F107" s="98"/>
      <c r="G107" s="98"/>
      <c r="H107" s="99" t="s">
        <v>25</v>
      </c>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1"/>
      <c r="DI107" s="6"/>
    </row>
    <row r="108" spans="1:251" ht="14.4">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4">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02" t="s">
        <v>25</v>
      </c>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4"/>
    </row>
    <row r="112" spans="1:251" ht="12" customHeight="1">
      <c r="A112" s="8"/>
      <c r="B112" s="102"/>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4"/>
      <c r="BC112" s="16"/>
    </row>
    <row r="113" spans="1:113" ht="12" customHeight="1">
      <c r="A113" s="8"/>
      <c r="B113" s="102"/>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4"/>
    </row>
    <row r="114" spans="1:113" ht="12" customHeight="1">
      <c r="A114" s="8"/>
      <c r="B114" s="102"/>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4"/>
    </row>
    <row r="115" spans="1:113" ht="12" customHeight="1">
      <c r="A115" s="8"/>
      <c r="B115" s="102"/>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4"/>
    </row>
    <row r="116" spans="1:113" ht="1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02" t="s">
        <v>104</v>
      </c>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4"/>
    </row>
    <row r="121" spans="1:113" ht="12" customHeight="1">
      <c r="A121" s="8"/>
      <c r="B121" s="102"/>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4"/>
      <c r="BC121" s="16"/>
    </row>
    <row r="122" spans="1:113" ht="12" customHeight="1">
      <c r="A122" s="8"/>
      <c r="B122" s="102"/>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4"/>
    </row>
    <row r="123" spans="1:113" ht="12" customHeight="1">
      <c r="A123" s="8"/>
      <c r="B123" s="102"/>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4"/>
    </row>
    <row r="124" spans="1:113" ht="12" customHeight="1">
      <c r="A124" s="8"/>
      <c r="B124" s="102"/>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4"/>
    </row>
    <row r="125" spans="1:113" ht="1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113">
      <c r="B126" s="21"/>
    </row>
    <row r="127" spans="1:113" ht="14.4">
      <c r="B127" s="10" t="s">
        <v>4</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row>
    <row r="128" spans="1:113" ht="15" thickBot="1">
      <c r="B128" s="8"/>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22" t="s">
        <v>5</v>
      </c>
    </row>
    <row r="129" spans="1:251" s="16" customFormat="1" ht="13.5" customHeight="1">
      <c r="A129" s="8"/>
      <c r="B129" s="105" t="s">
        <v>6</v>
      </c>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7"/>
      <c r="AA129" s="111" t="s">
        <v>10</v>
      </c>
      <c r="AB129" s="106"/>
      <c r="AC129" s="106"/>
      <c r="AD129" s="106"/>
      <c r="AE129" s="106"/>
      <c r="AF129" s="106"/>
      <c r="AG129" s="106"/>
      <c r="AH129" s="106"/>
      <c r="AI129" s="107"/>
      <c r="AJ129" s="111" t="s">
        <v>11</v>
      </c>
      <c r="AK129" s="106"/>
      <c r="AL129" s="106"/>
      <c r="AM129" s="106"/>
      <c r="AN129" s="106"/>
      <c r="AO129" s="106"/>
      <c r="AP129" s="106"/>
      <c r="AQ129" s="106"/>
      <c r="AR129" s="107"/>
      <c r="AS129" s="111" t="s">
        <v>7</v>
      </c>
      <c r="AT129" s="106"/>
      <c r="AU129" s="106"/>
      <c r="AV129" s="106"/>
      <c r="AW129" s="106"/>
      <c r="AX129" s="113"/>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c r="A130" s="8"/>
      <c r="B130" s="108"/>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10"/>
      <c r="AA130" s="112"/>
      <c r="AB130" s="109"/>
      <c r="AC130" s="109"/>
      <c r="AD130" s="109"/>
      <c r="AE130" s="109"/>
      <c r="AF130" s="109"/>
      <c r="AG130" s="109"/>
      <c r="AH130" s="109"/>
      <c r="AI130" s="110"/>
      <c r="AJ130" s="112"/>
      <c r="AK130" s="109"/>
      <c r="AL130" s="109"/>
      <c r="AM130" s="109"/>
      <c r="AN130" s="109"/>
      <c r="AO130" s="109"/>
      <c r="AP130" s="109"/>
      <c r="AQ130" s="109"/>
      <c r="AR130" s="110"/>
      <c r="AS130" s="112"/>
      <c r="AT130" s="109"/>
      <c r="AU130" s="109"/>
      <c r="AV130" s="109"/>
      <c r="AW130" s="109"/>
      <c r="AX130" s="114"/>
      <c r="AY130" s="2"/>
      <c r="AZ130" s="2"/>
      <c r="BA130" s="2"/>
      <c r="BB130" s="23"/>
      <c r="BC130" s="24"/>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115" t="s">
        <v>26</v>
      </c>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7"/>
      <c r="AA131" s="118">
        <v>140326</v>
      </c>
      <c r="AB131" s="119"/>
      <c r="AC131" s="119"/>
      <c r="AD131" s="119"/>
      <c r="AE131" s="119"/>
      <c r="AF131" s="119"/>
      <c r="AG131" s="119"/>
      <c r="AH131" s="119"/>
      <c r="AI131" s="120"/>
      <c r="AJ131" s="118"/>
      <c r="AK131" s="119"/>
      <c r="AL131" s="119"/>
      <c r="AM131" s="119"/>
      <c r="AN131" s="119"/>
      <c r="AO131" s="119"/>
      <c r="AP131" s="119"/>
      <c r="AQ131" s="119"/>
      <c r="AR131" s="120"/>
      <c r="AS131" s="130" t="s">
        <v>105</v>
      </c>
      <c r="AT131" s="131"/>
      <c r="AU131" s="131"/>
      <c r="AV131" s="131"/>
      <c r="AW131" s="131"/>
      <c r="AX131" s="13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115" t="s">
        <v>27</v>
      </c>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7"/>
      <c r="AA132" s="118">
        <v>129365</v>
      </c>
      <c r="AB132" s="119"/>
      <c r="AC132" s="119"/>
      <c r="AD132" s="119"/>
      <c r="AE132" s="119"/>
      <c r="AF132" s="119"/>
      <c r="AG132" s="119"/>
      <c r="AH132" s="119"/>
      <c r="AI132" s="120"/>
      <c r="AJ132" s="118"/>
      <c r="AK132" s="119"/>
      <c r="AL132" s="119"/>
      <c r="AM132" s="119"/>
      <c r="AN132" s="119"/>
      <c r="AO132" s="119"/>
      <c r="AP132" s="119"/>
      <c r="AQ132" s="119"/>
      <c r="AR132" s="120"/>
      <c r="AS132" s="133"/>
      <c r="AT132" s="134"/>
      <c r="AU132" s="134"/>
      <c r="AV132" s="134"/>
      <c r="AW132" s="134"/>
      <c r="AX132" s="135"/>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115" t="s">
        <v>14</v>
      </c>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7"/>
      <c r="AA133" s="118">
        <v>54515</v>
      </c>
      <c r="AB133" s="119"/>
      <c r="AC133" s="119"/>
      <c r="AD133" s="119"/>
      <c r="AE133" s="119"/>
      <c r="AF133" s="119"/>
      <c r="AG133" s="119"/>
      <c r="AH133" s="119"/>
      <c r="AI133" s="120"/>
      <c r="AJ133" s="118"/>
      <c r="AK133" s="119"/>
      <c r="AL133" s="119"/>
      <c r="AM133" s="119"/>
      <c r="AN133" s="119"/>
      <c r="AO133" s="119"/>
      <c r="AP133" s="119"/>
      <c r="AQ133" s="119"/>
      <c r="AR133" s="120"/>
      <c r="AS133" s="136"/>
      <c r="AT133" s="137"/>
      <c r="AU133" s="137"/>
      <c r="AV133" s="137"/>
      <c r="AW133" s="137"/>
      <c r="AX133" s="138"/>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thickBot="1">
      <c r="A134" s="17"/>
      <c r="B134" s="121" t="s">
        <v>15</v>
      </c>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3"/>
      <c r="AA134" s="124">
        <f>SUM($AA$131:$AA$133)</f>
        <v>324206</v>
      </c>
      <c r="AB134" s="125"/>
      <c r="AC134" s="125"/>
      <c r="AD134" s="125"/>
      <c r="AE134" s="125"/>
      <c r="AF134" s="125"/>
      <c r="AG134" s="125"/>
      <c r="AH134" s="125"/>
      <c r="AI134" s="126"/>
      <c r="AJ134" s="124">
        <f>SUM($AJ$131:$AJ$133)</f>
        <v>0</v>
      </c>
      <c r="AK134" s="125"/>
      <c r="AL134" s="125"/>
      <c r="AM134" s="125"/>
      <c r="AN134" s="125"/>
      <c r="AO134" s="125"/>
      <c r="AP134" s="125"/>
      <c r="AQ134" s="125"/>
      <c r="AR134" s="126"/>
      <c r="AS134" s="127"/>
      <c r="AT134" s="128"/>
      <c r="AU134" s="128"/>
      <c r="AV134" s="128"/>
      <c r="AW134" s="128"/>
      <c r="AX134" s="129"/>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6" spans="1:251" ht="19.2">
      <c r="A136" s="1" t="s">
        <v>0</v>
      </c>
      <c r="AW136" s="3"/>
      <c r="AX136" s="4"/>
      <c r="AY136" s="3"/>
    </row>
    <row r="138" spans="1:251" ht="18">
      <c r="B138" s="95" t="s">
        <v>8</v>
      </c>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row>
    <row r="139" spans="1:251">
      <c r="Z139" s="5"/>
      <c r="AD139" s="5"/>
      <c r="AE139" s="5"/>
      <c r="AF139" s="5"/>
      <c r="AG139" s="5"/>
      <c r="AH139" s="5"/>
      <c r="AI139" s="5"/>
      <c r="AO139" s="5"/>
    </row>
    <row r="140" spans="1:251" ht="13.8" thickBot="1">
      <c r="Z140" s="5"/>
      <c r="AD140" s="5"/>
      <c r="AE140" s="5"/>
      <c r="AF140" s="5"/>
      <c r="AG140" s="5"/>
      <c r="AH140" s="5"/>
      <c r="AI140" s="5"/>
      <c r="AO140" s="5"/>
      <c r="DI140" s="6"/>
    </row>
    <row r="141" spans="1:251" ht="24.75" customHeight="1" thickBot="1">
      <c r="B141" s="97" t="s">
        <v>1</v>
      </c>
      <c r="C141" s="98"/>
      <c r="D141" s="98"/>
      <c r="E141" s="98"/>
      <c r="F141" s="98"/>
      <c r="G141" s="98"/>
      <c r="H141" s="99" t="s">
        <v>28</v>
      </c>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1"/>
      <c r="DI141" s="6"/>
    </row>
    <row r="142" spans="1:251" ht="14.4">
      <c r="B142" s="7"/>
      <c r="C142" s="7"/>
      <c r="D142" s="7"/>
      <c r="E142" s="7"/>
      <c r="F142" s="7"/>
      <c r="G142" s="7"/>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5" thickBot="1">
      <c r="A143" s="11"/>
      <c r="B143" s="10" t="s">
        <v>2</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DI143" s="6"/>
    </row>
    <row r="144" spans="1:251" ht="14.4">
      <c r="A144" s="8"/>
      <c r="B144" s="12"/>
      <c r="C144" s="7"/>
      <c r="D144" s="7"/>
      <c r="E144" s="7"/>
      <c r="F144" s="7"/>
      <c r="G144" s="7"/>
      <c r="H144" s="7"/>
      <c r="I144" s="7"/>
      <c r="J144" s="7"/>
      <c r="K144" s="7"/>
      <c r="L144" s="13"/>
      <c r="M144" s="13"/>
      <c r="N144" s="13"/>
      <c r="O144" s="13"/>
      <c r="P144" s="7"/>
      <c r="Q144" s="7"/>
      <c r="R144" s="7"/>
      <c r="S144" s="7"/>
      <c r="T144" s="7"/>
      <c r="U144" s="7"/>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5"/>
    </row>
    <row r="145" spans="1:113" ht="12" customHeight="1">
      <c r="A145" s="8"/>
      <c r="B145" s="102" t="s">
        <v>108</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4"/>
    </row>
    <row r="146" spans="1:113" ht="12" customHeight="1">
      <c r="A146" s="8"/>
      <c r="B146" s="102"/>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4"/>
    </row>
    <row r="147" spans="1:113" ht="12" customHeight="1">
      <c r="A147" s="8"/>
      <c r="B147" s="102"/>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4"/>
      <c r="BC147" s="16"/>
    </row>
    <row r="148" spans="1:113" ht="12" customHeight="1">
      <c r="A148" s="8"/>
      <c r="B148" s="102"/>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4"/>
    </row>
    <row r="149" spans="1:113" ht="12" customHeight="1">
      <c r="A149" s="8"/>
      <c r="B149" s="102"/>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4"/>
    </row>
    <row r="150" spans="1:113" ht="12" customHeight="1">
      <c r="A150" s="8"/>
      <c r="B150" s="102"/>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4"/>
    </row>
    <row r="151" spans="1:113" ht="15" thickBot="1">
      <c r="A151" s="17"/>
      <c r="B151" s="18"/>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20"/>
    </row>
    <row r="152" spans="1:113">
      <c r="B152" s="21"/>
    </row>
    <row r="153" spans="1:113" ht="15" thickBot="1">
      <c r="A153" s="11"/>
      <c r="B153" s="10" t="s">
        <v>3</v>
      </c>
      <c r="C153" s="8"/>
      <c r="D153" s="8"/>
      <c r="E153" s="8"/>
      <c r="F153" s="8"/>
      <c r="G153" s="8"/>
      <c r="H153" s="8"/>
      <c r="I153" s="8"/>
      <c r="J153" s="8"/>
      <c r="K153" s="8"/>
      <c r="L153" s="9"/>
      <c r="M153" s="9"/>
      <c r="N153" s="9"/>
      <c r="O153" s="9"/>
      <c r="P153" s="8"/>
      <c r="Q153" s="8"/>
      <c r="R153" s="8"/>
      <c r="S153" s="8"/>
      <c r="T153" s="8"/>
      <c r="U153" s="8"/>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DI153" s="6"/>
    </row>
    <row r="154" spans="1:113" ht="14.4">
      <c r="A154" s="8"/>
      <c r="B154" s="12"/>
      <c r="C154" s="7"/>
      <c r="D154" s="7"/>
      <c r="E154" s="7"/>
      <c r="F154" s="7"/>
      <c r="G154" s="7"/>
      <c r="H154" s="7"/>
      <c r="I154" s="7"/>
      <c r="J154" s="7"/>
      <c r="K154" s="7"/>
      <c r="L154" s="13"/>
      <c r="M154" s="13"/>
      <c r="N154" s="13"/>
      <c r="O154" s="13"/>
      <c r="P154" s="7"/>
      <c r="Q154" s="7"/>
      <c r="R154" s="7"/>
      <c r="S154" s="7"/>
      <c r="T154" s="7"/>
      <c r="U154" s="7"/>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5"/>
    </row>
    <row r="155" spans="1:113" ht="12" customHeight="1">
      <c r="A155" s="8"/>
      <c r="B155" s="102" t="s">
        <v>109</v>
      </c>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4"/>
    </row>
    <row r="156" spans="1:113" ht="12" customHeight="1">
      <c r="A156" s="8"/>
      <c r="B156" s="102"/>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4"/>
    </row>
    <row r="157" spans="1:113" ht="12" customHeight="1">
      <c r="A157" s="8"/>
      <c r="B157" s="102"/>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4"/>
    </row>
    <row r="158" spans="1:113" ht="12" customHeight="1">
      <c r="A158" s="8"/>
      <c r="B158" s="102"/>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4"/>
    </row>
    <row r="159" spans="1:113" ht="12" customHeight="1">
      <c r="A159" s="8"/>
      <c r="B159" s="102"/>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4"/>
    </row>
    <row r="160" spans="1:113" ht="12" customHeight="1">
      <c r="A160" s="8"/>
      <c r="B160" s="102"/>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4"/>
    </row>
    <row r="161" spans="1:251" ht="12" customHeight="1">
      <c r="A161" s="8"/>
      <c r="B161" s="102"/>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4"/>
      <c r="BC161" s="16"/>
    </row>
    <row r="162" spans="1:251" ht="12" customHeight="1">
      <c r="A162" s="8"/>
      <c r="B162" s="102"/>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4"/>
    </row>
    <row r="163" spans="1:251" ht="12" customHeight="1">
      <c r="A163" s="8"/>
      <c r="B163" s="102"/>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4"/>
    </row>
    <row r="164" spans="1:251" ht="12" customHeight="1">
      <c r="A164" s="8"/>
      <c r="B164" s="102"/>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4"/>
    </row>
    <row r="165" spans="1:251" ht="12" customHeight="1">
      <c r="A165" s="8"/>
      <c r="B165" s="102"/>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4"/>
    </row>
    <row r="166" spans="1:251" ht="15" thickBot="1">
      <c r="A166" s="17"/>
      <c r="B166" s="18"/>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251">
      <c r="B167" s="21"/>
    </row>
    <row r="168" spans="1:251" ht="14.4">
      <c r="B168" s="10" t="s">
        <v>4</v>
      </c>
      <c r="C168" s="8"/>
      <c r="D168" s="8"/>
      <c r="E168" s="8"/>
      <c r="F168" s="8"/>
      <c r="G168" s="8"/>
      <c r="H168" s="8"/>
      <c r="I168" s="8"/>
      <c r="J168" s="8"/>
      <c r="K168" s="8"/>
      <c r="L168" s="9"/>
      <c r="M168" s="9"/>
      <c r="N168" s="9"/>
      <c r="O168" s="9"/>
      <c r="P168" s="8"/>
      <c r="Q168" s="8"/>
      <c r="R168" s="8"/>
      <c r="S168" s="8"/>
      <c r="T168" s="8"/>
      <c r="U168" s="8"/>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row>
    <row r="169" spans="1:251" ht="15" thickBot="1">
      <c r="B169" s="8"/>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22" t="s">
        <v>5</v>
      </c>
    </row>
    <row r="170" spans="1:251" s="16" customFormat="1" ht="13.5" customHeight="1">
      <c r="A170" s="8"/>
      <c r="B170" s="105" t="s">
        <v>6</v>
      </c>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7"/>
      <c r="AA170" s="111" t="s">
        <v>10</v>
      </c>
      <c r="AB170" s="106"/>
      <c r="AC170" s="106"/>
      <c r="AD170" s="106"/>
      <c r="AE170" s="106"/>
      <c r="AF170" s="106"/>
      <c r="AG170" s="106"/>
      <c r="AH170" s="106"/>
      <c r="AI170" s="107"/>
      <c r="AJ170" s="111" t="s">
        <v>11</v>
      </c>
      <c r="AK170" s="106"/>
      <c r="AL170" s="106"/>
      <c r="AM170" s="106"/>
      <c r="AN170" s="106"/>
      <c r="AO170" s="106"/>
      <c r="AP170" s="106"/>
      <c r="AQ170" s="106"/>
      <c r="AR170" s="107"/>
      <c r="AS170" s="111" t="s">
        <v>7</v>
      </c>
      <c r="AT170" s="106"/>
      <c r="AU170" s="106"/>
      <c r="AV170" s="106"/>
      <c r="AW170" s="106"/>
      <c r="AX170" s="113"/>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s="16" customFormat="1">
      <c r="A171" s="8"/>
      <c r="B171" s="108"/>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10"/>
      <c r="AA171" s="112"/>
      <c r="AB171" s="109"/>
      <c r="AC171" s="109"/>
      <c r="AD171" s="109"/>
      <c r="AE171" s="109"/>
      <c r="AF171" s="109"/>
      <c r="AG171" s="109"/>
      <c r="AH171" s="109"/>
      <c r="AI171" s="110"/>
      <c r="AJ171" s="112"/>
      <c r="AK171" s="109"/>
      <c r="AL171" s="109"/>
      <c r="AM171" s="109"/>
      <c r="AN171" s="109"/>
      <c r="AO171" s="109"/>
      <c r="AP171" s="109"/>
      <c r="AQ171" s="109"/>
      <c r="AR171" s="110"/>
      <c r="AS171" s="112"/>
      <c r="AT171" s="109"/>
      <c r="AU171" s="109"/>
      <c r="AV171" s="109"/>
      <c r="AW171" s="109"/>
      <c r="AX171" s="114"/>
      <c r="AY171" s="2"/>
      <c r="AZ171" s="2"/>
      <c r="BA171" s="2"/>
      <c r="BB171" s="23"/>
      <c r="BC171" s="24"/>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s="16" customFormat="1" ht="18.75" customHeight="1">
      <c r="A172" s="8"/>
      <c r="B172" s="25"/>
      <c r="C172" s="115" t="s">
        <v>29</v>
      </c>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7"/>
      <c r="AA172" s="118">
        <v>206017</v>
      </c>
      <c r="AB172" s="119"/>
      <c r="AC172" s="119"/>
      <c r="AD172" s="119"/>
      <c r="AE172" s="119"/>
      <c r="AF172" s="119"/>
      <c r="AG172" s="119"/>
      <c r="AH172" s="119"/>
      <c r="AI172" s="120"/>
      <c r="AJ172" s="118">
        <v>253033</v>
      </c>
      <c r="AK172" s="119"/>
      <c r="AL172" s="119"/>
      <c r="AM172" s="119"/>
      <c r="AN172" s="119"/>
      <c r="AO172" s="119"/>
      <c r="AP172" s="119"/>
      <c r="AQ172" s="119"/>
      <c r="AR172" s="120"/>
      <c r="AS172" s="139"/>
      <c r="AT172" s="140"/>
      <c r="AU172" s="140"/>
      <c r="AV172" s="140"/>
      <c r="AW172" s="140"/>
      <c r="AX172" s="141"/>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s="16" customFormat="1" ht="18.75" customHeight="1">
      <c r="A173" s="8"/>
      <c r="B173" s="25"/>
      <c r="C173" s="115" t="s">
        <v>30</v>
      </c>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7"/>
      <c r="AA173" s="118">
        <v>0</v>
      </c>
      <c r="AB173" s="119"/>
      <c r="AC173" s="119"/>
      <c r="AD173" s="119"/>
      <c r="AE173" s="119"/>
      <c r="AF173" s="119"/>
      <c r="AG173" s="119"/>
      <c r="AH173" s="119"/>
      <c r="AI173" s="120"/>
      <c r="AJ173" s="118">
        <v>4563</v>
      </c>
      <c r="AK173" s="119"/>
      <c r="AL173" s="119"/>
      <c r="AM173" s="119"/>
      <c r="AN173" s="119"/>
      <c r="AO173" s="119"/>
      <c r="AP173" s="119"/>
      <c r="AQ173" s="119"/>
      <c r="AR173" s="120"/>
      <c r="AS173" s="139"/>
      <c r="AT173" s="140"/>
      <c r="AU173" s="140"/>
      <c r="AV173" s="140"/>
      <c r="AW173" s="140"/>
      <c r="AX173" s="141"/>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ht="18.75" customHeight="1" thickBot="1">
      <c r="A174" s="17"/>
      <c r="B174" s="121" t="s">
        <v>15</v>
      </c>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3"/>
      <c r="AA174" s="124">
        <f>SUM($AA$172:$AA$173)</f>
        <v>206017</v>
      </c>
      <c r="AB174" s="125"/>
      <c r="AC174" s="125"/>
      <c r="AD174" s="125"/>
      <c r="AE174" s="125"/>
      <c r="AF174" s="125"/>
      <c r="AG174" s="125"/>
      <c r="AH174" s="125"/>
      <c r="AI174" s="126"/>
      <c r="AJ174" s="124">
        <f>SUM($AJ$172:$AJ$173)</f>
        <v>257596</v>
      </c>
      <c r="AK174" s="125"/>
      <c r="AL174" s="125"/>
      <c r="AM174" s="125"/>
      <c r="AN174" s="125"/>
      <c r="AO174" s="125"/>
      <c r="AP174" s="125"/>
      <c r="AQ174" s="125"/>
      <c r="AR174" s="126"/>
      <c r="AS174" s="127"/>
      <c r="AT174" s="128"/>
      <c r="AU174" s="128"/>
      <c r="AV174" s="128"/>
      <c r="AW174" s="128"/>
      <c r="AX174" s="129"/>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6" spans="1:251" ht="19.2">
      <c r="A176" s="1" t="s">
        <v>0</v>
      </c>
      <c r="AW176" s="3"/>
      <c r="AX176" s="4"/>
      <c r="AY176" s="3"/>
    </row>
    <row r="178" spans="1:113" ht="18">
      <c r="B178" s="95" t="s">
        <v>8</v>
      </c>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row>
    <row r="179" spans="1:113">
      <c r="Z179" s="5"/>
      <c r="AD179" s="5"/>
      <c r="AE179" s="5"/>
      <c r="AF179" s="5"/>
      <c r="AG179" s="5"/>
      <c r="AH179" s="5"/>
      <c r="AI179" s="5"/>
      <c r="AO179" s="5"/>
    </row>
    <row r="180" spans="1:113" ht="13.8" thickBot="1">
      <c r="Z180" s="5"/>
      <c r="AD180" s="5"/>
      <c r="AE180" s="5"/>
      <c r="AF180" s="5"/>
      <c r="AG180" s="5"/>
      <c r="AH180" s="5"/>
      <c r="AI180" s="5"/>
      <c r="AO180" s="5"/>
      <c r="DI180" s="6"/>
    </row>
    <row r="181" spans="1:113" ht="24.75" customHeight="1" thickBot="1">
      <c r="B181" s="97" t="s">
        <v>1</v>
      </c>
      <c r="C181" s="98"/>
      <c r="D181" s="98"/>
      <c r="E181" s="98"/>
      <c r="F181" s="98"/>
      <c r="G181" s="98"/>
      <c r="H181" s="99" t="s">
        <v>31</v>
      </c>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1"/>
      <c r="DI181" s="6"/>
    </row>
    <row r="182" spans="1:113" ht="14.4">
      <c r="B182" s="7"/>
      <c r="C182" s="7"/>
      <c r="D182" s="7"/>
      <c r="E182" s="7"/>
      <c r="F182" s="7"/>
      <c r="G182" s="7"/>
      <c r="H182" s="8"/>
      <c r="I182" s="8"/>
      <c r="J182" s="8"/>
      <c r="K182" s="8"/>
      <c r="L182" s="9"/>
      <c r="M182" s="9"/>
      <c r="N182" s="9"/>
      <c r="O182" s="9"/>
      <c r="P182" s="8"/>
      <c r="Q182" s="8"/>
      <c r="R182" s="8"/>
      <c r="S182" s="8"/>
      <c r="T182" s="8"/>
      <c r="U182" s="8"/>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DI182" s="6"/>
    </row>
    <row r="183" spans="1:113" ht="15" thickBot="1">
      <c r="A183" s="11"/>
      <c r="B183" s="10" t="s">
        <v>2</v>
      </c>
      <c r="C183" s="8"/>
      <c r="D183" s="8"/>
      <c r="E183" s="8"/>
      <c r="F183" s="8"/>
      <c r="G183" s="8"/>
      <c r="H183" s="8"/>
      <c r="I183" s="8"/>
      <c r="J183" s="8"/>
      <c r="K183" s="8"/>
      <c r="L183" s="9"/>
      <c r="M183" s="9"/>
      <c r="N183" s="9"/>
      <c r="O183" s="9"/>
      <c r="P183" s="8"/>
      <c r="Q183" s="8"/>
      <c r="R183" s="8"/>
      <c r="S183" s="8"/>
      <c r="T183" s="8"/>
      <c r="U183" s="8"/>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DI183" s="6"/>
    </row>
    <row r="184" spans="1:113" ht="14.4">
      <c r="A184" s="8"/>
      <c r="B184" s="12"/>
      <c r="C184" s="7"/>
      <c r="D184" s="7"/>
      <c r="E184" s="7"/>
      <c r="F184" s="7"/>
      <c r="G184" s="7"/>
      <c r="H184" s="7"/>
      <c r="I184" s="7"/>
      <c r="J184" s="7"/>
      <c r="K184" s="7"/>
      <c r="L184" s="13"/>
      <c r="M184" s="13"/>
      <c r="N184" s="13"/>
      <c r="O184" s="13"/>
      <c r="P184" s="7"/>
      <c r="Q184" s="7"/>
      <c r="R184" s="7"/>
      <c r="S184" s="7"/>
      <c r="T184" s="7"/>
      <c r="U184" s="7"/>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5"/>
    </row>
    <row r="185" spans="1:113" ht="12" customHeight="1">
      <c r="A185" s="8"/>
      <c r="B185" s="102" t="s">
        <v>32</v>
      </c>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4"/>
    </row>
    <row r="186" spans="1:113" ht="12" customHeight="1">
      <c r="A186" s="8"/>
      <c r="B186" s="102"/>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4"/>
      <c r="BC186" s="16"/>
    </row>
    <row r="187" spans="1:113" ht="12" customHeight="1">
      <c r="A187" s="8"/>
      <c r="B187" s="102"/>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4"/>
    </row>
    <row r="188" spans="1:113" ht="12" customHeight="1">
      <c r="A188" s="8"/>
      <c r="B188" s="102"/>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4"/>
    </row>
    <row r="189" spans="1:113" ht="12" customHeight="1">
      <c r="A189" s="8"/>
      <c r="B189" s="102"/>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4"/>
    </row>
    <row r="190" spans="1:113" ht="15" thickBot="1">
      <c r="A190" s="17"/>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113">
      <c r="B191" s="21"/>
    </row>
    <row r="192" spans="1:113" ht="15" thickBot="1">
      <c r="A192" s="11"/>
      <c r="B192" s="10" t="s">
        <v>3</v>
      </c>
      <c r="C192" s="8"/>
      <c r="D192" s="8"/>
      <c r="E192" s="8"/>
      <c r="F192" s="8"/>
      <c r="G192" s="8"/>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251" ht="14.4">
      <c r="A193" s="8"/>
      <c r="B193" s="12"/>
      <c r="C193" s="7"/>
      <c r="D193" s="7"/>
      <c r="E193" s="7"/>
      <c r="F193" s="7"/>
      <c r="G193" s="7"/>
      <c r="H193" s="7"/>
      <c r="I193" s="7"/>
      <c r="J193" s="7"/>
      <c r="K193" s="7"/>
      <c r="L193" s="13"/>
      <c r="M193" s="13"/>
      <c r="N193" s="13"/>
      <c r="O193" s="13"/>
      <c r="P193" s="7"/>
      <c r="Q193" s="7"/>
      <c r="R193" s="7"/>
      <c r="S193" s="7"/>
      <c r="T193" s="7"/>
      <c r="U193" s="7"/>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5"/>
    </row>
    <row r="194" spans="1:251" ht="12" customHeight="1">
      <c r="A194" s="8"/>
      <c r="B194" s="102" t="s">
        <v>33</v>
      </c>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4"/>
    </row>
    <row r="195" spans="1:251" ht="12" customHeight="1">
      <c r="A195" s="8"/>
      <c r="B195" s="102"/>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4"/>
      <c r="BC195" s="16"/>
    </row>
    <row r="196" spans="1:251" ht="12" customHeight="1">
      <c r="A196" s="8"/>
      <c r="B196" s="102"/>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4"/>
    </row>
    <row r="197" spans="1:251" ht="12" customHeight="1">
      <c r="A197" s="8"/>
      <c r="B197" s="102"/>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4"/>
    </row>
    <row r="198" spans="1:251" ht="12" customHeight="1">
      <c r="A198" s="8"/>
      <c r="B198" s="102"/>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4"/>
    </row>
    <row r="199" spans="1:251" ht="15" thickBot="1">
      <c r="A199" s="17"/>
      <c r="B199" s="18"/>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20"/>
    </row>
    <row r="200" spans="1:251">
      <c r="B200" s="21"/>
    </row>
    <row r="201" spans="1:251" ht="14.4">
      <c r="B201" s="10" t="s">
        <v>4</v>
      </c>
      <c r="C201" s="8"/>
      <c r="D201" s="8"/>
      <c r="E201" s="8"/>
      <c r="F201" s="8"/>
      <c r="G201" s="8"/>
      <c r="H201" s="8"/>
      <c r="I201" s="8"/>
      <c r="J201" s="8"/>
      <c r="K201" s="8"/>
      <c r="L201" s="9"/>
      <c r="M201" s="9"/>
      <c r="N201" s="9"/>
      <c r="O201" s="9"/>
      <c r="P201" s="8"/>
      <c r="Q201" s="8"/>
      <c r="R201" s="8"/>
      <c r="S201" s="8"/>
      <c r="T201" s="8"/>
      <c r="U201" s="8"/>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row>
    <row r="202" spans="1:251" ht="15" thickBot="1">
      <c r="B202" s="8"/>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22" t="s">
        <v>5</v>
      </c>
    </row>
    <row r="203" spans="1:251" s="16" customFormat="1" ht="13.5" customHeight="1">
      <c r="A203" s="8"/>
      <c r="B203" s="105" t="s">
        <v>6</v>
      </c>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7"/>
      <c r="AA203" s="111" t="s">
        <v>10</v>
      </c>
      <c r="AB203" s="106"/>
      <c r="AC203" s="106"/>
      <c r="AD203" s="106"/>
      <c r="AE203" s="106"/>
      <c r="AF203" s="106"/>
      <c r="AG203" s="106"/>
      <c r="AH203" s="106"/>
      <c r="AI203" s="107"/>
      <c r="AJ203" s="111" t="s">
        <v>11</v>
      </c>
      <c r="AK203" s="106"/>
      <c r="AL203" s="106"/>
      <c r="AM203" s="106"/>
      <c r="AN203" s="106"/>
      <c r="AO203" s="106"/>
      <c r="AP203" s="106"/>
      <c r="AQ203" s="106"/>
      <c r="AR203" s="107"/>
      <c r="AS203" s="111" t="s">
        <v>7</v>
      </c>
      <c r="AT203" s="106"/>
      <c r="AU203" s="106"/>
      <c r="AV203" s="106"/>
      <c r="AW203" s="106"/>
      <c r="AX203" s="113"/>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s="16" customFormat="1">
      <c r="A204" s="8"/>
      <c r="B204" s="108"/>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10"/>
      <c r="AA204" s="112"/>
      <c r="AB204" s="109"/>
      <c r="AC204" s="109"/>
      <c r="AD204" s="109"/>
      <c r="AE204" s="109"/>
      <c r="AF204" s="109"/>
      <c r="AG204" s="109"/>
      <c r="AH204" s="109"/>
      <c r="AI204" s="110"/>
      <c r="AJ204" s="112"/>
      <c r="AK204" s="109"/>
      <c r="AL204" s="109"/>
      <c r="AM204" s="109"/>
      <c r="AN204" s="109"/>
      <c r="AO204" s="109"/>
      <c r="AP204" s="109"/>
      <c r="AQ204" s="109"/>
      <c r="AR204" s="110"/>
      <c r="AS204" s="112"/>
      <c r="AT204" s="109"/>
      <c r="AU204" s="109"/>
      <c r="AV204" s="109"/>
      <c r="AW204" s="109"/>
      <c r="AX204" s="114"/>
      <c r="AY204" s="2"/>
      <c r="AZ204" s="2"/>
      <c r="BA204" s="2"/>
      <c r="BB204" s="23"/>
      <c r="BC204" s="24"/>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s="16" customFormat="1" ht="18.75" customHeight="1">
      <c r="A205" s="8"/>
      <c r="B205" s="25"/>
      <c r="C205" s="115" t="s">
        <v>34</v>
      </c>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7"/>
      <c r="AA205" s="118">
        <v>51149</v>
      </c>
      <c r="AB205" s="119"/>
      <c r="AC205" s="119"/>
      <c r="AD205" s="119"/>
      <c r="AE205" s="119"/>
      <c r="AF205" s="119"/>
      <c r="AG205" s="119"/>
      <c r="AH205" s="119"/>
      <c r="AI205" s="120"/>
      <c r="AJ205" s="118">
        <v>54895</v>
      </c>
      <c r="AK205" s="119"/>
      <c r="AL205" s="119"/>
      <c r="AM205" s="119"/>
      <c r="AN205" s="119"/>
      <c r="AO205" s="119"/>
      <c r="AP205" s="119"/>
      <c r="AQ205" s="119"/>
      <c r="AR205" s="120"/>
      <c r="AS205" s="139"/>
      <c r="AT205" s="140"/>
      <c r="AU205" s="140"/>
      <c r="AV205" s="140"/>
      <c r="AW205" s="140"/>
      <c r="AX205" s="141"/>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ht="18.75" customHeight="1">
      <c r="A206" s="8"/>
      <c r="B206" s="25"/>
      <c r="C206" s="115" t="s">
        <v>35</v>
      </c>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7"/>
      <c r="AA206" s="118">
        <v>24896</v>
      </c>
      <c r="AB206" s="119"/>
      <c r="AC206" s="119"/>
      <c r="AD206" s="119"/>
      <c r="AE206" s="119"/>
      <c r="AF206" s="119"/>
      <c r="AG206" s="119"/>
      <c r="AH206" s="119"/>
      <c r="AI206" s="120"/>
      <c r="AJ206" s="118">
        <v>18003</v>
      </c>
      <c r="AK206" s="119"/>
      <c r="AL206" s="119"/>
      <c r="AM206" s="119"/>
      <c r="AN206" s="119"/>
      <c r="AO206" s="119"/>
      <c r="AP206" s="119"/>
      <c r="AQ206" s="119"/>
      <c r="AR206" s="120"/>
      <c r="AS206" s="139"/>
      <c r="AT206" s="140"/>
      <c r="AU206" s="140"/>
      <c r="AV206" s="140"/>
      <c r="AW206" s="140"/>
      <c r="AX206" s="141"/>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c r="A207" s="8"/>
      <c r="B207" s="25"/>
      <c r="C207" s="115" t="s">
        <v>36</v>
      </c>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7"/>
      <c r="AA207" s="118">
        <v>8580</v>
      </c>
      <c r="AB207" s="119"/>
      <c r="AC207" s="119"/>
      <c r="AD207" s="119"/>
      <c r="AE207" s="119"/>
      <c r="AF207" s="119"/>
      <c r="AG207" s="119"/>
      <c r="AH207" s="119"/>
      <c r="AI207" s="120"/>
      <c r="AJ207" s="118">
        <v>13860</v>
      </c>
      <c r="AK207" s="119"/>
      <c r="AL207" s="119"/>
      <c r="AM207" s="119"/>
      <c r="AN207" s="119"/>
      <c r="AO207" s="119"/>
      <c r="AP207" s="119"/>
      <c r="AQ207" s="119"/>
      <c r="AR207" s="120"/>
      <c r="AS207" s="139"/>
      <c r="AT207" s="140"/>
      <c r="AU207" s="140"/>
      <c r="AV207" s="140"/>
      <c r="AW207" s="140"/>
      <c r="AX207" s="141"/>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115" t="s">
        <v>37</v>
      </c>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7"/>
      <c r="AA208" s="118">
        <v>10164</v>
      </c>
      <c r="AB208" s="119"/>
      <c r="AC208" s="119"/>
      <c r="AD208" s="119"/>
      <c r="AE208" s="119"/>
      <c r="AF208" s="119"/>
      <c r="AG208" s="119"/>
      <c r="AH208" s="119"/>
      <c r="AI208" s="120"/>
      <c r="AJ208" s="118">
        <v>9360</v>
      </c>
      <c r="AK208" s="119"/>
      <c r="AL208" s="119"/>
      <c r="AM208" s="119"/>
      <c r="AN208" s="119"/>
      <c r="AO208" s="119"/>
      <c r="AP208" s="119"/>
      <c r="AQ208" s="119"/>
      <c r="AR208" s="120"/>
      <c r="AS208" s="139"/>
      <c r="AT208" s="140"/>
      <c r="AU208" s="140"/>
      <c r="AV208" s="140"/>
      <c r="AW208" s="140"/>
      <c r="AX208" s="141"/>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115" t="s">
        <v>37</v>
      </c>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7"/>
      <c r="AA209" s="118">
        <v>11877</v>
      </c>
      <c r="AB209" s="119"/>
      <c r="AC209" s="119"/>
      <c r="AD209" s="119"/>
      <c r="AE209" s="119"/>
      <c r="AF209" s="119"/>
      <c r="AG209" s="119"/>
      <c r="AH209" s="119"/>
      <c r="AI209" s="120"/>
      <c r="AJ209" s="118">
        <v>9346</v>
      </c>
      <c r="AK209" s="119"/>
      <c r="AL209" s="119"/>
      <c r="AM209" s="119"/>
      <c r="AN209" s="119"/>
      <c r="AO209" s="119"/>
      <c r="AP209" s="119"/>
      <c r="AQ209" s="119"/>
      <c r="AR209" s="120"/>
      <c r="AS209" s="139"/>
      <c r="AT209" s="140"/>
      <c r="AU209" s="140"/>
      <c r="AV209" s="140"/>
      <c r="AW209" s="140"/>
      <c r="AX209" s="141"/>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115" t="s">
        <v>38</v>
      </c>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7"/>
      <c r="AA210" s="118">
        <v>7395</v>
      </c>
      <c r="AB210" s="119"/>
      <c r="AC210" s="119"/>
      <c r="AD210" s="119"/>
      <c r="AE210" s="119"/>
      <c r="AF210" s="119"/>
      <c r="AG210" s="119"/>
      <c r="AH210" s="119"/>
      <c r="AI210" s="120"/>
      <c r="AJ210" s="118">
        <v>7934</v>
      </c>
      <c r="AK210" s="119"/>
      <c r="AL210" s="119"/>
      <c r="AM210" s="119"/>
      <c r="AN210" s="119"/>
      <c r="AO210" s="119"/>
      <c r="AP210" s="119"/>
      <c r="AQ210" s="119"/>
      <c r="AR210" s="120"/>
      <c r="AS210" s="139"/>
      <c r="AT210" s="140"/>
      <c r="AU210" s="140"/>
      <c r="AV210" s="140"/>
      <c r="AW210" s="140"/>
      <c r="AX210" s="141"/>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c r="A211" s="8"/>
      <c r="B211" s="25"/>
      <c r="C211" s="115" t="s">
        <v>39</v>
      </c>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7"/>
      <c r="AA211" s="118">
        <v>7689</v>
      </c>
      <c r="AB211" s="119"/>
      <c r="AC211" s="119"/>
      <c r="AD211" s="119"/>
      <c r="AE211" s="119"/>
      <c r="AF211" s="119"/>
      <c r="AG211" s="119"/>
      <c r="AH211" s="119"/>
      <c r="AI211" s="120"/>
      <c r="AJ211" s="118">
        <v>6991</v>
      </c>
      <c r="AK211" s="119"/>
      <c r="AL211" s="119"/>
      <c r="AM211" s="119"/>
      <c r="AN211" s="119"/>
      <c r="AO211" s="119"/>
      <c r="AP211" s="119"/>
      <c r="AQ211" s="119"/>
      <c r="AR211" s="120"/>
      <c r="AS211" s="139"/>
      <c r="AT211" s="140"/>
      <c r="AU211" s="140"/>
      <c r="AV211" s="140"/>
      <c r="AW211" s="140"/>
      <c r="AX211" s="141"/>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25"/>
      <c r="C212" s="115" t="s">
        <v>40</v>
      </c>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7"/>
      <c r="AA212" s="118">
        <v>6033</v>
      </c>
      <c r="AB212" s="119"/>
      <c r="AC212" s="119"/>
      <c r="AD212" s="119"/>
      <c r="AE212" s="119"/>
      <c r="AF212" s="119"/>
      <c r="AG212" s="119"/>
      <c r="AH212" s="119"/>
      <c r="AI212" s="120"/>
      <c r="AJ212" s="118">
        <v>6425</v>
      </c>
      <c r="AK212" s="119"/>
      <c r="AL212" s="119"/>
      <c r="AM212" s="119"/>
      <c r="AN212" s="119"/>
      <c r="AO212" s="119"/>
      <c r="AP212" s="119"/>
      <c r="AQ212" s="119"/>
      <c r="AR212" s="120"/>
      <c r="AS212" s="139"/>
      <c r="AT212" s="140"/>
      <c r="AU212" s="140"/>
      <c r="AV212" s="140"/>
      <c r="AW212" s="140"/>
      <c r="AX212" s="141"/>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115" t="s">
        <v>41</v>
      </c>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7"/>
      <c r="AA213" s="118">
        <v>5268</v>
      </c>
      <c r="AB213" s="119"/>
      <c r="AC213" s="119"/>
      <c r="AD213" s="119"/>
      <c r="AE213" s="119"/>
      <c r="AF213" s="119"/>
      <c r="AG213" s="119"/>
      <c r="AH213" s="119"/>
      <c r="AI213" s="120"/>
      <c r="AJ213" s="118">
        <v>6370</v>
      </c>
      <c r="AK213" s="119"/>
      <c r="AL213" s="119"/>
      <c r="AM213" s="119"/>
      <c r="AN213" s="119"/>
      <c r="AO213" s="119"/>
      <c r="AP213" s="119"/>
      <c r="AQ213" s="119"/>
      <c r="AR213" s="120"/>
      <c r="AS213" s="139"/>
      <c r="AT213" s="140"/>
      <c r="AU213" s="140"/>
      <c r="AV213" s="140"/>
      <c r="AW213" s="140"/>
      <c r="AX213" s="141"/>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115" t="s">
        <v>35</v>
      </c>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7"/>
      <c r="AA214" s="118">
        <v>2864</v>
      </c>
      <c r="AB214" s="119"/>
      <c r="AC214" s="119"/>
      <c r="AD214" s="119"/>
      <c r="AE214" s="119"/>
      <c r="AF214" s="119"/>
      <c r="AG214" s="119"/>
      <c r="AH214" s="119"/>
      <c r="AI214" s="120"/>
      <c r="AJ214" s="118">
        <v>5308</v>
      </c>
      <c r="AK214" s="119"/>
      <c r="AL214" s="119"/>
      <c r="AM214" s="119"/>
      <c r="AN214" s="119"/>
      <c r="AO214" s="119"/>
      <c r="AP214" s="119"/>
      <c r="AQ214" s="119"/>
      <c r="AR214" s="120"/>
      <c r="AS214" s="139"/>
      <c r="AT214" s="140"/>
      <c r="AU214" s="140"/>
      <c r="AV214" s="140"/>
      <c r="AW214" s="140"/>
      <c r="AX214" s="141"/>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115" t="s">
        <v>42</v>
      </c>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7"/>
      <c r="AA215" s="118">
        <v>3740</v>
      </c>
      <c r="AB215" s="119"/>
      <c r="AC215" s="119"/>
      <c r="AD215" s="119"/>
      <c r="AE215" s="119"/>
      <c r="AF215" s="119"/>
      <c r="AG215" s="119"/>
      <c r="AH215" s="119"/>
      <c r="AI215" s="120"/>
      <c r="AJ215" s="118">
        <v>3741</v>
      </c>
      <c r="AK215" s="119"/>
      <c r="AL215" s="119"/>
      <c r="AM215" s="119"/>
      <c r="AN215" s="119"/>
      <c r="AO215" s="119"/>
      <c r="AP215" s="119"/>
      <c r="AQ215" s="119"/>
      <c r="AR215" s="120"/>
      <c r="AS215" s="139"/>
      <c r="AT215" s="140"/>
      <c r="AU215" s="140"/>
      <c r="AV215" s="140"/>
      <c r="AW215" s="140"/>
      <c r="AX215" s="141"/>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115" t="s">
        <v>35</v>
      </c>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7"/>
      <c r="AA216" s="118">
        <v>2852</v>
      </c>
      <c r="AB216" s="119"/>
      <c r="AC216" s="119"/>
      <c r="AD216" s="119"/>
      <c r="AE216" s="119"/>
      <c r="AF216" s="119"/>
      <c r="AG216" s="119"/>
      <c r="AH216" s="119"/>
      <c r="AI216" s="120"/>
      <c r="AJ216" s="118">
        <v>3695</v>
      </c>
      <c r="AK216" s="119"/>
      <c r="AL216" s="119"/>
      <c r="AM216" s="119"/>
      <c r="AN216" s="119"/>
      <c r="AO216" s="119"/>
      <c r="AP216" s="119"/>
      <c r="AQ216" s="119"/>
      <c r="AR216" s="120"/>
      <c r="AS216" s="139"/>
      <c r="AT216" s="140"/>
      <c r="AU216" s="140"/>
      <c r="AV216" s="140"/>
      <c r="AW216" s="140"/>
      <c r="AX216" s="141"/>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c r="A217" s="8"/>
      <c r="B217" s="25"/>
      <c r="C217" s="115" t="s">
        <v>37</v>
      </c>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7"/>
      <c r="AA217" s="118">
        <v>2002</v>
      </c>
      <c r="AB217" s="119"/>
      <c r="AC217" s="119"/>
      <c r="AD217" s="119"/>
      <c r="AE217" s="119"/>
      <c r="AF217" s="119"/>
      <c r="AG217" s="119"/>
      <c r="AH217" s="119"/>
      <c r="AI217" s="120"/>
      <c r="AJ217" s="118">
        <v>1983</v>
      </c>
      <c r="AK217" s="119"/>
      <c r="AL217" s="119"/>
      <c r="AM217" s="119"/>
      <c r="AN217" s="119"/>
      <c r="AO217" s="119"/>
      <c r="AP217" s="119"/>
      <c r="AQ217" s="119"/>
      <c r="AR217" s="120"/>
      <c r="AS217" s="139"/>
      <c r="AT217" s="140"/>
      <c r="AU217" s="140"/>
      <c r="AV217" s="140"/>
      <c r="AW217" s="140"/>
      <c r="AX217" s="141"/>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s="16" customFormat="1" ht="18.75" customHeight="1">
      <c r="A218" s="8"/>
      <c r="B218" s="25"/>
      <c r="C218" s="115" t="s">
        <v>43</v>
      </c>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7"/>
      <c r="AA218" s="118">
        <v>2305</v>
      </c>
      <c r="AB218" s="119"/>
      <c r="AC218" s="119"/>
      <c r="AD218" s="119"/>
      <c r="AE218" s="119"/>
      <c r="AF218" s="119"/>
      <c r="AG218" s="119"/>
      <c r="AH218" s="119"/>
      <c r="AI218" s="120"/>
      <c r="AJ218" s="118">
        <v>1852</v>
      </c>
      <c r="AK218" s="119"/>
      <c r="AL218" s="119"/>
      <c r="AM218" s="119"/>
      <c r="AN218" s="119"/>
      <c r="AO218" s="119"/>
      <c r="AP218" s="119"/>
      <c r="AQ218" s="119"/>
      <c r="AR218" s="120"/>
      <c r="AS218" s="139"/>
      <c r="AT218" s="140"/>
      <c r="AU218" s="140"/>
      <c r="AV218" s="140"/>
      <c r="AW218" s="140"/>
      <c r="AX218" s="141"/>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s="16" customFormat="1" ht="18.75" customHeight="1">
      <c r="A219" s="8"/>
      <c r="B219" s="25"/>
      <c r="C219" s="115" t="s">
        <v>38</v>
      </c>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7"/>
      <c r="AA219" s="118">
        <v>4122</v>
      </c>
      <c r="AB219" s="119"/>
      <c r="AC219" s="119"/>
      <c r="AD219" s="119"/>
      <c r="AE219" s="119"/>
      <c r="AF219" s="119"/>
      <c r="AG219" s="119"/>
      <c r="AH219" s="119"/>
      <c r="AI219" s="120"/>
      <c r="AJ219" s="118">
        <v>1618</v>
      </c>
      <c r="AK219" s="119"/>
      <c r="AL219" s="119"/>
      <c r="AM219" s="119"/>
      <c r="AN219" s="119"/>
      <c r="AO219" s="119"/>
      <c r="AP219" s="119"/>
      <c r="AQ219" s="119"/>
      <c r="AR219" s="120"/>
      <c r="AS219" s="139"/>
      <c r="AT219" s="140"/>
      <c r="AU219" s="140"/>
      <c r="AV219" s="140"/>
      <c r="AW219" s="140"/>
      <c r="AX219" s="141"/>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s="16" customFormat="1" ht="18.75" customHeight="1">
      <c r="A220" s="8"/>
      <c r="B220" s="25"/>
      <c r="C220" s="115" t="s">
        <v>44</v>
      </c>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7"/>
      <c r="AA220" s="118">
        <v>3222</v>
      </c>
      <c r="AB220" s="119"/>
      <c r="AC220" s="119"/>
      <c r="AD220" s="119"/>
      <c r="AE220" s="119"/>
      <c r="AF220" s="119"/>
      <c r="AG220" s="119"/>
      <c r="AH220" s="119"/>
      <c r="AI220" s="120"/>
      <c r="AJ220" s="118">
        <v>1421</v>
      </c>
      <c r="AK220" s="119"/>
      <c r="AL220" s="119"/>
      <c r="AM220" s="119"/>
      <c r="AN220" s="119"/>
      <c r="AO220" s="119"/>
      <c r="AP220" s="119"/>
      <c r="AQ220" s="119"/>
      <c r="AR220" s="120"/>
      <c r="AS220" s="139"/>
      <c r="AT220" s="140"/>
      <c r="AU220" s="140"/>
      <c r="AV220" s="140"/>
      <c r="AW220" s="140"/>
      <c r="AX220" s="141"/>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s="16" customFormat="1" ht="18.75" customHeight="1">
      <c r="A221" s="8"/>
      <c r="B221" s="25"/>
      <c r="C221" s="115" t="s">
        <v>41</v>
      </c>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7"/>
      <c r="AA221" s="118">
        <v>1117</v>
      </c>
      <c r="AB221" s="119"/>
      <c r="AC221" s="119"/>
      <c r="AD221" s="119"/>
      <c r="AE221" s="119"/>
      <c r="AF221" s="119"/>
      <c r="AG221" s="119"/>
      <c r="AH221" s="119"/>
      <c r="AI221" s="120"/>
      <c r="AJ221" s="118">
        <v>1233</v>
      </c>
      <c r="AK221" s="119"/>
      <c r="AL221" s="119"/>
      <c r="AM221" s="119"/>
      <c r="AN221" s="119"/>
      <c r="AO221" s="119"/>
      <c r="AP221" s="119"/>
      <c r="AQ221" s="119"/>
      <c r="AR221" s="120"/>
      <c r="AS221" s="139"/>
      <c r="AT221" s="140"/>
      <c r="AU221" s="140"/>
      <c r="AV221" s="140"/>
      <c r="AW221" s="140"/>
      <c r="AX221" s="141"/>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s="16" customFormat="1" ht="18.75" customHeight="1">
      <c r="A222" s="8"/>
      <c r="B222" s="25"/>
      <c r="C222" s="115" t="s">
        <v>45</v>
      </c>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7"/>
      <c r="AA222" s="118">
        <v>2064</v>
      </c>
      <c r="AB222" s="119"/>
      <c r="AC222" s="119"/>
      <c r="AD222" s="119"/>
      <c r="AE222" s="119"/>
      <c r="AF222" s="119"/>
      <c r="AG222" s="119"/>
      <c r="AH222" s="119"/>
      <c r="AI222" s="120"/>
      <c r="AJ222" s="118">
        <v>1200</v>
      </c>
      <c r="AK222" s="119"/>
      <c r="AL222" s="119"/>
      <c r="AM222" s="119"/>
      <c r="AN222" s="119"/>
      <c r="AO222" s="119"/>
      <c r="AP222" s="119"/>
      <c r="AQ222" s="119"/>
      <c r="AR222" s="120"/>
      <c r="AS222" s="139"/>
      <c r="AT222" s="140"/>
      <c r="AU222" s="140"/>
      <c r="AV222" s="140"/>
      <c r="AW222" s="140"/>
      <c r="AX222" s="141"/>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s="16" customFormat="1" ht="18.75" customHeight="1">
      <c r="A223" s="8"/>
      <c r="B223" s="25"/>
      <c r="C223" s="115" t="s">
        <v>46</v>
      </c>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7"/>
      <c r="AA223" s="118">
        <v>342</v>
      </c>
      <c r="AB223" s="119"/>
      <c r="AC223" s="119"/>
      <c r="AD223" s="119"/>
      <c r="AE223" s="119"/>
      <c r="AF223" s="119"/>
      <c r="AG223" s="119"/>
      <c r="AH223" s="119"/>
      <c r="AI223" s="120"/>
      <c r="AJ223" s="118">
        <v>968</v>
      </c>
      <c r="AK223" s="119"/>
      <c r="AL223" s="119"/>
      <c r="AM223" s="119"/>
      <c r="AN223" s="119"/>
      <c r="AO223" s="119"/>
      <c r="AP223" s="119"/>
      <c r="AQ223" s="119"/>
      <c r="AR223" s="120"/>
      <c r="AS223" s="139"/>
      <c r="AT223" s="140"/>
      <c r="AU223" s="140"/>
      <c r="AV223" s="140"/>
      <c r="AW223" s="140"/>
      <c r="AX223" s="141"/>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s="16" customFormat="1" ht="18.75" customHeight="1">
      <c r="A224" s="8"/>
      <c r="B224" s="25"/>
      <c r="C224" s="115" t="s">
        <v>47</v>
      </c>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7"/>
      <c r="AA224" s="118">
        <v>807</v>
      </c>
      <c r="AB224" s="119"/>
      <c r="AC224" s="119"/>
      <c r="AD224" s="119"/>
      <c r="AE224" s="119"/>
      <c r="AF224" s="119"/>
      <c r="AG224" s="119"/>
      <c r="AH224" s="119"/>
      <c r="AI224" s="120"/>
      <c r="AJ224" s="118">
        <v>858</v>
      </c>
      <c r="AK224" s="119"/>
      <c r="AL224" s="119"/>
      <c r="AM224" s="119"/>
      <c r="AN224" s="119"/>
      <c r="AO224" s="119"/>
      <c r="AP224" s="119"/>
      <c r="AQ224" s="119"/>
      <c r="AR224" s="120"/>
      <c r="AS224" s="139"/>
      <c r="AT224" s="140"/>
      <c r="AU224" s="140"/>
      <c r="AV224" s="140"/>
      <c r="AW224" s="140"/>
      <c r="AX224" s="141"/>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s="16" customFormat="1" ht="18.75" customHeight="1">
      <c r="A225" s="8"/>
      <c r="B225" s="25"/>
      <c r="C225" s="115" t="s">
        <v>48</v>
      </c>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7"/>
      <c r="AA225" s="118">
        <v>540</v>
      </c>
      <c r="AB225" s="119"/>
      <c r="AC225" s="119"/>
      <c r="AD225" s="119"/>
      <c r="AE225" s="119"/>
      <c r="AF225" s="119"/>
      <c r="AG225" s="119"/>
      <c r="AH225" s="119"/>
      <c r="AI225" s="120"/>
      <c r="AJ225" s="118">
        <v>660</v>
      </c>
      <c r="AK225" s="119"/>
      <c r="AL225" s="119"/>
      <c r="AM225" s="119"/>
      <c r="AN225" s="119"/>
      <c r="AO225" s="119"/>
      <c r="AP225" s="119"/>
      <c r="AQ225" s="119"/>
      <c r="AR225" s="120"/>
      <c r="AS225" s="139"/>
      <c r="AT225" s="140"/>
      <c r="AU225" s="140"/>
      <c r="AV225" s="140"/>
      <c r="AW225" s="140"/>
      <c r="AX225" s="141"/>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s="16" customFormat="1" ht="18.75" customHeight="1">
      <c r="A226" s="8"/>
      <c r="B226" s="25"/>
      <c r="C226" s="115" t="s">
        <v>49</v>
      </c>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7"/>
      <c r="AA226" s="118">
        <v>600</v>
      </c>
      <c r="AB226" s="119"/>
      <c r="AC226" s="119"/>
      <c r="AD226" s="119"/>
      <c r="AE226" s="119"/>
      <c r="AF226" s="119"/>
      <c r="AG226" s="119"/>
      <c r="AH226" s="119"/>
      <c r="AI226" s="120"/>
      <c r="AJ226" s="118">
        <v>600</v>
      </c>
      <c r="AK226" s="119"/>
      <c r="AL226" s="119"/>
      <c r="AM226" s="119"/>
      <c r="AN226" s="119"/>
      <c r="AO226" s="119"/>
      <c r="AP226" s="119"/>
      <c r="AQ226" s="119"/>
      <c r="AR226" s="120"/>
      <c r="AS226" s="139"/>
      <c r="AT226" s="140"/>
      <c r="AU226" s="140"/>
      <c r="AV226" s="140"/>
      <c r="AW226" s="140"/>
      <c r="AX226" s="141"/>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s="16" customFormat="1" ht="18.75" customHeight="1">
      <c r="A227" s="8"/>
      <c r="B227" s="25"/>
      <c r="C227" s="115" t="s">
        <v>50</v>
      </c>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7"/>
      <c r="AA227" s="118">
        <v>500</v>
      </c>
      <c r="AB227" s="119"/>
      <c r="AC227" s="119"/>
      <c r="AD227" s="119"/>
      <c r="AE227" s="119"/>
      <c r="AF227" s="119"/>
      <c r="AG227" s="119"/>
      <c r="AH227" s="119"/>
      <c r="AI227" s="120"/>
      <c r="AJ227" s="118">
        <v>500</v>
      </c>
      <c r="AK227" s="119"/>
      <c r="AL227" s="119"/>
      <c r="AM227" s="119"/>
      <c r="AN227" s="119"/>
      <c r="AO227" s="119"/>
      <c r="AP227" s="119"/>
      <c r="AQ227" s="119"/>
      <c r="AR227" s="120"/>
      <c r="AS227" s="139"/>
      <c r="AT227" s="140"/>
      <c r="AU227" s="140"/>
      <c r="AV227" s="140"/>
      <c r="AW227" s="140"/>
      <c r="AX227" s="141"/>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s="16" customFormat="1" ht="18.75" customHeight="1">
      <c r="A228" s="8"/>
      <c r="B228" s="25"/>
      <c r="C228" s="115" t="s">
        <v>40</v>
      </c>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7"/>
      <c r="AA228" s="118">
        <v>417</v>
      </c>
      <c r="AB228" s="119"/>
      <c r="AC228" s="119"/>
      <c r="AD228" s="119"/>
      <c r="AE228" s="119"/>
      <c r="AF228" s="119"/>
      <c r="AG228" s="119"/>
      <c r="AH228" s="119"/>
      <c r="AI228" s="120"/>
      <c r="AJ228" s="118">
        <v>417</v>
      </c>
      <c r="AK228" s="119"/>
      <c r="AL228" s="119"/>
      <c r="AM228" s="119"/>
      <c r="AN228" s="119"/>
      <c r="AO228" s="119"/>
      <c r="AP228" s="119"/>
      <c r="AQ228" s="119"/>
      <c r="AR228" s="120"/>
      <c r="AS228" s="139"/>
      <c r="AT228" s="140"/>
      <c r="AU228" s="140"/>
      <c r="AV228" s="140"/>
      <c r="AW228" s="140"/>
      <c r="AX228" s="141"/>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ht="18.75" customHeight="1">
      <c r="A229" s="8"/>
      <c r="B229" s="25"/>
      <c r="C229" s="115" t="s">
        <v>51</v>
      </c>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7"/>
      <c r="AA229" s="118">
        <v>420</v>
      </c>
      <c r="AB229" s="119"/>
      <c r="AC229" s="119"/>
      <c r="AD229" s="119"/>
      <c r="AE229" s="119"/>
      <c r="AF229" s="119"/>
      <c r="AG229" s="119"/>
      <c r="AH229" s="119"/>
      <c r="AI229" s="120"/>
      <c r="AJ229" s="118">
        <v>416</v>
      </c>
      <c r="AK229" s="119"/>
      <c r="AL229" s="119"/>
      <c r="AM229" s="119"/>
      <c r="AN229" s="119"/>
      <c r="AO229" s="119"/>
      <c r="AP229" s="119"/>
      <c r="AQ229" s="119"/>
      <c r="AR229" s="120"/>
      <c r="AS229" s="139"/>
      <c r="AT229" s="140"/>
      <c r="AU229" s="140"/>
      <c r="AV229" s="140"/>
      <c r="AW229" s="140"/>
      <c r="AX229" s="141"/>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s="16" customFormat="1" ht="18.75" customHeight="1">
      <c r="A230" s="8"/>
      <c r="B230" s="25"/>
      <c r="C230" s="115" t="s">
        <v>47</v>
      </c>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7"/>
      <c r="AA230" s="118">
        <v>396</v>
      </c>
      <c r="AB230" s="119"/>
      <c r="AC230" s="119"/>
      <c r="AD230" s="119"/>
      <c r="AE230" s="119"/>
      <c r="AF230" s="119"/>
      <c r="AG230" s="119"/>
      <c r="AH230" s="119"/>
      <c r="AI230" s="120"/>
      <c r="AJ230" s="118">
        <v>386</v>
      </c>
      <c r="AK230" s="119"/>
      <c r="AL230" s="119"/>
      <c r="AM230" s="119"/>
      <c r="AN230" s="119"/>
      <c r="AO230" s="119"/>
      <c r="AP230" s="119"/>
      <c r="AQ230" s="119"/>
      <c r="AR230" s="120"/>
      <c r="AS230" s="139"/>
      <c r="AT230" s="140"/>
      <c r="AU230" s="140"/>
      <c r="AV230" s="140"/>
      <c r="AW230" s="140"/>
      <c r="AX230" s="141"/>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s="16" customFormat="1" ht="18.75" customHeight="1">
      <c r="A231" s="8"/>
      <c r="B231" s="25"/>
      <c r="C231" s="115" t="s">
        <v>45</v>
      </c>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7"/>
      <c r="AA231" s="118">
        <v>330</v>
      </c>
      <c r="AB231" s="119"/>
      <c r="AC231" s="119"/>
      <c r="AD231" s="119"/>
      <c r="AE231" s="119"/>
      <c r="AF231" s="119"/>
      <c r="AG231" s="119"/>
      <c r="AH231" s="119"/>
      <c r="AI231" s="120"/>
      <c r="AJ231" s="118">
        <v>330</v>
      </c>
      <c r="AK231" s="119"/>
      <c r="AL231" s="119"/>
      <c r="AM231" s="119"/>
      <c r="AN231" s="119"/>
      <c r="AO231" s="119"/>
      <c r="AP231" s="119"/>
      <c r="AQ231" s="119"/>
      <c r="AR231" s="120"/>
      <c r="AS231" s="139"/>
      <c r="AT231" s="140"/>
      <c r="AU231" s="140"/>
      <c r="AV231" s="140"/>
      <c r="AW231" s="140"/>
      <c r="AX231" s="141"/>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s="16" customFormat="1" ht="18.75" customHeight="1">
      <c r="A232" s="8"/>
      <c r="B232" s="25"/>
      <c r="C232" s="115" t="s">
        <v>52</v>
      </c>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7"/>
      <c r="AA232" s="118">
        <v>474</v>
      </c>
      <c r="AB232" s="119"/>
      <c r="AC232" s="119"/>
      <c r="AD232" s="119"/>
      <c r="AE232" s="119"/>
      <c r="AF232" s="119"/>
      <c r="AG232" s="119"/>
      <c r="AH232" s="119"/>
      <c r="AI232" s="120"/>
      <c r="AJ232" s="118">
        <v>240</v>
      </c>
      <c r="AK232" s="119"/>
      <c r="AL232" s="119"/>
      <c r="AM232" s="119"/>
      <c r="AN232" s="119"/>
      <c r="AO232" s="119"/>
      <c r="AP232" s="119"/>
      <c r="AQ232" s="119"/>
      <c r="AR232" s="120"/>
      <c r="AS232" s="139"/>
      <c r="AT232" s="140"/>
      <c r="AU232" s="140"/>
      <c r="AV232" s="140"/>
      <c r="AW232" s="140"/>
      <c r="AX232" s="141"/>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ht="18.75" customHeight="1">
      <c r="A233" s="8"/>
      <c r="B233" s="25"/>
      <c r="C233" s="115" t="s">
        <v>41</v>
      </c>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7"/>
      <c r="AA233" s="118">
        <v>83</v>
      </c>
      <c r="AB233" s="119"/>
      <c r="AC233" s="119"/>
      <c r="AD233" s="119"/>
      <c r="AE233" s="119"/>
      <c r="AF233" s="119"/>
      <c r="AG233" s="119"/>
      <c r="AH233" s="119"/>
      <c r="AI233" s="120"/>
      <c r="AJ233" s="118">
        <v>217</v>
      </c>
      <c r="AK233" s="119"/>
      <c r="AL233" s="119"/>
      <c r="AM233" s="119"/>
      <c r="AN233" s="119"/>
      <c r="AO233" s="119"/>
      <c r="AP233" s="119"/>
      <c r="AQ233" s="119"/>
      <c r="AR233" s="120"/>
      <c r="AS233" s="139"/>
      <c r="AT233" s="140"/>
      <c r="AU233" s="140"/>
      <c r="AV233" s="140"/>
      <c r="AW233" s="140"/>
      <c r="AX233" s="141"/>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s="16" customFormat="1" ht="18.75" customHeight="1">
      <c r="A234" s="8"/>
      <c r="B234" s="25"/>
      <c r="C234" s="115" t="s">
        <v>53</v>
      </c>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7"/>
      <c r="AA234" s="118">
        <v>314</v>
      </c>
      <c r="AB234" s="119"/>
      <c r="AC234" s="119"/>
      <c r="AD234" s="119"/>
      <c r="AE234" s="119"/>
      <c r="AF234" s="119"/>
      <c r="AG234" s="119"/>
      <c r="AH234" s="119"/>
      <c r="AI234" s="120"/>
      <c r="AJ234" s="118">
        <v>213</v>
      </c>
      <c r="AK234" s="119"/>
      <c r="AL234" s="119"/>
      <c r="AM234" s="119"/>
      <c r="AN234" s="119"/>
      <c r="AO234" s="119"/>
      <c r="AP234" s="119"/>
      <c r="AQ234" s="119"/>
      <c r="AR234" s="120"/>
      <c r="AS234" s="139"/>
      <c r="AT234" s="140"/>
      <c r="AU234" s="140"/>
      <c r="AV234" s="140"/>
      <c r="AW234" s="140"/>
      <c r="AX234" s="141"/>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s="16" customFormat="1" ht="18.75" customHeight="1">
      <c r="A235" s="8"/>
      <c r="B235" s="25"/>
      <c r="C235" s="115" t="s">
        <v>45</v>
      </c>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7"/>
      <c r="AA235" s="118">
        <v>203</v>
      </c>
      <c r="AB235" s="119"/>
      <c r="AC235" s="119"/>
      <c r="AD235" s="119"/>
      <c r="AE235" s="119"/>
      <c r="AF235" s="119"/>
      <c r="AG235" s="119"/>
      <c r="AH235" s="119"/>
      <c r="AI235" s="120"/>
      <c r="AJ235" s="118">
        <v>203</v>
      </c>
      <c r="AK235" s="119"/>
      <c r="AL235" s="119"/>
      <c r="AM235" s="119"/>
      <c r="AN235" s="119"/>
      <c r="AO235" s="119"/>
      <c r="AP235" s="119"/>
      <c r="AQ235" s="119"/>
      <c r="AR235" s="120"/>
      <c r="AS235" s="139"/>
      <c r="AT235" s="140"/>
      <c r="AU235" s="140"/>
      <c r="AV235" s="140"/>
      <c r="AW235" s="140"/>
      <c r="AX235" s="141"/>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s="16" customFormat="1" ht="18.75" customHeight="1">
      <c r="A236" s="8"/>
      <c r="B236" s="25"/>
      <c r="C236" s="115" t="s">
        <v>54</v>
      </c>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7"/>
      <c r="AA236" s="118">
        <v>198</v>
      </c>
      <c r="AB236" s="119"/>
      <c r="AC236" s="119"/>
      <c r="AD236" s="119"/>
      <c r="AE236" s="119"/>
      <c r="AF236" s="119"/>
      <c r="AG236" s="119"/>
      <c r="AH236" s="119"/>
      <c r="AI236" s="120"/>
      <c r="AJ236" s="118">
        <v>198</v>
      </c>
      <c r="AK236" s="119"/>
      <c r="AL236" s="119"/>
      <c r="AM236" s="119"/>
      <c r="AN236" s="119"/>
      <c r="AO236" s="119"/>
      <c r="AP236" s="119"/>
      <c r="AQ236" s="119"/>
      <c r="AR236" s="120"/>
      <c r="AS236" s="139"/>
      <c r="AT236" s="140"/>
      <c r="AU236" s="140"/>
      <c r="AV236" s="140"/>
      <c r="AW236" s="140"/>
      <c r="AX236" s="141"/>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s="16" customFormat="1" ht="18.75" customHeight="1">
      <c r="A237" s="8"/>
      <c r="B237" s="25"/>
      <c r="C237" s="115" t="s">
        <v>40</v>
      </c>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7"/>
      <c r="AA237" s="118">
        <v>206</v>
      </c>
      <c r="AB237" s="119"/>
      <c r="AC237" s="119"/>
      <c r="AD237" s="119"/>
      <c r="AE237" s="119"/>
      <c r="AF237" s="119"/>
      <c r="AG237" s="119"/>
      <c r="AH237" s="119"/>
      <c r="AI237" s="120"/>
      <c r="AJ237" s="118">
        <v>173</v>
      </c>
      <c r="AK237" s="119"/>
      <c r="AL237" s="119"/>
      <c r="AM237" s="119"/>
      <c r="AN237" s="119"/>
      <c r="AO237" s="119"/>
      <c r="AP237" s="119"/>
      <c r="AQ237" s="119"/>
      <c r="AR237" s="120"/>
      <c r="AS237" s="139"/>
      <c r="AT237" s="140"/>
      <c r="AU237" s="140"/>
      <c r="AV237" s="140"/>
      <c r="AW237" s="140"/>
      <c r="AX237" s="141"/>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s="16" customFormat="1" ht="18.75" customHeight="1">
      <c r="A238" s="8"/>
      <c r="B238" s="25"/>
      <c r="C238" s="115" t="s">
        <v>38</v>
      </c>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7"/>
      <c r="AA238" s="118">
        <v>57</v>
      </c>
      <c r="AB238" s="119"/>
      <c r="AC238" s="119"/>
      <c r="AD238" s="119"/>
      <c r="AE238" s="119"/>
      <c r="AF238" s="119"/>
      <c r="AG238" s="119"/>
      <c r="AH238" s="119"/>
      <c r="AI238" s="120"/>
      <c r="AJ238" s="118">
        <v>57</v>
      </c>
      <c r="AK238" s="119"/>
      <c r="AL238" s="119"/>
      <c r="AM238" s="119"/>
      <c r="AN238" s="119"/>
      <c r="AO238" s="119"/>
      <c r="AP238" s="119"/>
      <c r="AQ238" s="119"/>
      <c r="AR238" s="120"/>
      <c r="AS238" s="139"/>
      <c r="AT238" s="140"/>
      <c r="AU238" s="140"/>
      <c r="AV238" s="140"/>
      <c r="AW238" s="140"/>
      <c r="AX238" s="141"/>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s="16" customFormat="1" ht="18.75" customHeight="1">
      <c r="A239" s="8"/>
      <c r="B239" s="25"/>
      <c r="C239" s="115" t="s">
        <v>55</v>
      </c>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7"/>
      <c r="AA239" s="118">
        <v>18</v>
      </c>
      <c r="AB239" s="119"/>
      <c r="AC239" s="119"/>
      <c r="AD239" s="119"/>
      <c r="AE239" s="119"/>
      <c r="AF239" s="119"/>
      <c r="AG239" s="119"/>
      <c r="AH239" s="119"/>
      <c r="AI239" s="120"/>
      <c r="AJ239" s="118">
        <v>23</v>
      </c>
      <c r="AK239" s="119"/>
      <c r="AL239" s="119"/>
      <c r="AM239" s="119"/>
      <c r="AN239" s="119"/>
      <c r="AO239" s="119"/>
      <c r="AP239" s="119"/>
      <c r="AQ239" s="119"/>
      <c r="AR239" s="120"/>
      <c r="AS239" s="139"/>
      <c r="AT239" s="140"/>
      <c r="AU239" s="140"/>
      <c r="AV239" s="140"/>
      <c r="AW239" s="140"/>
      <c r="AX239" s="141"/>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s="16" customFormat="1" ht="18.75" customHeight="1">
      <c r="A240" s="8"/>
      <c r="B240" s="25"/>
      <c r="C240" s="115" t="s">
        <v>56</v>
      </c>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7"/>
      <c r="AA240" s="118">
        <v>20</v>
      </c>
      <c r="AB240" s="119"/>
      <c r="AC240" s="119"/>
      <c r="AD240" s="119"/>
      <c r="AE240" s="119"/>
      <c r="AF240" s="119"/>
      <c r="AG240" s="119"/>
      <c r="AH240" s="119"/>
      <c r="AI240" s="120"/>
      <c r="AJ240" s="118">
        <v>19</v>
      </c>
      <c r="AK240" s="119"/>
      <c r="AL240" s="119"/>
      <c r="AM240" s="119"/>
      <c r="AN240" s="119"/>
      <c r="AO240" s="119"/>
      <c r="AP240" s="119"/>
      <c r="AQ240" s="119"/>
      <c r="AR240" s="120"/>
      <c r="AS240" s="139"/>
      <c r="AT240" s="140"/>
      <c r="AU240" s="140"/>
      <c r="AV240" s="140"/>
      <c r="AW240" s="140"/>
      <c r="AX240" s="141"/>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ht="18.75" customHeight="1">
      <c r="A241" s="8"/>
      <c r="B241" s="25"/>
      <c r="C241" s="115" t="s">
        <v>55</v>
      </c>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7"/>
      <c r="AA241" s="118">
        <v>2</v>
      </c>
      <c r="AB241" s="119"/>
      <c r="AC241" s="119"/>
      <c r="AD241" s="119"/>
      <c r="AE241" s="119"/>
      <c r="AF241" s="119"/>
      <c r="AG241" s="119"/>
      <c r="AH241" s="119"/>
      <c r="AI241" s="120"/>
      <c r="AJ241" s="118">
        <v>2</v>
      </c>
      <c r="AK241" s="119"/>
      <c r="AL241" s="119"/>
      <c r="AM241" s="119"/>
      <c r="AN241" s="119"/>
      <c r="AO241" s="119"/>
      <c r="AP241" s="119"/>
      <c r="AQ241" s="119"/>
      <c r="AR241" s="120"/>
      <c r="AS241" s="139"/>
      <c r="AT241" s="140"/>
      <c r="AU241" s="140"/>
      <c r="AV241" s="140"/>
      <c r="AW241" s="140"/>
      <c r="AX241" s="141"/>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c r="A242" s="8"/>
      <c r="B242" s="25"/>
      <c r="C242" s="115" t="s">
        <v>44</v>
      </c>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7"/>
      <c r="AA242" s="118">
        <v>2616</v>
      </c>
      <c r="AB242" s="119"/>
      <c r="AC242" s="119"/>
      <c r="AD242" s="119"/>
      <c r="AE242" s="119"/>
      <c r="AF242" s="119"/>
      <c r="AG242" s="119"/>
      <c r="AH242" s="119"/>
      <c r="AI242" s="120"/>
      <c r="AJ242" s="118">
        <v>0</v>
      </c>
      <c r="AK242" s="119"/>
      <c r="AL242" s="119"/>
      <c r="AM242" s="119"/>
      <c r="AN242" s="119"/>
      <c r="AO242" s="119"/>
      <c r="AP242" s="119"/>
      <c r="AQ242" s="119"/>
      <c r="AR242" s="120"/>
      <c r="AS242" s="139"/>
      <c r="AT242" s="140"/>
      <c r="AU242" s="140"/>
      <c r="AV242" s="140"/>
      <c r="AW242" s="140"/>
      <c r="AX242" s="141"/>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s="16" customFormat="1" ht="18.75" customHeight="1">
      <c r="A243" s="8"/>
      <c r="B243" s="25"/>
      <c r="C243" s="115" t="s">
        <v>46</v>
      </c>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7"/>
      <c r="AA243" s="118">
        <v>636</v>
      </c>
      <c r="AB243" s="119"/>
      <c r="AC243" s="119"/>
      <c r="AD243" s="119"/>
      <c r="AE243" s="119"/>
      <c r="AF243" s="119"/>
      <c r="AG243" s="119"/>
      <c r="AH243" s="119"/>
      <c r="AI243" s="120"/>
      <c r="AJ243" s="118">
        <v>0</v>
      </c>
      <c r="AK243" s="119"/>
      <c r="AL243" s="119"/>
      <c r="AM243" s="119"/>
      <c r="AN243" s="119"/>
      <c r="AO243" s="119"/>
      <c r="AP243" s="119"/>
      <c r="AQ243" s="119"/>
      <c r="AR243" s="120"/>
      <c r="AS243" s="139"/>
      <c r="AT243" s="140"/>
      <c r="AU243" s="140"/>
      <c r="AV243" s="140"/>
      <c r="AW243" s="140"/>
      <c r="AX243" s="141"/>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s="16" customFormat="1" ht="18.75" customHeight="1">
      <c r="A244" s="8"/>
      <c r="B244" s="25"/>
      <c r="C244" s="115" t="s">
        <v>57</v>
      </c>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7"/>
      <c r="AA244" s="118">
        <v>42</v>
      </c>
      <c r="AB244" s="119"/>
      <c r="AC244" s="119"/>
      <c r="AD244" s="119"/>
      <c r="AE244" s="119"/>
      <c r="AF244" s="119"/>
      <c r="AG244" s="119"/>
      <c r="AH244" s="119"/>
      <c r="AI244" s="120"/>
      <c r="AJ244" s="118">
        <v>0</v>
      </c>
      <c r="AK244" s="119"/>
      <c r="AL244" s="119"/>
      <c r="AM244" s="119"/>
      <c r="AN244" s="119"/>
      <c r="AO244" s="119"/>
      <c r="AP244" s="119"/>
      <c r="AQ244" s="119"/>
      <c r="AR244" s="120"/>
      <c r="AS244" s="139"/>
      <c r="AT244" s="140"/>
      <c r="AU244" s="140"/>
      <c r="AV244" s="140"/>
      <c r="AW244" s="140"/>
      <c r="AX244" s="141"/>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ht="18.75" customHeight="1" thickBot="1">
      <c r="A245" s="17"/>
      <c r="B245" s="121" t="s">
        <v>15</v>
      </c>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3"/>
      <c r="AA245" s="124">
        <f>SUM($AA$205:$AA$244)</f>
        <v>166560</v>
      </c>
      <c r="AB245" s="125"/>
      <c r="AC245" s="125"/>
      <c r="AD245" s="125"/>
      <c r="AE245" s="125"/>
      <c r="AF245" s="125"/>
      <c r="AG245" s="125"/>
      <c r="AH245" s="125"/>
      <c r="AI245" s="126"/>
      <c r="AJ245" s="124">
        <f>SUM($AJ$205:$AJ$244)</f>
        <v>161715</v>
      </c>
      <c r="AK245" s="125"/>
      <c r="AL245" s="125"/>
      <c r="AM245" s="125"/>
      <c r="AN245" s="125"/>
      <c r="AO245" s="125"/>
      <c r="AP245" s="125"/>
      <c r="AQ245" s="125"/>
      <c r="AR245" s="126"/>
      <c r="AS245" s="127"/>
      <c r="AT245" s="128"/>
      <c r="AU245" s="128"/>
      <c r="AV245" s="128"/>
      <c r="AW245" s="128"/>
      <c r="AX245" s="129"/>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7" spans="1:251" ht="19.2">
      <c r="A247" s="1" t="s">
        <v>0</v>
      </c>
      <c r="AW247" s="3"/>
      <c r="AX247" s="4"/>
      <c r="AY247" s="3"/>
    </row>
    <row r="249" spans="1:251" ht="18">
      <c r="B249" s="95" t="s">
        <v>8</v>
      </c>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row>
    <row r="250" spans="1:251">
      <c r="Z250" s="5"/>
      <c r="AD250" s="5"/>
      <c r="AE250" s="5"/>
      <c r="AF250" s="5"/>
      <c r="AG250" s="5"/>
      <c r="AH250" s="5"/>
      <c r="AI250" s="5"/>
      <c r="AO250" s="5"/>
    </row>
    <row r="251" spans="1:251" ht="13.8" thickBot="1">
      <c r="Z251" s="5"/>
      <c r="AD251" s="5"/>
      <c r="AE251" s="5"/>
      <c r="AF251" s="5"/>
      <c r="AG251" s="5"/>
      <c r="AH251" s="5"/>
      <c r="AI251" s="5"/>
      <c r="AO251" s="5"/>
      <c r="DI251" s="6"/>
    </row>
    <row r="252" spans="1:251" ht="24.75" customHeight="1" thickBot="1">
      <c r="B252" s="97" t="s">
        <v>1</v>
      </c>
      <c r="C252" s="98"/>
      <c r="D252" s="98"/>
      <c r="E252" s="98"/>
      <c r="F252" s="98"/>
      <c r="G252" s="98"/>
      <c r="H252" s="99" t="s">
        <v>58</v>
      </c>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1"/>
      <c r="DI252" s="6"/>
    </row>
    <row r="253" spans="1:251" ht="14.4">
      <c r="B253" s="7"/>
      <c r="C253" s="7"/>
      <c r="D253" s="7"/>
      <c r="E253" s="7"/>
      <c r="F253" s="7"/>
      <c r="G253" s="7"/>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DI253" s="6"/>
    </row>
    <row r="254" spans="1:251" ht="15" thickBot="1">
      <c r="A254" s="11"/>
      <c r="B254" s="10" t="s">
        <v>2</v>
      </c>
      <c r="C254" s="8"/>
      <c r="D254" s="8"/>
      <c r="E254" s="8"/>
      <c r="F254" s="8"/>
      <c r="G254" s="8"/>
      <c r="H254" s="8"/>
      <c r="I254" s="8"/>
      <c r="J254" s="8"/>
      <c r="K254" s="8"/>
      <c r="L254" s="9"/>
      <c r="M254" s="9"/>
      <c r="N254" s="9"/>
      <c r="O254" s="9"/>
      <c r="P254" s="8"/>
      <c r="Q254" s="8"/>
      <c r="R254" s="8"/>
      <c r="S254" s="8"/>
      <c r="T254" s="8"/>
      <c r="U254" s="8"/>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DI254" s="6"/>
    </row>
    <row r="255" spans="1:251" ht="14.4">
      <c r="A255" s="8"/>
      <c r="B255" s="12"/>
      <c r="C255" s="7"/>
      <c r="D255" s="7"/>
      <c r="E255" s="7"/>
      <c r="F255" s="7"/>
      <c r="G255" s="7"/>
      <c r="H255" s="7"/>
      <c r="I255" s="7"/>
      <c r="J255" s="7"/>
      <c r="K255" s="7"/>
      <c r="L255" s="13"/>
      <c r="M255" s="13"/>
      <c r="N255" s="13"/>
      <c r="O255" s="13"/>
      <c r="P255" s="7"/>
      <c r="Q255" s="7"/>
      <c r="R255" s="7"/>
      <c r="S255" s="7"/>
      <c r="T255" s="7"/>
      <c r="U255" s="7"/>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5"/>
    </row>
    <row r="256" spans="1:251" ht="12" customHeight="1">
      <c r="A256" s="8"/>
      <c r="B256" s="102" t="s">
        <v>59</v>
      </c>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4"/>
    </row>
    <row r="257" spans="1:113" ht="12" customHeight="1">
      <c r="A257" s="8"/>
      <c r="B257" s="102"/>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4"/>
      <c r="BC257" s="16"/>
    </row>
    <row r="258" spans="1:113" ht="12" customHeight="1">
      <c r="A258" s="8"/>
      <c r="B258" s="102"/>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4"/>
    </row>
    <row r="259" spans="1:113" ht="12" customHeight="1">
      <c r="A259" s="8"/>
      <c r="B259" s="102"/>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4"/>
    </row>
    <row r="260" spans="1:113" ht="12" customHeight="1">
      <c r="A260" s="8"/>
      <c r="B260" s="102"/>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4"/>
    </row>
    <row r="261" spans="1:113" ht="15" thickBot="1">
      <c r="A261" s="17"/>
      <c r="B261" s="18"/>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20"/>
    </row>
    <row r="262" spans="1:113">
      <c r="B262" s="21"/>
    </row>
    <row r="263" spans="1:113" ht="15" thickBot="1">
      <c r="A263" s="11"/>
      <c r="B263" s="10" t="s">
        <v>3</v>
      </c>
      <c r="C263" s="8"/>
      <c r="D263" s="8"/>
      <c r="E263" s="8"/>
      <c r="F263" s="8"/>
      <c r="G263" s="8"/>
      <c r="H263" s="8"/>
      <c r="I263" s="8"/>
      <c r="J263" s="8"/>
      <c r="K263" s="8"/>
      <c r="L263" s="9"/>
      <c r="M263" s="9"/>
      <c r="N263" s="9"/>
      <c r="O263" s="9"/>
      <c r="P263" s="8"/>
      <c r="Q263" s="8"/>
      <c r="R263" s="8"/>
      <c r="S263" s="8"/>
      <c r="T263" s="8"/>
      <c r="U263" s="8"/>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DI263" s="6"/>
    </row>
    <row r="264" spans="1:113" ht="14.4">
      <c r="A264" s="8"/>
      <c r="B264" s="12"/>
      <c r="C264" s="7"/>
      <c r="D264" s="7"/>
      <c r="E264" s="7"/>
      <c r="F264" s="7"/>
      <c r="G264" s="7"/>
      <c r="H264" s="7"/>
      <c r="I264" s="7"/>
      <c r="J264" s="7"/>
      <c r="K264" s="7"/>
      <c r="L264" s="13"/>
      <c r="M264" s="13"/>
      <c r="N264" s="13"/>
      <c r="O264" s="13"/>
      <c r="P264" s="7"/>
      <c r="Q264" s="7"/>
      <c r="R264" s="7"/>
      <c r="S264" s="7"/>
      <c r="T264" s="7"/>
      <c r="U264" s="7"/>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5"/>
    </row>
    <row r="265" spans="1:113" ht="12" customHeight="1">
      <c r="A265" s="8"/>
      <c r="B265" s="102" t="s">
        <v>110</v>
      </c>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4"/>
    </row>
    <row r="266" spans="1:113" ht="12" customHeight="1">
      <c r="A266" s="8"/>
      <c r="B266" s="102"/>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4"/>
      <c r="BC266" s="16"/>
    </row>
    <row r="267" spans="1:113" ht="12" customHeight="1">
      <c r="A267" s="8"/>
      <c r="B267" s="102"/>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4"/>
    </row>
    <row r="268" spans="1:113" ht="12" customHeight="1">
      <c r="A268" s="8"/>
      <c r="B268" s="102"/>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4"/>
    </row>
    <row r="269" spans="1:113" ht="12" customHeight="1">
      <c r="A269" s="8"/>
      <c r="B269" s="102"/>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4"/>
    </row>
    <row r="270" spans="1:113" ht="15" thickBot="1">
      <c r="A270" s="17"/>
      <c r="B270" s="18"/>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20"/>
    </row>
    <row r="271" spans="1:113">
      <c r="B271" s="21"/>
    </row>
    <row r="272" spans="1:113" ht="14.4">
      <c r="B272" s="10" t="s">
        <v>4</v>
      </c>
      <c r="C272" s="8"/>
      <c r="D272" s="8"/>
      <c r="E272" s="8"/>
      <c r="F272" s="8"/>
      <c r="G272" s="8"/>
      <c r="H272" s="8"/>
      <c r="I272" s="8"/>
      <c r="J272" s="8"/>
      <c r="K272" s="8"/>
      <c r="L272" s="9"/>
      <c r="M272" s="9"/>
      <c r="N272" s="9"/>
      <c r="O272" s="9"/>
      <c r="P272" s="8"/>
      <c r="Q272" s="8"/>
      <c r="R272" s="8"/>
      <c r="S272" s="8"/>
      <c r="T272" s="8"/>
      <c r="U272" s="8"/>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row>
    <row r="273" spans="1:251" ht="15" thickBot="1">
      <c r="B273" s="8"/>
      <c r="C273" s="8"/>
      <c r="D273" s="8"/>
      <c r="E273" s="8"/>
      <c r="F273" s="8"/>
      <c r="G273" s="8"/>
      <c r="H273" s="8"/>
      <c r="I273" s="8"/>
      <c r="J273" s="8"/>
      <c r="K273" s="8"/>
      <c r="L273" s="9"/>
      <c r="M273" s="9"/>
      <c r="N273" s="9"/>
      <c r="O273" s="9"/>
      <c r="P273" s="8"/>
      <c r="Q273" s="8"/>
      <c r="R273" s="8"/>
      <c r="S273" s="8"/>
      <c r="T273" s="8"/>
      <c r="U273" s="8"/>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22" t="s">
        <v>5</v>
      </c>
    </row>
    <row r="274" spans="1:251" s="16" customFormat="1" ht="13.5" customHeight="1">
      <c r="A274" s="8"/>
      <c r="B274" s="105" t="s">
        <v>6</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7"/>
      <c r="AA274" s="111" t="s">
        <v>10</v>
      </c>
      <c r="AB274" s="106"/>
      <c r="AC274" s="106"/>
      <c r="AD274" s="106"/>
      <c r="AE274" s="106"/>
      <c r="AF274" s="106"/>
      <c r="AG274" s="106"/>
      <c r="AH274" s="106"/>
      <c r="AI274" s="107"/>
      <c r="AJ274" s="111" t="s">
        <v>11</v>
      </c>
      <c r="AK274" s="106"/>
      <c r="AL274" s="106"/>
      <c r="AM274" s="106"/>
      <c r="AN274" s="106"/>
      <c r="AO274" s="106"/>
      <c r="AP274" s="106"/>
      <c r="AQ274" s="106"/>
      <c r="AR274" s="107"/>
      <c r="AS274" s="111" t="s">
        <v>7</v>
      </c>
      <c r="AT274" s="106"/>
      <c r="AU274" s="106"/>
      <c r="AV274" s="106"/>
      <c r="AW274" s="106"/>
      <c r="AX274" s="113"/>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row>
    <row r="275" spans="1:251" s="16" customFormat="1">
      <c r="A275" s="8"/>
      <c r="B275" s="108"/>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10"/>
      <c r="AA275" s="112"/>
      <c r="AB275" s="109"/>
      <c r="AC275" s="109"/>
      <c r="AD275" s="109"/>
      <c r="AE275" s="109"/>
      <c r="AF275" s="109"/>
      <c r="AG275" s="109"/>
      <c r="AH275" s="109"/>
      <c r="AI275" s="110"/>
      <c r="AJ275" s="112"/>
      <c r="AK275" s="109"/>
      <c r="AL275" s="109"/>
      <c r="AM275" s="109"/>
      <c r="AN275" s="109"/>
      <c r="AO275" s="109"/>
      <c r="AP275" s="109"/>
      <c r="AQ275" s="109"/>
      <c r="AR275" s="110"/>
      <c r="AS275" s="112"/>
      <c r="AT275" s="109"/>
      <c r="AU275" s="109"/>
      <c r="AV275" s="109"/>
      <c r="AW275" s="109"/>
      <c r="AX275" s="114"/>
      <c r="AY275" s="2"/>
      <c r="AZ275" s="2"/>
      <c r="BA275" s="2"/>
      <c r="BB275" s="23"/>
      <c r="BC275" s="24"/>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row>
    <row r="276" spans="1:251" s="16" customFormat="1" ht="18.75" customHeight="1">
      <c r="A276" s="8"/>
      <c r="B276" s="25"/>
      <c r="C276" s="115" t="s">
        <v>60</v>
      </c>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7"/>
      <c r="AA276" s="118">
        <v>0</v>
      </c>
      <c r="AB276" s="119"/>
      <c r="AC276" s="119"/>
      <c r="AD276" s="119"/>
      <c r="AE276" s="119"/>
      <c r="AF276" s="119"/>
      <c r="AG276" s="119"/>
      <c r="AH276" s="119"/>
      <c r="AI276" s="120"/>
      <c r="AJ276" s="118">
        <v>11632</v>
      </c>
      <c r="AK276" s="119"/>
      <c r="AL276" s="119"/>
      <c r="AM276" s="119"/>
      <c r="AN276" s="119"/>
      <c r="AO276" s="119"/>
      <c r="AP276" s="119"/>
      <c r="AQ276" s="119"/>
      <c r="AR276" s="120"/>
      <c r="AS276" s="139"/>
      <c r="AT276" s="140"/>
      <c r="AU276" s="140"/>
      <c r="AV276" s="140"/>
      <c r="AW276" s="140"/>
      <c r="AX276" s="141"/>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ht="18.75" customHeight="1" thickBot="1">
      <c r="A277" s="17"/>
      <c r="B277" s="121" t="s">
        <v>15</v>
      </c>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3"/>
      <c r="AA277" s="124">
        <f>SUM($AA$276:$AA$276)</f>
        <v>0</v>
      </c>
      <c r="AB277" s="125"/>
      <c r="AC277" s="125"/>
      <c r="AD277" s="125"/>
      <c r="AE277" s="125"/>
      <c r="AF277" s="125"/>
      <c r="AG277" s="125"/>
      <c r="AH277" s="125"/>
      <c r="AI277" s="126"/>
      <c r="AJ277" s="124">
        <f>SUM($AJ$276:$AJ$276)</f>
        <v>11632</v>
      </c>
      <c r="AK277" s="125"/>
      <c r="AL277" s="125"/>
      <c r="AM277" s="125"/>
      <c r="AN277" s="125"/>
      <c r="AO277" s="125"/>
      <c r="AP277" s="125"/>
      <c r="AQ277" s="125"/>
      <c r="AR277" s="126"/>
      <c r="AS277" s="127"/>
      <c r="AT277" s="128"/>
      <c r="AU277" s="128"/>
      <c r="AV277" s="128"/>
      <c r="AW277" s="128"/>
      <c r="AX277" s="129"/>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sheetData>
  <mergeCells count="303">
    <mergeCell ref="C276:Z276"/>
    <mergeCell ref="AA276:AI276"/>
    <mergeCell ref="AJ276:AR276"/>
    <mergeCell ref="AS276:AX276"/>
    <mergeCell ref="B277:Z277"/>
    <mergeCell ref="AA277:AI277"/>
    <mergeCell ref="AJ277:AR277"/>
    <mergeCell ref="AS277:AX277"/>
    <mergeCell ref="B256:AX260"/>
    <mergeCell ref="B265:AX269"/>
    <mergeCell ref="B274:Z275"/>
    <mergeCell ref="AA274:AI275"/>
    <mergeCell ref="AJ274:AR275"/>
    <mergeCell ref="AS274:AX275"/>
    <mergeCell ref="B245:Z245"/>
    <mergeCell ref="AA245:AI245"/>
    <mergeCell ref="AJ245:AR245"/>
    <mergeCell ref="AS245:AX245"/>
    <mergeCell ref="B249:AX249"/>
    <mergeCell ref="B252:G252"/>
    <mergeCell ref="H252:AX252"/>
    <mergeCell ref="C243:Z243"/>
    <mergeCell ref="AA243:AI243"/>
    <mergeCell ref="AJ243:AR243"/>
    <mergeCell ref="AS243:AX243"/>
    <mergeCell ref="C244:Z244"/>
    <mergeCell ref="AA244:AI244"/>
    <mergeCell ref="AJ244:AR244"/>
    <mergeCell ref="AS244:AX244"/>
    <mergeCell ref="C241:Z241"/>
    <mergeCell ref="AA241:AI241"/>
    <mergeCell ref="AJ241:AR241"/>
    <mergeCell ref="AS241:AX241"/>
    <mergeCell ref="C242:Z242"/>
    <mergeCell ref="AA242:AI242"/>
    <mergeCell ref="AJ242:AR242"/>
    <mergeCell ref="AS242:AX242"/>
    <mergeCell ref="C239:Z239"/>
    <mergeCell ref="AA239:AI239"/>
    <mergeCell ref="AJ239:AR239"/>
    <mergeCell ref="AS239:AX239"/>
    <mergeCell ref="C240:Z240"/>
    <mergeCell ref="AA240:AI240"/>
    <mergeCell ref="AJ240:AR240"/>
    <mergeCell ref="AS240:AX240"/>
    <mergeCell ref="C237:Z237"/>
    <mergeCell ref="AA237:AI237"/>
    <mergeCell ref="AJ237:AR237"/>
    <mergeCell ref="AS237:AX237"/>
    <mergeCell ref="C238:Z238"/>
    <mergeCell ref="AA238:AI238"/>
    <mergeCell ref="AJ238:AR238"/>
    <mergeCell ref="AS238:AX238"/>
    <mergeCell ref="C235:Z235"/>
    <mergeCell ref="AA235:AI235"/>
    <mergeCell ref="AJ235:AR235"/>
    <mergeCell ref="AS235:AX235"/>
    <mergeCell ref="C236:Z236"/>
    <mergeCell ref="AA236:AI236"/>
    <mergeCell ref="AJ236:AR236"/>
    <mergeCell ref="AS236:AX236"/>
    <mergeCell ref="C233:Z233"/>
    <mergeCell ref="AA233:AI233"/>
    <mergeCell ref="AJ233:AR233"/>
    <mergeCell ref="AS233:AX233"/>
    <mergeCell ref="C234:Z234"/>
    <mergeCell ref="AA234:AI234"/>
    <mergeCell ref="AJ234:AR234"/>
    <mergeCell ref="AS234:AX234"/>
    <mergeCell ref="C231:Z231"/>
    <mergeCell ref="AA231:AI231"/>
    <mergeCell ref="AJ231:AR231"/>
    <mergeCell ref="AS231:AX231"/>
    <mergeCell ref="C232:Z232"/>
    <mergeCell ref="AA232:AI232"/>
    <mergeCell ref="AJ232:AR232"/>
    <mergeCell ref="AS232:AX232"/>
    <mergeCell ref="C229:Z229"/>
    <mergeCell ref="AA229:AI229"/>
    <mergeCell ref="AJ229:AR229"/>
    <mergeCell ref="AS229:AX229"/>
    <mergeCell ref="C230:Z230"/>
    <mergeCell ref="AA230:AI230"/>
    <mergeCell ref="AJ230:AR230"/>
    <mergeCell ref="AS230:AX230"/>
    <mergeCell ref="C227:Z227"/>
    <mergeCell ref="AA227:AI227"/>
    <mergeCell ref="AJ227:AR227"/>
    <mergeCell ref="AS227:AX227"/>
    <mergeCell ref="C228:Z228"/>
    <mergeCell ref="AA228:AI228"/>
    <mergeCell ref="AJ228:AR228"/>
    <mergeCell ref="AS228:AX228"/>
    <mergeCell ref="C225:Z225"/>
    <mergeCell ref="AA225:AI225"/>
    <mergeCell ref="AJ225:AR225"/>
    <mergeCell ref="AS225:AX225"/>
    <mergeCell ref="C226:Z226"/>
    <mergeCell ref="AA226:AI226"/>
    <mergeCell ref="AJ226:AR226"/>
    <mergeCell ref="AS226:AX226"/>
    <mergeCell ref="C223:Z223"/>
    <mergeCell ref="AA223:AI223"/>
    <mergeCell ref="AJ223:AR223"/>
    <mergeCell ref="AS223:AX223"/>
    <mergeCell ref="C224:Z224"/>
    <mergeCell ref="AA224:AI224"/>
    <mergeCell ref="AJ224:AR224"/>
    <mergeCell ref="AS224:AX224"/>
    <mergeCell ref="C221:Z221"/>
    <mergeCell ref="AA221:AI221"/>
    <mergeCell ref="AJ221:AR221"/>
    <mergeCell ref="AS221:AX221"/>
    <mergeCell ref="C222:Z222"/>
    <mergeCell ref="AA222:AI222"/>
    <mergeCell ref="AJ222:AR222"/>
    <mergeCell ref="AS222:AX222"/>
    <mergeCell ref="C219:Z219"/>
    <mergeCell ref="AA219:AI219"/>
    <mergeCell ref="AJ219:AR219"/>
    <mergeCell ref="AS219:AX219"/>
    <mergeCell ref="C220:Z220"/>
    <mergeCell ref="AA220:AI220"/>
    <mergeCell ref="AJ220:AR220"/>
    <mergeCell ref="AS220:AX220"/>
    <mergeCell ref="C217:Z217"/>
    <mergeCell ref="AA217:AI217"/>
    <mergeCell ref="AJ217:AR217"/>
    <mergeCell ref="AS217:AX217"/>
    <mergeCell ref="C218:Z218"/>
    <mergeCell ref="AA218:AI218"/>
    <mergeCell ref="AJ218:AR218"/>
    <mergeCell ref="AS218:AX218"/>
    <mergeCell ref="C215:Z215"/>
    <mergeCell ref="AA215:AI215"/>
    <mergeCell ref="AJ215:AR215"/>
    <mergeCell ref="AS215:AX215"/>
    <mergeCell ref="C216:Z216"/>
    <mergeCell ref="AA216:AI216"/>
    <mergeCell ref="AJ216:AR216"/>
    <mergeCell ref="AS216:AX216"/>
    <mergeCell ref="C213:Z213"/>
    <mergeCell ref="AA213:AI213"/>
    <mergeCell ref="AJ213:AR213"/>
    <mergeCell ref="AS213:AX213"/>
    <mergeCell ref="C214:Z214"/>
    <mergeCell ref="AA214:AI214"/>
    <mergeCell ref="AJ214:AR214"/>
    <mergeCell ref="AS214:AX214"/>
    <mergeCell ref="C211:Z211"/>
    <mergeCell ref="AA211:AI211"/>
    <mergeCell ref="AJ211:AR211"/>
    <mergeCell ref="AS211:AX211"/>
    <mergeCell ref="C212:Z212"/>
    <mergeCell ref="AA212:AI212"/>
    <mergeCell ref="AJ212:AR212"/>
    <mergeCell ref="AS212:AX212"/>
    <mergeCell ref="C209:Z209"/>
    <mergeCell ref="AA209:AI209"/>
    <mergeCell ref="AJ209:AR209"/>
    <mergeCell ref="AS209:AX209"/>
    <mergeCell ref="C210:Z210"/>
    <mergeCell ref="AA210:AI210"/>
    <mergeCell ref="AJ210:AR210"/>
    <mergeCell ref="AS210:AX210"/>
    <mergeCell ref="C207:Z207"/>
    <mergeCell ref="AA207:AI207"/>
    <mergeCell ref="AJ207:AR207"/>
    <mergeCell ref="AS207:AX207"/>
    <mergeCell ref="C208:Z208"/>
    <mergeCell ref="AA208:AI208"/>
    <mergeCell ref="AJ208:AR208"/>
    <mergeCell ref="AS208:AX208"/>
    <mergeCell ref="C206:Z206"/>
    <mergeCell ref="AA206:AI206"/>
    <mergeCell ref="AJ206:AR206"/>
    <mergeCell ref="AS206:AX206"/>
    <mergeCell ref="B185:AX189"/>
    <mergeCell ref="B194:AX198"/>
    <mergeCell ref="B203:Z204"/>
    <mergeCell ref="AA203:AI204"/>
    <mergeCell ref="AJ203:AR204"/>
    <mergeCell ref="AS203:AX204"/>
    <mergeCell ref="B174:Z174"/>
    <mergeCell ref="AA174:AI174"/>
    <mergeCell ref="AJ174:AR174"/>
    <mergeCell ref="AS174:AX174"/>
    <mergeCell ref="B178:AX178"/>
    <mergeCell ref="B181:G181"/>
    <mergeCell ref="H181:AX181"/>
    <mergeCell ref="C205:Z205"/>
    <mergeCell ref="AA205:AI205"/>
    <mergeCell ref="AJ205:AR205"/>
    <mergeCell ref="AS205:AX205"/>
    <mergeCell ref="C172:Z172"/>
    <mergeCell ref="AA172:AI172"/>
    <mergeCell ref="AJ172:AR172"/>
    <mergeCell ref="AS172:AX172"/>
    <mergeCell ref="C173:Z173"/>
    <mergeCell ref="AA173:AI173"/>
    <mergeCell ref="AJ173:AR173"/>
    <mergeCell ref="AS173:AX173"/>
    <mergeCell ref="B138:AX138"/>
    <mergeCell ref="B141:G141"/>
    <mergeCell ref="H141:AX141"/>
    <mergeCell ref="B145:AX150"/>
    <mergeCell ref="B155:AX165"/>
    <mergeCell ref="B170:Z171"/>
    <mergeCell ref="AA170:AI171"/>
    <mergeCell ref="AJ170:AR171"/>
    <mergeCell ref="AS170:AX171"/>
    <mergeCell ref="C133:Z133"/>
    <mergeCell ref="AA133:AI133"/>
    <mergeCell ref="AJ133:AR133"/>
    <mergeCell ref="B134:Z134"/>
    <mergeCell ref="AA134:AI134"/>
    <mergeCell ref="AJ134:AR134"/>
    <mergeCell ref="AS134:AX134"/>
    <mergeCell ref="C131:Z131"/>
    <mergeCell ref="AA131:AI131"/>
    <mergeCell ref="AJ131:AR131"/>
    <mergeCell ref="C132:Z132"/>
    <mergeCell ref="AA132:AI132"/>
    <mergeCell ref="AJ132:AR132"/>
    <mergeCell ref="AS131:AX133"/>
    <mergeCell ref="B104:AX104"/>
    <mergeCell ref="B107:G107"/>
    <mergeCell ref="H107:AX107"/>
    <mergeCell ref="B111:AX115"/>
    <mergeCell ref="B120:AX124"/>
    <mergeCell ref="B129:Z130"/>
    <mergeCell ref="AA129:AI130"/>
    <mergeCell ref="AJ129:AR130"/>
    <mergeCell ref="AS129:AX130"/>
    <mergeCell ref="C99:Z99"/>
    <mergeCell ref="AA99:AI99"/>
    <mergeCell ref="AJ99:AR99"/>
    <mergeCell ref="AS99:AX99"/>
    <mergeCell ref="B100:Z100"/>
    <mergeCell ref="AA100:AI100"/>
    <mergeCell ref="AJ100:AR100"/>
    <mergeCell ref="AS100:AX100"/>
    <mergeCell ref="B79:AX83"/>
    <mergeCell ref="B88:AX92"/>
    <mergeCell ref="B97:Z98"/>
    <mergeCell ref="AA97:AI98"/>
    <mergeCell ref="AJ97:AR98"/>
    <mergeCell ref="AS97:AX98"/>
    <mergeCell ref="B68:Z68"/>
    <mergeCell ref="AA68:AI68"/>
    <mergeCell ref="AJ68:AR68"/>
    <mergeCell ref="AS68:AX68"/>
    <mergeCell ref="B72:AX72"/>
    <mergeCell ref="B75:G75"/>
    <mergeCell ref="H75:AX75"/>
    <mergeCell ref="C66:Z66"/>
    <mergeCell ref="AA66:AI66"/>
    <mergeCell ref="AJ66:AR66"/>
    <mergeCell ref="AS66:AX66"/>
    <mergeCell ref="C67:Z67"/>
    <mergeCell ref="AA67:AI67"/>
    <mergeCell ref="AJ67:AR67"/>
    <mergeCell ref="AS67:AX67"/>
    <mergeCell ref="C64:Z64"/>
    <mergeCell ref="AA64:AI64"/>
    <mergeCell ref="AJ64:AR64"/>
    <mergeCell ref="AS64:AX64"/>
    <mergeCell ref="C65:Z65"/>
    <mergeCell ref="AA65:AI65"/>
    <mergeCell ref="AJ65:AR65"/>
    <mergeCell ref="AS65:AX65"/>
    <mergeCell ref="B37:AX37"/>
    <mergeCell ref="B40:G40"/>
    <mergeCell ref="H40:AX40"/>
    <mergeCell ref="B44:AX48"/>
    <mergeCell ref="B53:AX57"/>
    <mergeCell ref="B62:Z63"/>
    <mergeCell ref="AA62:AI63"/>
    <mergeCell ref="AJ62:AR63"/>
    <mergeCell ref="AS62:AX63"/>
    <mergeCell ref="C32:Z32"/>
    <mergeCell ref="AA32:AI32"/>
    <mergeCell ref="AJ32:AR32"/>
    <mergeCell ref="B33:Z33"/>
    <mergeCell ref="AA33:AI33"/>
    <mergeCell ref="AJ33:AR33"/>
    <mergeCell ref="AS33:AX33"/>
    <mergeCell ref="C30:Z30"/>
    <mergeCell ref="AA30:AI30"/>
    <mergeCell ref="AJ30:AR30"/>
    <mergeCell ref="C31:Z31"/>
    <mergeCell ref="AA31:AI31"/>
    <mergeCell ref="AJ31:AR31"/>
    <mergeCell ref="AS30:AX32"/>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017:WWZ983018 KF28:KN33 UB28:UJ33 ADX28:AEF33 ANT28:AOB33 AXP28:AXX33 BHL28:BHT33 BRH28:BRP33 CBD28:CBL33 CKZ28:CLH33 CUV28:CVD33 DER28:DEZ33 DON28:DOV33 DYJ28:DYR33 EIF28:EIN33 ESB28:ESJ33 FBX28:FCF33 FLT28:FMB33 FVP28:FVX33 GFL28:GFT33 GPH28:GPP33 GZD28:GZL33 HIZ28:HJH33 HSV28:HTD33 ICR28:ICZ33 IMN28:IMV33 IWJ28:IWR33 JGF28:JGN33 JQB28:JQJ33 JZX28:KAF33 KJT28:KKB33 KTP28:KTX33 LDL28:LDT33 LNH28:LNP33 LXD28:LXL33 MGZ28:MHH33 MQV28:MRD33 NAR28:NAZ33 NKN28:NKV33 NUJ28:NUR33 OEF28:OEN33 OOB28:OOJ33 OXX28:OYF33 PHT28:PIB33 PRP28:PRX33 QBL28:QBT33 QLH28:QLP33 QVD28:QVL33 REZ28:RFH33 ROV28:RPD33 RYR28:RYZ33 SIN28:SIV33 SSJ28:SSR33 TCF28:TCN33 TMB28:TMJ33 TVX28:TWF33 UFT28:UGB33 UPP28:UPX33 UZL28:UZT33 VJH28:VJP33 VTD28:VTL33 WCZ28:WDH33 WMV28:WND33 WWR28:WWZ33 AJ65513:AR65514 KF65513:KN65514 UB65513:UJ65514 ADX65513:AEF65514 ANT65513:AOB65514 AXP65513:AXX65514 BHL65513:BHT65514 BRH65513:BRP65514 CBD65513:CBL65514 CKZ65513:CLH65514 CUV65513:CVD65514 DER65513:DEZ65514 DON65513:DOV65514 DYJ65513:DYR65514 EIF65513:EIN65514 ESB65513:ESJ65514 FBX65513:FCF65514 FLT65513:FMB65514 FVP65513:FVX65514 GFL65513:GFT65514 GPH65513:GPP65514 GZD65513:GZL65514 HIZ65513:HJH65514 HSV65513:HTD65514 ICR65513:ICZ65514 IMN65513:IMV65514 IWJ65513:IWR65514 JGF65513:JGN65514 JQB65513:JQJ65514 JZX65513:KAF65514 KJT65513:KKB65514 KTP65513:KTX65514 LDL65513:LDT65514 LNH65513:LNP65514 LXD65513:LXL65514 MGZ65513:MHH65514 MQV65513:MRD65514 NAR65513:NAZ65514 NKN65513:NKV65514 NUJ65513:NUR65514 OEF65513:OEN65514 OOB65513:OOJ65514 OXX65513:OYF65514 PHT65513:PIB65514 PRP65513:PRX65514 QBL65513:QBT65514 QLH65513:QLP65514 QVD65513:QVL65514 REZ65513:RFH65514 ROV65513:RPD65514 RYR65513:RYZ65514 SIN65513:SIV65514 SSJ65513:SSR65514 TCF65513:TCN65514 TMB65513:TMJ65514 TVX65513:TWF65514 UFT65513:UGB65514 UPP65513:UPX65514 UZL65513:UZT65514 VJH65513:VJP65514 VTD65513:VTL65514 WCZ65513:WDH65514 WMV65513:WND65514 WWR65513:WWZ65514 AJ131049:AR131050 KF131049:KN131050 UB131049:UJ131050 ADX131049:AEF131050 ANT131049:AOB131050 AXP131049:AXX131050 BHL131049:BHT131050 BRH131049:BRP131050 CBD131049:CBL131050 CKZ131049:CLH131050 CUV131049:CVD131050 DER131049:DEZ131050 DON131049:DOV131050 DYJ131049:DYR131050 EIF131049:EIN131050 ESB131049:ESJ131050 FBX131049:FCF131050 FLT131049:FMB131050 FVP131049:FVX131050 GFL131049:GFT131050 GPH131049:GPP131050 GZD131049:GZL131050 HIZ131049:HJH131050 HSV131049:HTD131050 ICR131049:ICZ131050 IMN131049:IMV131050 IWJ131049:IWR131050 JGF131049:JGN131050 JQB131049:JQJ131050 JZX131049:KAF131050 KJT131049:KKB131050 KTP131049:KTX131050 LDL131049:LDT131050 LNH131049:LNP131050 LXD131049:LXL131050 MGZ131049:MHH131050 MQV131049:MRD131050 NAR131049:NAZ131050 NKN131049:NKV131050 NUJ131049:NUR131050 OEF131049:OEN131050 OOB131049:OOJ131050 OXX131049:OYF131050 PHT131049:PIB131050 PRP131049:PRX131050 QBL131049:QBT131050 QLH131049:QLP131050 QVD131049:QVL131050 REZ131049:RFH131050 ROV131049:RPD131050 RYR131049:RYZ131050 SIN131049:SIV131050 SSJ131049:SSR131050 TCF131049:TCN131050 TMB131049:TMJ131050 TVX131049:TWF131050 UFT131049:UGB131050 UPP131049:UPX131050 UZL131049:UZT131050 VJH131049:VJP131050 VTD131049:VTL131050 WCZ131049:WDH131050 WMV131049:WND131050 WWR131049:WWZ131050 AJ196585:AR196586 KF196585:KN196586 UB196585:UJ196586 ADX196585:AEF196586 ANT196585:AOB196586 AXP196585:AXX196586 BHL196585:BHT196586 BRH196585:BRP196586 CBD196585:CBL196586 CKZ196585:CLH196586 CUV196585:CVD196586 DER196585:DEZ196586 DON196585:DOV196586 DYJ196585:DYR196586 EIF196585:EIN196586 ESB196585:ESJ196586 FBX196585:FCF196586 FLT196585:FMB196586 FVP196585:FVX196586 GFL196585:GFT196586 GPH196585:GPP196586 GZD196585:GZL196586 HIZ196585:HJH196586 HSV196585:HTD196586 ICR196585:ICZ196586 IMN196585:IMV196586 IWJ196585:IWR196586 JGF196585:JGN196586 JQB196585:JQJ196586 JZX196585:KAF196586 KJT196585:KKB196586 KTP196585:KTX196586 LDL196585:LDT196586 LNH196585:LNP196586 LXD196585:LXL196586 MGZ196585:MHH196586 MQV196585:MRD196586 NAR196585:NAZ196586 NKN196585:NKV196586 NUJ196585:NUR196586 OEF196585:OEN196586 OOB196585:OOJ196586 OXX196585:OYF196586 PHT196585:PIB196586 PRP196585:PRX196586 QBL196585:QBT196586 QLH196585:QLP196586 QVD196585:QVL196586 REZ196585:RFH196586 ROV196585:RPD196586 RYR196585:RYZ196586 SIN196585:SIV196586 SSJ196585:SSR196586 TCF196585:TCN196586 TMB196585:TMJ196586 TVX196585:TWF196586 UFT196585:UGB196586 UPP196585:UPX196586 UZL196585:UZT196586 VJH196585:VJP196586 VTD196585:VTL196586 WCZ196585:WDH196586 WMV196585:WND196586 WWR196585:WWZ196586 AJ262121:AR262122 KF262121:KN262122 UB262121:UJ262122 ADX262121:AEF262122 ANT262121:AOB262122 AXP262121:AXX262122 BHL262121:BHT262122 BRH262121:BRP262122 CBD262121:CBL262122 CKZ262121:CLH262122 CUV262121:CVD262122 DER262121:DEZ262122 DON262121:DOV262122 DYJ262121:DYR262122 EIF262121:EIN262122 ESB262121:ESJ262122 FBX262121:FCF262122 FLT262121:FMB262122 FVP262121:FVX262122 GFL262121:GFT262122 GPH262121:GPP262122 GZD262121:GZL262122 HIZ262121:HJH262122 HSV262121:HTD262122 ICR262121:ICZ262122 IMN262121:IMV262122 IWJ262121:IWR262122 JGF262121:JGN262122 JQB262121:JQJ262122 JZX262121:KAF262122 KJT262121:KKB262122 KTP262121:KTX262122 LDL262121:LDT262122 LNH262121:LNP262122 LXD262121:LXL262122 MGZ262121:MHH262122 MQV262121:MRD262122 NAR262121:NAZ262122 NKN262121:NKV262122 NUJ262121:NUR262122 OEF262121:OEN262122 OOB262121:OOJ262122 OXX262121:OYF262122 PHT262121:PIB262122 PRP262121:PRX262122 QBL262121:QBT262122 QLH262121:QLP262122 QVD262121:QVL262122 REZ262121:RFH262122 ROV262121:RPD262122 RYR262121:RYZ262122 SIN262121:SIV262122 SSJ262121:SSR262122 TCF262121:TCN262122 TMB262121:TMJ262122 TVX262121:TWF262122 UFT262121:UGB262122 UPP262121:UPX262122 UZL262121:UZT262122 VJH262121:VJP262122 VTD262121:VTL262122 WCZ262121:WDH262122 WMV262121:WND262122 WWR262121:WWZ262122 AJ327657:AR327658 KF327657:KN327658 UB327657:UJ327658 ADX327657:AEF327658 ANT327657:AOB327658 AXP327657:AXX327658 BHL327657:BHT327658 BRH327657:BRP327658 CBD327657:CBL327658 CKZ327657:CLH327658 CUV327657:CVD327658 DER327657:DEZ327658 DON327657:DOV327658 DYJ327657:DYR327658 EIF327657:EIN327658 ESB327657:ESJ327658 FBX327657:FCF327658 FLT327657:FMB327658 FVP327657:FVX327658 GFL327657:GFT327658 GPH327657:GPP327658 GZD327657:GZL327658 HIZ327657:HJH327658 HSV327657:HTD327658 ICR327657:ICZ327658 IMN327657:IMV327658 IWJ327657:IWR327658 JGF327657:JGN327658 JQB327657:JQJ327658 JZX327657:KAF327658 KJT327657:KKB327658 KTP327657:KTX327658 LDL327657:LDT327658 LNH327657:LNP327658 LXD327657:LXL327658 MGZ327657:MHH327658 MQV327657:MRD327658 NAR327657:NAZ327658 NKN327657:NKV327658 NUJ327657:NUR327658 OEF327657:OEN327658 OOB327657:OOJ327658 OXX327657:OYF327658 PHT327657:PIB327658 PRP327657:PRX327658 QBL327657:QBT327658 QLH327657:QLP327658 QVD327657:QVL327658 REZ327657:RFH327658 ROV327657:RPD327658 RYR327657:RYZ327658 SIN327657:SIV327658 SSJ327657:SSR327658 TCF327657:TCN327658 TMB327657:TMJ327658 TVX327657:TWF327658 UFT327657:UGB327658 UPP327657:UPX327658 UZL327657:UZT327658 VJH327657:VJP327658 VTD327657:VTL327658 WCZ327657:WDH327658 WMV327657:WND327658 WWR327657:WWZ327658 AJ393193:AR393194 KF393193:KN393194 UB393193:UJ393194 ADX393193:AEF393194 ANT393193:AOB393194 AXP393193:AXX393194 BHL393193:BHT393194 BRH393193:BRP393194 CBD393193:CBL393194 CKZ393193:CLH393194 CUV393193:CVD393194 DER393193:DEZ393194 DON393193:DOV393194 DYJ393193:DYR393194 EIF393193:EIN393194 ESB393193:ESJ393194 FBX393193:FCF393194 FLT393193:FMB393194 FVP393193:FVX393194 GFL393193:GFT393194 GPH393193:GPP393194 GZD393193:GZL393194 HIZ393193:HJH393194 HSV393193:HTD393194 ICR393193:ICZ393194 IMN393193:IMV393194 IWJ393193:IWR393194 JGF393193:JGN393194 JQB393193:JQJ393194 JZX393193:KAF393194 KJT393193:KKB393194 KTP393193:KTX393194 LDL393193:LDT393194 LNH393193:LNP393194 LXD393193:LXL393194 MGZ393193:MHH393194 MQV393193:MRD393194 NAR393193:NAZ393194 NKN393193:NKV393194 NUJ393193:NUR393194 OEF393193:OEN393194 OOB393193:OOJ393194 OXX393193:OYF393194 PHT393193:PIB393194 PRP393193:PRX393194 QBL393193:QBT393194 QLH393193:QLP393194 QVD393193:QVL393194 REZ393193:RFH393194 ROV393193:RPD393194 RYR393193:RYZ393194 SIN393193:SIV393194 SSJ393193:SSR393194 TCF393193:TCN393194 TMB393193:TMJ393194 TVX393193:TWF393194 UFT393193:UGB393194 UPP393193:UPX393194 UZL393193:UZT393194 VJH393193:VJP393194 VTD393193:VTL393194 WCZ393193:WDH393194 WMV393193:WND393194 WWR393193:WWZ393194 AJ458729:AR458730 KF458729:KN458730 UB458729:UJ458730 ADX458729:AEF458730 ANT458729:AOB458730 AXP458729:AXX458730 BHL458729:BHT458730 BRH458729:BRP458730 CBD458729:CBL458730 CKZ458729:CLH458730 CUV458729:CVD458730 DER458729:DEZ458730 DON458729:DOV458730 DYJ458729:DYR458730 EIF458729:EIN458730 ESB458729:ESJ458730 FBX458729:FCF458730 FLT458729:FMB458730 FVP458729:FVX458730 GFL458729:GFT458730 GPH458729:GPP458730 GZD458729:GZL458730 HIZ458729:HJH458730 HSV458729:HTD458730 ICR458729:ICZ458730 IMN458729:IMV458730 IWJ458729:IWR458730 JGF458729:JGN458730 JQB458729:JQJ458730 JZX458729:KAF458730 KJT458729:KKB458730 KTP458729:KTX458730 LDL458729:LDT458730 LNH458729:LNP458730 LXD458729:LXL458730 MGZ458729:MHH458730 MQV458729:MRD458730 NAR458729:NAZ458730 NKN458729:NKV458730 NUJ458729:NUR458730 OEF458729:OEN458730 OOB458729:OOJ458730 OXX458729:OYF458730 PHT458729:PIB458730 PRP458729:PRX458730 QBL458729:QBT458730 QLH458729:QLP458730 QVD458729:QVL458730 REZ458729:RFH458730 ROV458729:RPD458730 RYR458729:RYZ458730 SIN458729:SIV458730 SSJ458729:SSR458730 TCF458729:TCN458730 TMB458729:TMJ458730 TVX458729:TWF458730 UFT458729:UGB458730 UPP458729:UPX458730 UZL458729:UZT458730 VJH458729:VJP458730 VTD458729:VTL458730 WCZ458729:WDH458730 WMV458729:WND458730 WWR458729:WWZ458730 AJ524265:AR524266 KF524265:KN524266 UB524265:UJ524266 ADX524265:AEF524266 ANT524265:AOB524266 AXP524265:AXX524266 BHL524265:BHT524266 BRH524265:BRP524266 CBD524265:CBL524266 CKZ524265:CLH524266 CUV524265:CVD524266 DER524265:DEZ524266 DON524265:DOV524266 DYJ524265:DYR524266 EIF524265:EIN524266 ESB524265:ESJ524266 FBX524265:FCF524266 FLT524265:FMB524266 FVP524265:FVX524266 GFL524265:GFT524266 GPH524265:GPP524266 GZD524265:GZL524266 HIZ524265:HJH524266 HSV524265:HTD524266 ICR524265:ICZ524266 IMN524265:IMV524266 IWJ524265:IWR524266 JGF524265:JGN524266 JQB524265:JQJ524266 JZX524265:KAF524266 KJT524265:KKB524266 KTP524265:KTX524266 LDL524265:LDT524266 LNH524265:LNP524266 LXD524265:LXL524266 MGZ524265:MHH524266 MQV524265:MRD524266 NAR524265:NAZ524266 NKN524265:NKV524266 NUJ524265:NUR524266 OEF524265:OEN524266 OOB524265:OOJ524266 OXX524265:OYF524266 PHT524265:PIB524266 PRP524265:PRX524266 QBL524265:QBT524266 QLH524265:QLP524266 QVD524265:QVL524266 REZ524265:RFH524266 ROV524265:RPD524266 RYR524265:RYZ524266 SIN524265:SIV524266 SSJ524265:SSR524266 TCF524265:TCN524266 TMB524265:TMJ524266 TVX524265:TWF524266 UFT524265:UGB524266 UPP524265:UPX524266 UZL524265:UZT524266 VJH524265:VJP524266 VTD524265:VTL524266 WCZ524265:WDH524266 WMV524265:WND524266 WWR524265:WWZ524266 AJ589801:AR589802 KF589801:KN589802 UB589801:UJ589802 ADX589801:AEF589802 ANT589801:AOB589802 AXP589801:AXX589802 BHL589801:BHT589802 BRH589801:BRP589802 CBD589801:CBL589802 CKZ589801:CLH589802 CUV589801:CVD589802 DER589801:DEZ589802 DON589801:DOV589802 DYJ589801:DYR589802 EIF589801:EIN589802 ESB589801:ESJ589802 FBX589801:FCF589802 FLT589801:FMB589802 FVP589801:FVX589802 GFL589801:GFT589802 GPH589801:GPP589802 GZD589801:GZL589802 HIZ589801:HJH589802 HSV589801:HTD589802 ICR589801:ICZ589802 IMN589801:IMV589802 IWJ589801:IWR589802 JGF589801:JGN589802 JQB589801:JQJ589802 JZX589801:KAF589802 KJT589801:KKB589802 KTP589801:KTX589802 LDL589801:LDT589802 LNH589801:LNP589802 LXD589801:LXL589802 MGZ589801:MHH589802 MQV589801:MRD589802 NAR589801:NAZ589802 NKN589801:NKV589802 NUJ589801:NUR589802 OEF589801:OEN589802 OOB589801:OOJ589802 OXX589801:OYF589802 PHT589801:PIB589802 PRP589801:PRX589802 QBL589801:QBT589802 QLH589801:QLP589802 QVD589801:QVL589802 REZ589801:RFH589802 ROV589801:RPD589802 RYR589801:RYZ589802 SIN589801:SIV589802 SSJ589801:SSR589802 TCF589801:TCN589802 TMB589801:TMJ589802 TVX589801:TWF589802 UFT589801:UGB589802 UPP589801:UPX589802 UZL589801:UZT589802 VJH589801:VJP589802 VTD589801:VTL589802 WCZ589801:WDH589802 WMV589801:WND589802 WWR589801:WWZ589802 AJ655337:AR655338 KF655337:KN655338 UB655337:UJ655338 ADX655337:AEF655338 ANT655337:AOB655338 AXP655337:AXX655338 BHL655337:BHT655338 BRH655337:BRP655338 CBD655337:CBL655338 CKZ655337:CLH655338 CUV655337:CVD655338 DER655337:DEZ655338 DON655337:DOV655338 DYJ655337:DYR655338 EIF655337:EIN655338 ESB655337:ESJ655338 FBX655337:FCF655338 FLT655337:FMB655338 FVP655337:FVX655338 GFL655337:GFT655338 GPH655337:GPP655338 GZD655337:GZL655338 HIZ655337:HJH655338 HSV655337:HTD655338 ICR655337:ICZ655338 IMN655337:IMV655338 IWJ655337:IWR655338 JGF655337:JGN655338 JQB655337:JQJ655338 JZX655337:KAF655338 KJT655337:KKB655338 KTP655337:KTX655338 LDL655337:LDT655338 LNH655337:LNP655338 LXD655337:LXL655338 MGZ655337:MHH655338 MQV655337:MRD655338 NAR655337:NAZ655338 NKN655337:NKV655338 NUJ655337:NUR655338 OEF655337:OEN655338 OOB655337:OOJ655338 OXX655337:OYF655338 PHT655337:PIB655338 PRP655337:PRX655338 QBL655337:QBT655338 QLH655337:QLP655338 QVD655337:QVL655338 REZ655337:RFH655338 ROV655337:RPD655338 RYR655337:RYZ655338 SIN655337:SIV655338 SSJ655337:SSR655338 TCF655337:TCN655338 TMB655337:TMJ655338 TVX655337:TWF655338 UFT655337:UGB655338 UPP655337:UPX655338 UZL655337:UZT655338 VJH655337:VJP655338 VTD655337:VTL655338 WCZ655337:WDH655338 WMV655337:WND655338 WWR655337:WWZ655338 AJ720873:AR720874 KF720873:KN720874 UB720873:UJ720874 ADX720873:AEF720874 ANT720873:AOB720874 AXP720873:AXX720874 BHL720873:BHT720874 BRH720873:BRP720874 CBD720873:CBL720874 CKZ720873:CLH720874 CUV720873:CVD720874 DER720873:DEZ720874 DON720873:DOV720874 DYJ720873:DYR720874 EIF720873:EIN720874 ESB720873:ESJ720874 FBX720873:FCF720874 FLT720873:FMB720874 FVP720873:FVX720874 GFL720873:GFT720874 GPH720873:GPP720874 GZD720873:GZL720874 HIZ720873:HJH720874 HSV720873:HTD720874 ICR720873:ICZ720874 IMN720873:IMV720874 IWJ720873:IWR720874 JGF720873:JGN720874 JQB720873:JQJ720874 JZX720873:KAF720874 KJT720873:KKB720874 KTP720873:KTX720874 LDL720873:LDT720874 LNH720873:LNP720874 LXD720873:LXL720874 MGZ720873:MHH720874 MQV720873:MRD720874 NAR720873:NAZ720874 NKN720873:NKV720874 NUJ720873:NUR720874 OEF720873:OEN720874 OOB720873:OOJ720874 OXX720873:OYF720874 PHT720873:PIB720874 PRP720873:PRX720874 QBL720873:QBT720874 QLH720873:QLP720874 QVD720873:QVL720874 REZ720873:RFH720874 ROV720873:RPD720874 RYR720873:RYZ720874 SIN720873:SIV720874 SSJ720873:SSR720874 TCF720873:TCN720874 TMB720873:TMJ720874 TVX720873:TWF720874 UFT720873:UGB720874 UPP720873:UPX720874 UZL720873:UZT720874 VJH720873:VJP720874 VTD720873:VTL720874 WCZ720873:WDH720874 WMV720873:WND720874 WWR720873:WWZ720874 AJ786409:AR786410 KF786409:KN786410 UB786409:UJ786410 ADX786409:AEF786410 ANT786409:AOB786410 AXP786409:AXX786410 BHL786409:BHT786410 BRH786409:BRP786410 CBD786409:CBL786410 CKZ786409:CLH786410 CUV786409:CVD786410 DER786409:DEZ786410 DON786409:DOV786410 DYJ786409:DYR786410 EIF786409:EIN786410 ESB786409:ESJ786410 FBX786409:FCF786410 FLT786409:FMB786410 FVP786409:FVX786410 GFL786409:GFT786410 GPH786409:GPP786410 GZD786409:GZL786410 HIZ786409:HJH786410 HSV786409:HTD786410 ICR786409:ICZ786410 IMN786409:IMV786410 IWJ786409:IWR786410 JGF786409:JGN786410 JQB786409:JQJ786410 JZX786409:KAF786410 KJT786409:KKB786410 KTP786409:KTX786410 LDL786409:LDT786410 LNH786409:LNP786410 LXD786409:LXL786410 MGZ786409:MHH786410 MQV786409:MRD786410 NAR786409:NAZ786410 NKN786409:NKV786410 NUJ786409:NUR786410 OEF786409:OEN786410 OOB786409:OOJ786410 OXX786409:OYF786410 PHT786409:PIB786410 PRP786409:PRX786410 QBL786409:QBT786410 QLH786409:QLP786410 QVD786409:QVL786410 REZ786409:RFH786410 ROV786409:RPD786410 RYR786409:RYZ786410 SIN786409:SIV786410 SSJ786409:SSR786410 TCF786409:TCN786410 TMB786409:TMJ786410 TVX786409:TWF786410 UFT786409:UGB786410 UPP786409:UPX786410 UZL786409:UZT786410 VJH786409:VJP786410 VTD786409:VTL786410 WCZ786409:WDH786410 WMV786409:WND786410 WWR786409:WWZ786410 AJ851945:AR851946 KF851945:KN851946 UB851945:UJ851946 ADX851945:AEF851946 ANT851945:AOB851946 AXP851945:AXX851946 BHL851945:BHT851946 BRH851945:BRP851946 CBD851945:CBL851946 CKZ851945:CLH851946 CUV851945:CVD851946 DER851945:DEZ851946 DON851945:DOV851946 DYJ851945:DYR851946 EIF851945:EIN851946 ESB851945:ESJ851946 FBX851945:FCF851946 FLT851945:FMB851946 FVP851945:FVX851946 GFL851945:GFT851946 GPH851945:GPP851946 GZD851945:GZL851946 HIZ851945:HJH851946 HSV851945:HTD851946 ICR851945:ICZ851946 IMN851945:IMV851946 IWJ851945:IWR851946 JGF851945:JGN851946 JQB851945:JQJ851946 JZX851945:KAF851946 KJT851945:KKB851946 KTP851945:KTX851946 LDL851945:LDT851946 LNH851945:LNP851946 LXD851945:LXL851946 MGZ851945:MHH851946 MQV851945:MRD851946 NAR851945:NAZ851946 NKN851945:NKV851946 NUJ851945:NUR851946 OEF851945:OEN851946 OOB851945:OOJ851946 OXX851945:OYF851946 PHT851945:PIB851946 PRP851945:PRX851946 QBL851945:QBT851946 QLH851945:QLP851946 QVD851945:QVL851946 REZ851945:RFH851946 ROV851945:RPD851946 RYR851945:RYZ851946 SIN851945:SIV851946 SSJ851945:SSR851946 TCF851945:TCN851946 TMB851945:TMJ851946 TVX851945:TWF851946 UFT851945:UGB851946 UPP851945:UPX851946 UZL851945:UZT851946 VJH851945:VJP851946 VTD851945:VTL851946 WCZ851945:WDH851946 WMV851945:WND851946 WWR851945:WWZ851946 AJ917481:AR917482 KF917481:KN917482 UB917481:UJ917482 ADX917481:AEF917482 ANT917481:AOB917482 AXP917481:AXX917482 BHL917481:BHT917482 BRH917481:BRP917482 CBD917481:CBL917482 CKZ917481:CLH917482 CUV917481:CVD917482 DER917481:DEZ917482 DON917481:DOV917482 DYJ917481:DYR917482 EIF917481:EIN917482 ESB917481:ESJ917482 FBX917481:FCF917482 FLT917481:FMB917482 FVP917481:FVX917482 GFL917481:GFT917482 GPH917481:GPP917482 GZD917481:GZL917482 HIZ917481:HJH917482 HSV917481:HTD917482 ICR917481:ICZ917482 IMN917481:IMV917482 IWJ917481:IWR917482 JGF917481:JGN917482 JQB917481:JQJ917482 JZX917481:KAF917482 KJT917481:KKB917482 KTP917481:KTX917482 LDL917481:LDT917482 LNH917481:LNP917482 LXD917481:LXL917482 MGZ917481:MHH917482 MQV917481:MRD917482 NAR917481:NAZ917482 NKN917481:NKV917482 NUJ917481:NUR917482 OEF917481:OEN917482 OOB917481:OOJ917482 OXX917481:OYF917482 PHT917481:PIB917482 PRP917481:PRX917482 QBL917481:QBT917482 QLH917481:QLP917482 QVD917481:QVL917482 REZ917481:RFH917482 ROV917481:RPD917482 RYR917481:RYZ917482 SIN917481:SIV917482 SSJ917481:SSR917482 TCF917481:TCN917482 TMB917481:TMJ917482 TVX917481:TWF917482 UFT917481:UGB917482 UPP917481:UPX917482 UZL917481:UZT917482 VJH917481:VJP917482 VTD917481:VTL917482 WCZ917481:WDH917482 WMV917481:WND917482 WWR917481:WWZ917482 AJ983017:AR983018 KF983017:KN983018 UB983017:UJ983018 ADX983017:AEF983018 ANT983017:AOB983018 AXP983017:AXX983018 BHL983017:BHT983018 BRH983017:BRP983018 CBD983017:CBL983018 CKZ983017:CLH983018 CUV983017:CVD983018 DER983017:DEZ983018 DON983017:DOV983018 DYJ983017:DYR983018 EIF983017:EIN983018 ESB983017:ESJ983018 FBX983017:FCF983018 FLT983017:FMB983018 FVP983017:FVX983018 GFL983017:GFT983018 GPH983017:GPP983018 GZD983017:GZL983018 HIZ983017:HJH983018 HSV983017:HTD983018 ICR983017:ICZ983018 IMN983017:IMV983018 IWJ983017:IWR983018 JGF983017:JGN983018 JQB983017:JQJ983018 JZX983017:KAF983018 KJT983017:KKB983018 KTP983017:KTX983018 LDL983017:LDT983018 LNH983017:LNP983018 LXD983017:LXL983018 MGZ983017:MHH983018 MQV983017:MRD983018 NAR983017:NAZ983018 NKN983017:NKV983018 NUJ983017:NUR983018 OEF983017:OEN983018 OOB983017:OOJ983018 OXX983017:OYF983018 PHT983017:PIB983018 PRP983017:PRX983018 QBL983017:QBT983018 QLH983017:QLP983018 QVD983017:QVL983018 REZ983017:RFH983018 ROV983017:RPD983018 RYR983017:RYZ983018 SIN983017:SIV983018 SSJ983017:SSR983018 TCF983017:TCN983018 TMB983017:TMJ983018 TVX983017:TWF983018 UFT983017:UGB983018 UPP983017:UPX983018 UZL983017:UZT983018 VJH983017:VJP983018 VTD983017:VTL983018 WCZ983017:WDH983018 WMV983017:WND983018 KF62:KN68 UB62:UJ68 ADX62:AEF68 ANT62:AOB68 AXP62:AXX68 BHL62:BHT68 BRH62:BRP68 CBD62:CBL68 CKZ62:CLH68 CUV62:CVD68 DER62:DEZ68 DON62:DOV68 DYJ62:DYR68 EIF62:EIN68 ESB62:ESJ68 FBX62:FCF68 FLT62:FMB68 FVP62:FVX68 GFL62:GFT68 GPH62:GPP68 GZD62:GZL68 HIZ62:HJH68 HSV62:HTD68 ICR62:ICZ68 IMN62:IMV68 IWJ62:IWR68 JGF62:JGN68 JQB62:JQJ68 JZX62:KAF68 KJT62:KKB68 KTP62:KTX68 LDL62:LDT68 LNH62:LNP68 LXD62:LXL68 MGZ62:MHH68 MQV62:MRD68 NAR62:NAZ68 NKN62:NKV68 NUJ62:NUR68 OEF62:OEN68 OOB62:OOJ68 OXX62:OYF68 PHT62:PIB68 PRP62:PRX68 QBL62:QBT68 QLH62:QLP68 QVD62:QVL68 REZ62:RFH68 ROV62:RPD68 RYR62:RYZ68 SIN62:SIV68 SSJ62:SSR68 TCF62:TCN68 TMB62:TMJ68 TVX62:TWF68 UFT62:UGB68 UPP62:UPX68 UZL62:UZT68 VJH62:VJP68 VTD62:VTL68 WCZ62:WDH68 WMV62:WND68 WWR62:WWZ68 KF97:KN100 UB97:UJ100 ADX97:AEF100 ANT97:AOB100 AXP97:AXX100 BHL97:BHT100 BRH97:BRP100 CBD97:CBL100 CKZ97:CLH100 CUV97:CVD100 DER97:DEZ100 DON97:DOV100 DYJ97:DYR100 EIF97:EIN100 ESB97:ESJ100 FBX97:FCF100 FLT97:FMB100 FVP97:FVX100 GFL97:GFT100 GPH97:GPP100 GZD97:GZL100 HIZ97:HJH100 HSV97:HTD100 ICR97:ICZ100 IMN97:IMV100 IWJ97:IWR100 JGF97:JGN100 JQB97:JQJ100 JZX97:KAF100 KJT97:KKB100 KTP97:KTX100 LDL97:LDT100 LNH97:LNP100 LXD97:LXL100 MGZ97:MHH100 MQV97:MRD100 NAR97:NAZ100 NKN97:NKV100 NUJ97:NUR100 OEF97:OEN100 OOB97:OOJ100 OXX97:OYF100 PHT97:PIB100 PRP97:PRX100 QBL97:QBT100 QLH97:QLP100 QVD97:QVL100 REZ97:RFH100 ROV97:RPD100 RYR97:RYZ100 SIN97:SIV100 SSJ97:SSR100 TCF97:TCN100 TMB97:TMJ100 TVX97:TWF100 UFT97:UGB100 UPP97:UPX100 UZL97:UZT100 VJH97:VJP100 VTD97:VTL100 WCZ97:WDH100 WMV97:WND100 WWR97:WWZ100 KF129:KN134 UB129:UJ134 ADX129:AEF134 ANT129:AOB134 AXP129:AXX134 BHL129:BHT134 BRH129:BRP134 CBD129:CBL134 CKZ129:CLH134 CUV129:CVD134 DER129:DEZ134 DON129:DOV134 DYJ129:DYR134 EIF129:EIN134 ESB129:ESJ134 FBX129:FCF134 FLT129:FMB134 FVP129:FVX134 GFL129:GFT134 GPH129:GPP134 GZD129:GZL134 HIZ129:HJH134 HSV129:HTD134 ICR129:ICZ134 IMN129:IMV134 IWJ129:IWR134 JGF129:JGN134 JQB129:JQJ134 JZX129:KAF134 KJT129:KKB134 KTP129:KTX134 LDL129:LDT134 LNH129:LNP134 LXD129:LXL134 MGZ129:MHH134 MQV129:MRD134 NAR129:NAZ134 NKN129:NKV134 NUJ129:NUR134 OEF129:OEN134 OOB129:OOJ134 OXX129:OYF134 PHT129:PIB134 PRP129:PRX134 QBL129:QBT134 QLH129:QLP134 QVD129:QVL134 REZ129:RFH134 ROV129:RPD134 RYR129:RYZ134 SIN129:SIV134 SSJ129:SSR134 TCF129:TCN134 TMB129:TMJ134 TVX129:TWF134 UFT129:UGB134 UPP129:UPX134 UZL129:UZT134 VJH129:VJP134 VTD129:VTL134 WCZ129:WDH134 WMV129:WND134 WWR129:WWZ134 KF170:KN174 UB170:UJ174 ADX170:AEF174 ANT170:AOB174 AXP170:AXX174 BHL170:BHT174 BRH170:BRP174 CBD170:CBL174 CKZ170:CLH174 CUV170:CVD174 DER170:DEZ174 DON170:DOV174 DYJ170:DYR174 EIF170:EIN174 ESB170:ESJ174 FBX170:FCF174 FLT170:FMB174 FVP170:FVX174 GFL170:GFT174 GPH170:GPP174 GZD170:GZL174 HIZ170:HJH174 HSV170:HTD174 ICR170:ICZ174 IMN170:IMV174 IWJ170:IWR174 JGF170:JGN174 JQB170:JQJ174 JZX170:KAF174 KJT170:KKB174 KTP170:KTX174 LDL170:LDT174 LNH170:LNP174 LXD170:LXL174 MGZ170:MHH174 MQV170:MRD174 NAR170:NAZ174 NKN170:NKV174 NUJ170:NUR174 OEF170:OEN174 OOB170:OOJ174 OXX170:OYF174 PHT170:PIB174 PRP170:PRX174 QBL170:QBT174 QLH170:QLP174 QVD170:QVL174 REZ170:RFH174 ROV170:RPD174 RYR170:RYZ174 SIN170:SIV174 SSJ170:SSR174 TCF170:TCN174 TMB170:TMJ174 TVX170:TWF174 UFT170:UGB174 UPP170:UPX174 UZL170:UZT174 VJH170:VJP174 VTD170:VTL174 WCZ170:WDH174 WMV170:WND174 WWR170:WWZ174 KF203:KN245 UB203:UJ245 ADX203:AEF245 ANT203:AOB245 AXP203:AXX245 BHL203:BHT245 BRH203:BRP245 CBD203:CBL245 CKZ203:CLH245 CUV203:CVD245 DER203:DEZ245 DON203:DOV245 DYJ203:DYR245 EIF203:EIN245 ESB203:ESJ245 FBX203:FCF245 FLT203:FMB245 FVP203:FVX245 GFL203:GFT245 GPH203:GPP245 GZD203:GZL245 HIZ203:HJH245 HSV203:HTD245 ICR203:ICZ245 IMN203:IMV245 IWJ203:IWR245 JGF203:JGN245 JQB203:JQJ245 JZX203:KAF245 KJT203:KKB245 KTP203:KTX245 LDL203:LDT245 LNH203:LNP245 LXD203:LXL245 MGZ203:MHH245 MQV203:MRD245 NAR203:NAZ245 NKN203:NKV245 NUJ203:NUR245 OEF203:OEN245 OOB203:OOJ245 OXX203:OYF245 PHT203:PIB245 PRP203:PRX245 QBL203:QBT245 QLH203:QLP245 QVD203:QVL245 REZ203:RFH245 ROV203:RPD245 RYR203:RYZ245 SIN203:SIV245 SSJ203:SSR245 TCF203:TCN245 TMB203:TMJ245 TVX203:TWF245 UFT203:UGB245 UPP203:UPX245 UZL203:UZT245 VJH203:VJP245 VTD203:VTL245 WCZ203:WDH245 WMV203:WND245 WWR203:WWZ245 KF274:KN277 UB274:UJ277 ADX274:AEF277 ANT274:AOB277 AXP274:AXX277 BHL274:BHT277 BRH274:BRP277 CBD274:CBL277 CKZ274:CLH277 CUV274:CVD277 DER274:DEZ277 DON274:DOV277 DYJ274:DYR277 EIF274:EIN277 ESB274:ESJ277 FBX274:FCF277 FLT274:FMB277 FVP274:FVX277 GFL274:GFT277 GPH274:GPP277 GZD274:GZL277 HIZ274:HJH277 HSV274:HTD277 ICR274:ICZ277 IMN274:IMV277 IWJ274:IWR277 JGF274:JGN277 JQB274:JQJ277 JZX274:KAF277 KJT274:KKB277 KTP274:KTX277 LDL274:LDT277 LNH274:LNP277 LXD274:LXL277 MGZ274:MHH277 MQV274:MRD277 NAR274:NAZ277 NKN274:NKV277 NUJ274:NUR277 OEF274:OEN277 OOB274:OOJ277 OXX274:OYF277 PHT274:PIB277 PRP274:PRX277 QBL274:QBT277 QLH274:QLP277 QVD274:QVL277 REZ274:RFH277 ROV274:RPD277 RYR274:RYZ277 SIN274:SIV277 SSJ274:SSR277 TCF274:TCN277 TMB274:TMJ277 TVX274:TWF277 UFT274:UGB277 UPP274:UPX277 UZL274:UZT277 VJH274:VJP277 VTD274:VTL277 WCZ274:WDH277 WMV274:WND277 WWR274:WWZ277" xr:uid="{B9664D18-3A22-48B3-A2AE-F70781D9121E}">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7" manualBreakCount="7">
    <brk id="34" max="16383" man="1"/>
    <brk id="69" max="16383" man="1"/>
    <brk id="101" max="16383" man="1"/>
    <brk id="135" max="16383" man="1"/>
    <brk id="175" max="16383" man="1"/>
    <brk id="246" max="16383" man="1"/>
    <brk id="2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予算事業一覧</vt:lpstr>
      <vt:lpstr>事業概要説明資料</vt:lpstr>
      <vt:lpstr>N_15b9b90fc3d66a10b72c372c05013148</vt:lpstr>
      <vt:lpstr>N_2ac10683c35a6a10b72c372c050131d2</vt:lpstr>
      <vt:lpstr>N_2fb6f96b83b4b250a8be7d026daad3be</vt:lpstr>
      <vt:lpstr>N_528042cfc31a6a10b72c372c05013151</vt:lpstr>
      <vt:lpstr>N_8da6b907c3d66a10b72c372c0501314a</vt:lpstr>
      <vt:lpstr>N_90f0f547c3966a10b72c372c05013197</vt:lpstr>
      <vt:lpstr>N_b5153903c3d66a10b72c372c050131ef</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2025-12-11T00:30:24Z</dcterms:created>
  <dcterms:modified xsi:type="dcterms:W3CDTF">2025-12-17T01:19:32Z</dcterms:modified>
</cp:coreProperties>
</file>