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50" windowHeight="4095" tabRatio="889" activeTab="0"/>
  </bookViews>
  <sheets>
    <sheet name="行政区・男女・5歳階級人口及び世帯数（H26年9月末日現在）" sheetId="1" r:id="rId1"/>
  </sheets>
  <definedNames>
    <definedName name="_xlnm.Print_Titles" localSheetId="0">'行政区・男女・5歳階級人口及び世帯数（H26年9月末日現在）'!$A:$D,'行政区・男女・5歳階級人口及び世帯数（H26年9月末日現在）'!$1:$2</definedName>
  </definedNames>
  <calcPr fullCalcOnLoad="1"/>
</workbook>
</file>

<file path=xl/sharedStrings.xml><?xml version="1.0" encoding="utf-8"?>
<sst xmlns="http://schemas.openxmlformats.org/spreadsheetml/2006/main" count="176" uniqueCount="56">
  <si>
    <t>男女別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</si>
  <si>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</si>
  <si>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</si>
  <si>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</si>
  <si>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</si>
  <si>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</si>
  <si>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</si>
  <si>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</si>
  <si>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</si>
  <si>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</si>
  <si>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</si>
  <si>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</si>
  <si>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</si>
  <si>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</si>
  <si>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</si>
  <si>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</si>
  <si>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</si>
  <si>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</si>
  <si>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</si>
  <si>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</si>
  <si>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</si>
  <si>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</si>
  <si>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</si>
  <si>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</si>
  <si>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</si>
  <si>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世帯数</t>
  </si>
  <si>
    <t>総</t>
  </si>
  <si>
    <t>区　名</t>
  </si>
  <si>
    <t>北区</t>
  </si>
  <si>
    <t>北区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</si>
  <si>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</si>
  <si>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</si>
  <si>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</si>
  <si>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</si>
  <si>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</si>
  <si>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</si>
  <si>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</si>
  <si>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</si>
  <si>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</si>
  <si>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</si>
  <si>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</si>
  <si>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</si>
  <si>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</si>
  <si>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</si>
  <si>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</si>
  <si>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</si>
  <si>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</si>
  <si>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</si>
  <si>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</si>
  <si>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</si>
  <si>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</si>
  <si>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</si>
  <si>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</si>
  <si>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</si>
  <si>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</si>
  <si>
    <t>行政区別・男女別・５歳階級別人口及び世帯数／平成２６年９月末日現在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</si>
</sst>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1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7.140625" style="0" bestFit="1" customWidth="1"/>
    <col min="3" max="4" width="9.57421875" style="0" customWidth="1"/>
    <col min="5" max="25" width="10.57421875" style="0" customWidth="1"/>
  </cols>
  <sheetData>
    <row r="1" spans="1:6" ht="19.5" customHeight="1">
      <c r="A1" s="18" t="s">
        <v>55</v>
      </c>
      <c r="B1" s="5"/>
      <c r="C1" s="5"/>
      <c r="D1" s="5"/>
      <c r="E1" s="5"/>
      <c r="F1" s="5"/>
    </row>
    <row r="2" spans="1:25" ht="28.5" customHeight="1">
      <c r="A2" s="1" t="s">
        <v>27</v>
      </c>
      <c r="B2" s="1" t="s">
        <v>0</v>
      </c>
      <c r="C2" s="1" t="s">
        <v>25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</row>
    <row r="3" spans="1:25" ht="13.5">
      <c r="A3" s="6" t="s">
        <v>28</v>
      </c>
      <c r="B3" s="7" t="s">
        <v>23</v>
      </c>
      <c r="C3" s="8"/>
      <c r="D3" s="8">
        <v>55148</v>
      </c>
      <c r="E3" s="8">
        <v>2364</v>
      </c>
      <c r="F3" s="8">
        <v>1608</v>
      </c>
      <c r="G3" s="8">
        <v>1541</v>
      </c>
      <c r="H3" s="8">
        <v>1634</v>
      </c>
      <c r="I3" s="8">
        <v>2879</v>
      </c>
      <c r="J3" s="8">
        <v>5203</v>
      </c>
      <c r="K3" s="8">
        <v>5856</v>
      </c>
      <c r="L3" s="8">
        <v>5653</v>
      </c>
      <c r="M3" s="8">
        <v>5485</v>
      </c>
      <c r="N3" s="8">
        <v>4297</v>
      </c>
      <c r="O3" s="8">
        <v>3410</v>
      </c>
      <c r="P3" s="8">
        <v>2952</v>
      </c>
      <c r="Q3" s="8">
        <v>3162</v>
      </c>
      <c r="R3" s="8">
        <v>3114</v>
      </c>
      <c r="S3" s="8">
        <v>2377</v>
      </c>
      <c r="T3" s="8">
        <v>1688</v>
      </c>
      <c r="U3" s="8">
        <v>1150</v>
      </c>
      <c r="V3" s="8">
        <v>564</v>
      </c>
      <c r="W3" s="8">
        <v>187</v>
      </c>
      <c r="X3" s="8">
        <v>19</v>
      </c>
      <c r="Y3" s="8">
        <v>5</v>
      </c>
    </row>
    <row r="4" spans="1:25" ht="13.5">
      <c r="A4" s="9" t="s">
        <v>29</v>
      </c>
      <c r="B4" s="10" t="s">
        <v>24</v>
      </c>
      <c r="C4" s="11"/>
      <c r="D4" s="11">
        <v>59384</v>
      </c>
      <c r="E4" s="11">
        <v>2204</v>
      </c>
      <c r="F4" s="11">
        <v>1583</v>
      </c>
      <c r="G4" s="11">
        <v>1491</v>
      </c>
      <c r="H4" s="11">
        <v>1593</v>
      </c>
      <c r="I4" s="11">
        <v>3367</v>
      </c>
      <c r="J4" s="11">
        <v>5601</v>
      </c>
      <c r="K4" s="11">
        <v>5971</v>
      </c>
      <c r="L4" s="11">
        <v>5457</v>
      </c>
      <c r="M4" s="11">
        <v>5164</v>
      </c>
      <c r="N4" s="11">
        <v>4284</v>
      </c>
      <c r="O4" s="11">
        <v>3438</v>
      </c>
      <c r="P4" s="11">
        <v>2962</v>
      </c>
      <c r="Q4" s="11">
        <v>3225</v>
      </c>
      <c r="R4" s="11">
        <v>3535</v>
      </c>
      <c r="S4" s="11">
        <v>2833</v>
      </c>
      <c r="T4" s="11">
        <v>2505</v>
      </c>
      <c r="U4" s="11">
        <v>2008</v>
      </c>
      <c r="V4" s="11">
        <v>1332</v>
      </c>
      <c r="W4" s="11">
        <v>645</v>
      </c>
      <c r="X4" s="11">
        <v>150</v>
      </c>
      <c r="Y4" s="11">
        <v>36</v>
      </c>
    </row>
    <row r="5" spans="1:25" ht="13.5">
      <c r="A5" s="12" t="s">
        <v>30</v>
      </c>
      <c r="B5" s="7" t="s">
        <v>26</v>
      </c>
      <c r="C5" s="11">
        <v>69382</v>
      </c>
      <c r="D5" s="11">
        <v>114532</v>
      </c>
      <c r="E5" s="11">
        <v>4568</v>
      </c>
      <c r="F5" s="11">
        <v>3191</v>
      </c>
      <c r="G5" s="11">
        <v>3032</v>
      </c>
      <c r="H5" s="11">
        <v>3227</v>
      </c>
      <c r="I5" s="11">
        <v>6246</v>
      </c>
      <c r="J5" s="11">
        <v>10804</v>
      </c>
      <c r="K5" s="11">
        <v>11827</v>
      </c>
      <c r="L5" s="11">
        <v>11110</v>
      </c>
      <c r="M5" s="11">
        <v>10649</v>
      </c>
      <c r="N5" s="11">
        <v>8581</v>
      </c>
      <c r="O5" s="11">
        <v>6848</v>
      </c>
      <c r="P5" s="11">
        <v>5914</v>
      </c>
      <c r="Q5" s="11">
        <v>6387</v>
      </c>
      <c r="R5" s="11">
        <v>6649</v>
      </c>
      <c r="S5" s="11">
        <v>5210</v>
      </c>
      <c r="T5" s="11">
        <v>4193</v>
      </c>
      <c r="U5" s="11">
        <v>3158</v>
      </c>
      <c r="V5" s="11">
        <v>1896</v>
      </c>
      <c r="W5" s="11">
        <v>832</v>
      </c>
      <c r="X5" s="11">
        <v>169</v>
      </c>
      <c r="Y5" s="11">
        <v>41</v>
      </c>
    </row>
    <row r="6" spans="1:25" ht="13.5">
      <c r="A6" s="2"/>
      <c r="B6" s="13"/>
      <c r="C6" s="3"/>
      <c r="D6" s="3">
        <f>SUM(E6:Y6)</f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9" ht="13.5">
      <c r="A7" s="2" t="s">
        <v>31</v>
      </c>
      <c r="B7" s="2" t="s">
        <v>23</v>
      </c>
      <c r="C7" s="11"/>
      <c r="D7" s="11">
        <v>49446</v>
      </c>
      <c r="E7" s="11">
        <v>2280</v>
      </c>
      <c r="F7" s="11">
        <v>2087</v>
      </c>
      <c r="G7" s="11">
        <v>2038</v>
      </c>
      <c r="H7" s="11">
        <v>2092</v>
      </c>
      <c r="I7" s="11">
        <v>2447</v>
      </c>
      <c r="J7" s="11">
        <v>3413</v>
      </c>
      <c r="K7" s="11">
        <v>3716</v>
      </c>
      <c r="L7" s="11">
        <v>3987</v>
      </c>
      <c r="M7" s="11">
        <v>4287</v>
      </c>
      <c r="N7" s="11">
        <v>3499</v>
      </c>
      <c r="O7" s="11">
        <v>3070</v>
      </c>
      <c r="P7" s="11">
        <v>2950</v>
      </c>
      <c r="Q7" s="11">
        <v>3629</v>
      </c>
      <c r="R7" s="11">
        <v>3440</v>
      </c>
      <c r="S7" s="11">
        <v>2537</v>
      </c>
      <c r="T7" s="11">
        <v>1860</v>
      </c>
      <c r="U7" s="11">
        <v>1321</v>
      </c>
      <c r="V7" s="11">
        <v>586</v>
      </c>
      <c r="W7" s="11">
        <v>176</v>
      </c>
      <c r="X7" s="11">
        <v>28</v>
      </c>
      <c r="Y7" s="11">
        <v>3</v>
      </c>
      <c r="Z7" s="14"/>
      <c r="AA7" s="14"/>
      <c r="AB7" s="14"/>
      <c r="AC7" s="14"/>
    </row>
    <row r="8" spans="1:29" ht="13.5">
      <c r="A8" s="2" t="s">
        <v>31</v>
      </c>
      <c r="B8" s="2" t="s">
        <v>24</v>
      </c>
      <c r="C8" s="11"/>
      <c r="D8" s="11">
        <v>53325</v>
      </c>
      <c r="E8" s="11">
        <v>2104</v>
      </c>
      <c r="F8" s="11">
        <v>1996</v>
      </c>
      <c r="G8" s="11">
        <v>1837</v>
      </c>
      <c r="H8" s="11">
        <v>2037</v>
      </c>
      <c r="I8" s="11">
        <v>2649</v>
      </c>
      <c r="J8" s="11">
        <v>3656</v>
      </c>
      <c r="K8" s="11">
        <v>3928</v>
      </c>
      <c r="L8" s="11">
        <v>3998</v>
      </c>
      <c r="M8" s="11">
        <v>4369</v>
      </c>
      <c r="N8" s="11">
        <v>3631</v>
      </c>
      <c r="O8" s="11">
        <v>3354</v>
      </c>
      <c r="P8" s="11">
        <v>3195</v>
      </c>
      <c r="Q8" s="11">
        <v>3425</v>
      </c>
      <c r="R8" s="11">
        <v>3358</v>
      </c>
      <c r="S8" s="11">
        <v>3053</v>
      </c>
      <c r="T8" s="11">
        <v>2569</v>
      </c>
      <c r="U8" s="11">
        <v>2142</v>
      </c>
      <c r="V8" s="11">
        <v>1318</v>
      </c>
      <c r="W8" s="11">
        <v>541</v>
      </c>
      <c r="X8" s="11">
        <v>140</v>
      </c>
      <c r="Y8" s="11">
        <v>25</v>
      </c>
      <c r="Z8" s="14"/>
      <c r="AA8" s="14"/>
      <c r="AB8" s="14"/>
      <c r="AC8" s="14"/>
    </row>
    <row r="9" spans="1:29" ht="13.5">
      <c r="A9" s="15" t="s">
        <v>31</v>
      </c>
      <c r="B9" s="15" t="s">
        <v>26</v>
      </c>
      <c r="C9" s="11">
        <v>52681</v>
      </c>
      <c r="D9" s="11">
        <v>102771</v>
      </c>
      <c r="E9" s="11">
        <v>4384</v>
      </c>
      <c r="F9" s="11">
        <v>4083</v>
      </c>
      <c r="G9" s="11">
        <v>3875</v>
      </c>
      <c r="H9" s="11">
        <v>4129</v>
      </c>
      <c r="I9" s="11">
        <v>5096</v>
      </c>
      <c r="J9" s="11">
        <v>7069</v>
      </c>
      <c r="K9" s="11">
        <v>7644</v>
      </c>
      <c r="L9" s="11">
        <v>7985</v>
      </c>
      <c r="M9" s="11">
        <v>8656</v>
      </c>
      <c r="N9" s="11">
        <v>7130</v>
      </c>
      <c r="O9" s="11">
        <v>6424</v>
      </c>
      <c r="P9" s="11">
        <v>6145</v>
      </c>
      <c r="Q9" s="11">
        <v>7054</v>
      </c>
      <c r="R9" s="11">
        <v>6798</v>
      </c>
      <c r="S9" s="11">
        <v>5590</v>
      </c>
      <c r="T9" s="11">
        <v>4429</v>
      </c>
      <c r="U9" s="11">
        <v>3463</v>
      </c>
      <c r="V9" s="11">
        <v>1904</v>
      </c>
      <c r="W9" s="11">
        <v>717</v>
      </c>
      <c r="X9" s="11">
        <v>168</v>
      </c>
      <c r="Y9" s="11">
        <v>28</v>
      </c>
      <c r="Z9" s="14"/>
      <c r="AA9" s="14"/>
      <c r="AB9" s="14"/>
      <c r="AC9" s="14"/>
    </row>
    <row r="10" spans="1:25" ht="13.5">
      <c r="A10" s="2"/>
      <c r="B10" s="2"/>
      <c r="C10" s="3"/>
      <c r="D10" s="3">
        <f>SUM(E10:Y10)</f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6" ht="13.5">
      <c r="A11" s="2" t="s">
        <v>32</v>
      </c>
      <c r="B11" s="2" t="s">
        <v>23</v>
      </c>
      <c r="C11" s="11"/>
      <c r="D11" s="11">
        <v>33390</v>
      </c>
      <c r="E11" s="11">
        <v>1723</v>
      </c>
      <c r="F11" s="11">
        <v>1426</v>
      </c>
      <c r="G11" s="11">
        <v>1258</v>
      </c>
      <c r="H11" s="11">
        <v>1172</v>
      </c>
      <c r="I11" s="11">
        <v>1617</v>
      </c>
      <c r="J11" s="11">
        <v>2758</v>
      </c>
      <c r="K11" s="11">
        <v>3147</v>
      </c>
      <c r="L11" s="11">
        <v>3244</v>
      </c>
      <c r="M11" s="11">
        <v>3253</v>
      </c>
      <c r="N11" s="11">
        <v>2514</v>
      </c>
      <c r="O11" s="11">
        <v>2055</v>
      </c>
      <c r="P11" s="11">
        <v>1668</v>
      </c>
      <c r="Q11" s="11">
        <v>1792</v>
      </c>
      <c r="R11" s="11">
        <v>1917</v>
      </c>
      <c r="S11" s="11">
        <v>1468</v>
      </c>
      <c r="T11" s="11">
        <v>1091</v>
      </c>
      <c r="U11" s="11">
        <v>790</v>
      </c>
      <c r="V11" s="11">
        <v>364</v>
      </c>
      <c r="W11" s="11">
        <v>116</v>
      </c>
      <c r="X11" s="11">
        <v>13</v>
      </c>
      <c r="Y11" s="11">
        <v>4</v>
      </c>
      <c r="Z11" s="14"/>
    </row>
    <row r="12" spans="1:26" ht="13.5">
      <c r="A12" s="15" t="s">
        <v>32</v>
      </c>
      <c r="B12" s="15" t="s">
        <v>24</v>
      </c>
      <c r="C12" s="11"/>
      <c r="D12" s="11">
        <v>36953</v>
      </c>
      <c r="E12" s="11">
        <v>1598</v>
      </c>
      <c r="F12" s="11">
        <v>1334</v>
      </c>
      <c r="G12" s="11">
        <v>1272</v>
      </c>
      <c r="H12" s="11">
        <v>1239</v>
      </c>
      <c r="I12" s="11">
        <v>1797</v>
      </c>
      <c r="J12" s="11">
        <v>3078</v>
      </c>
      <c r="K12" s="11">
        <v>3436</v>
      </c>
      <c r="L12" s="11">
        <v>3495</v>
      </c>
      <c r="M12" s="11">
        <v>3307</v>
      </c>
      <c r="N12" s="11">
        <v>2442</v>
      </c>
      <c r="O12" s="11">
        <v>2082</v>
      </c>
      <c r="P12" s="11">
        <v>1632</v>
      </c>
      <c r="Q12" s="11">
        <v>1945</v>
      </c>
      <c r="R12" s="11">
        <v>2157</v>
      </c>
      <c r="S12" s="11">
        <v>1851</v>
      </c>
      <c r="T12" s="11">
        <v>1571</v>
      </c>
      <c r="U12" s="11">
        <v>1360</v>
      </c>
      <c r="V12" s="11">
        <v>818</v>
      </c>
      <c r="W12" s="11">
        <v>424</v>
      </c>
      <c r="X12" s="11">
        <v>99</v>
      </c>
      <c r="Y12" s="11">
        <v>16</v>
      </c>
      <c r="Z12" s="14"/>
    </row>
    <row r="13" spans="1:26" ht="13.5">
      <c r="A13" s="2" t="s">
        <v>32</v>
      </c>
      <c r="B13" s="2" t="s">
        <v>26</v>
      </c>
      <c r="C13" s="11">
        <v>37358</v>
      </c>
      <c r="D13" s="11">
        <v>70343</v>
      </c>
      <c r="E13" s="11">
        <v>3321</v>
      </c>
      <c r="F13" s="11">
        <v>2760</v>
      </c>
      <c r="G13" s="11">
        <v>2530</v>
      </c>
      <c r="H13" s="11">
        <v>2411</v>
      </c>
      <c r="I13" s="11">
        <v>3414</v>
      </c>
      <c r="J13" s="11">
        <v>5836</v>
      </c>
      <c r="K13" s="11">
        <v>6583</v>
      </c>
      <c r="L13" s="11">
        <v>6739</v>
      </c>
      <c r="M13" s="11">
        <v>6560</v>
      </c>
      <c r="N13" s="11">
        <v>4956</v>
      </c>
      <c r="O13" s="11">
        <v>4137</v>
      </c>
      <c r="P13" s="11">
        <v>3300</v>
      </c>
      <c r="Q13" s="11">
        <v>3737</v>
      </c>
      <c r="R13" s="11">
        <v>4074</v>
      </c>
      <c r="S13" s="11">
        <v>3319</v>
      </c>
      <c r="T13" s="11">
        <v>2662</v>
      </c>
      <c r="U13" s="11">
        <v>2150</v>
      </c>
      <c r="V13" s="11">
        <v>1182</v>
      </c>
      <c r="W13" s="11">
        <v>540</v>
      </c>
      <c r="X13" s="11">
        <v>112</v>
      </c>
      <c r="Y13" s="11">
        <v>20</v>
      </c>
      <c r="Z13" s="14"/>
    </row>
    <row r="14" spans="1:25" ht="13.5">
      <c r="A14" s="15"/>
      <c r="B14" s="15"/>
      <c r="C14" s="3"/>
      <c r="D14" s="3">
        <f>SUM(E14:Y14)</f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.5">
      <c r="A15" s="2" t="s">
        <v>33</v>
      </c>
      <c r="B15" s="2" t="s">
        <v>23</v>
      </c>
      <c r="C15" s="11"/>
      <c r="D15" s="11">
        <v>33310</v>
      </c>
      <c r="E15" s="11">
        <v>1582</v>
      </c>
      <c r="F15" s="11">
        <v>1365</v>
      </c>
      <c r="G15" s="11">
        <v>1294</v>
      </c>
      <c r="H15" s="11">
        <v>1511</v>
      </c>
      <c r="I15" s="11">
        <v>1794</v>
      </c>
      <c r="J15" s="11">
        <v>1962</v>
      </c>
      <c r="K15" s="11">
        <v>2170</v>
      </c>
      <c r="L15" s="11">
        <v>2457</v>
      </c>
      <c r="M15" s="11">
        <v>2889</v>
      </c>
      <c r="N15" s="11">
        <v>2526</v>
      </c>
      <c r="O15" s="11">
        <v>2096</v>
      </c>
      <c r="P15" s="11">
        <v>1953</v>
      </c>
      <c r="Q15" s="11">
        <v>2378</v>
      </c>
      <c r="R15" s="11">
        <v>2309</v>
      </c>
      <c r="S15" s="11">
        <v>2018</v>
      </c>
      <c r="T15" s="11">
        <v>1512</v>
      </c>
      <c r="U15" s="11">
        <v>929</v>
      </c>
      <c r="V15" s="11">
        <v>409</v>
      </c>
      <c r="W15" s="11">
        <v>132</v>
      </c>
      <c r="X15" s="11">
        <v>19</v>
      </c>
      <c r="Y15" s="11">
        <v>5</v>
      </c>
    </row>
    <row r="16" spans="1:25" ht="13.5">
      <c r="A16" s="2" t="s">
        <v>33</v>
      </c>
      <c r="B16" s="2" t="s">
        <v>24</v>
      </c>
      <c r="C16" s="11"/>
      <c r="D16" s="11">
        <v>34656</v>
      </c>
      <c r="E16" s="11">
        <v>1433</v>
      </c>
      <c r="F16" s="11">
        <v>1258</v>
      </c>
      <c r="G16" s="11">
        <v>1306</v>
      </c>
      <c r="H16" s="11">
        <v>1500</v>
      </c>
      <c r="I16" s="11">
        <v>1677</v>
      </c>
      <c r="J16" s="11">
        <v>1869</v>
      </c>
      <c r="K16" s="11">
        <v>2245</v>
      </c>
      <c r="L16" s="11">
        <v>2380</v>
      </c>
      <c r="M16" s="11">
        <v>2680</v>
      </c>
      <c r="N16" s="11">
        <v>2327</v>
      </c>
      <c r="O16" s="11">
        <v>2073</v>
      </c>
      <c r="P16" s="11">
        <v>1795</v>
      </c>
      <c r="Q16" s="11">
        <v>2197</v>
      </c>
      <c r="R16" s="11">
        <v>2427</v>
      </c>
      <c r="S16" s="11">
        <v>2365</v>
      </c>
      <c r="T16" s="11">
        <v>2110</v>
      </c>
      <c r="U16" s="11">
        <v>1561</v>
      </c>
      <c r="V16" s="11">
        <v>915</v>
      </c>
      <c r="W16" s="11">
        <v>427</v>
      </c>
      <c r="X16" s="11">
        <v>93</v>
      </c>
      <c r="Y16" s="11">
        <v>18</v>
      </c>
    </row>
    <row r="17" spans="1:25" ht="13.5">
      <c r="A17" s="15" t="s">
        <v>33</v>
      </c>
      <c r="B17" s="15" t="s">
        <v>26</v>
      </c>
      <c r="C17" s="11">
        <v>33632</v>
      </c>
      <c r="D17" s="11">
        <v>67966</v>
      </c>
      <c r="E17" s="11">
        <v>3015</v>
      </c>
      <c r="F17" s="11">
        <v>2623</v>
      </c>
      <c r="G17" s="11">
        <v>2600</v>
      </c>
      <c r="H17" s="11">
        <v>3011</v>
      </c>
      <c r="I17" s="11">
        <v>3471</v>
      </c>
      <c r="J17" s="11">
        <v>3831</v>
      </c>
      <c r="K17" s="11">
        <v>4415</v>
      </c>
      <c r="L17" s="11">
        <v>4837</v>
      </c>
      <c r="M17" s="11">
        <v>5569</v>
      </c>
      <c r="N17" s="11">
        <v>4853</v>
      </c>
      <c r="O17" s="11">
        <v>4169</v>
      </c>
      <c r="P17" s="11">
        <v>3748</v>
      </c>
      <c r="Q17" s="11">
        <v>4575</v>
      </c>
      <c r="R17" s="11">
        <v>4736</v>
      </c>
      <c r="S17" s="11">
        <v>4383</v>
      </c>
      <c r="T17" s="11">
        <v>3622</v>
      </c>
      <c r="U17" s="11">
        <v>2490</v>
      </c>
      <c r="V17" s="11">
        <v>1324</v>
      </c>
      <c r="W17" s="11">
        <v>559</v>
      </c>
      <c r="X17" s="11">
        <v>112</v>
      </c>
      <c r="Y17" s="11">
        <v>23</v>
      </c>
    </row>
    <row r="18" spans="1:25" ht="13.5">
      <c r="A18" s="2"/>
      <c r="B18" s="2"/>
      <c r="C18" s="3"/>
      <c r="D18" s="3">
        <f>SUM(E18:Y18)</f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>
      <c r="A19" s="2" t="s">
        <v>34</v>
      </c>
      <c r="B19" s="2" t="s">
        <v>23</v>
      </c>
      <c r="C19" s="11"/>
      <c r="D19" s="11">
        <v>42519</v>
      </c>
      <c r="E19" s="11">
        <v>1814</v>
      </c>
      <c r="F19" s="11">
        <v>1343</v>
      </c>
      <c r="G19" s="11">
        <v>1148</v>
      </c>
      <c r="H19" s="11">
        <v>1204</v>
      </c>
      <c r="I19" s="11">
        <v>2521</v>
      </c>
      <c r="J19" s="11">
        <v>4497</v>
      </c>
      <c r="K19" s="11">
        <v>4929</v>
      </c>
      <c r="L19" s="11">
        <v>4352</v>
      </c>
      <c r="M19" s="11">
        <v>4114</v>
      </c>
      <c r="N19" s="11">
        <v>3330</v>
      </c>
      <c r="O19" s="11">
        <v>2608</v>
      </c>
      <c r="P19" s="11">
        <v>2153</v>
      </c>
      <c r="Q19" s="11">
        <v>2292</v>
      </c>
      <c r="R19" s="11">
        <v>2165</v>
      </c>
      <c r="S19" s="11">
        <v>1590</v>
      </c>
      <c r="T19" s="11">
        <v>1133</v>
      </c>
      <c r="U19" s="11">
        <v>764</v>
      </c>
      <c r="V19" s="11">
        <v>406</v>
      </c>
      <c r="W19" s="11">
        <v>123</v>
      </c>
      <c r="X19" s="11">
        <v>28</v>
      </c>
      <c r="Y19" s="11">
        <v>5</v>
      </c>
    </row>
    <row r="20" spans="1:25" ht="13.5">
      <c r="A20" s="2" t="s">
        <v>34</v>
      </c>
      <c r="B20" s="2" t="s">
        <v>24</v>
      </c>
      <c r="C20" s="11"/>
      <c r="D20" s="11">
        <v>48422</v>
      </c>
      <c r="E20" s="11">
        <v>1799</v>
      </c>
      <c r="F20" s="11">
        <v>1264</v>
      </c>
      <c r="G20" s="11">
        <v>1068</v>
      </c>
      <c r="H20" s="11">
        <v>1299</v>
      </c>
      <c r="I20" s="11">
        <v>3228</v>
      </c>
      <c r="J20" s="11">
        <v>5324</v>
      </c>
      <c r="K20" s="11">
        <v>5376</v>
      </c>
      <c r="L20" s="11">
        <v>4950</v>
      </c>
      <c r="M20" s="11">
        <v>4442</v>
      </c>
      <c r="N20" s="11">
        <v>3612</v>
      </c>
      <c r="O20" s="11">
        <v>2718</v>
      </c>
      <c r="P20" s="11">
        <v>2352</v>
      </c>
      <c r="Q20" s="11">
        <v>2194</v>
      </c>
      <c r="R20" s="11">
        <v>2263</v>
      </c>
      <c r="S20" s="11">
        <v>1982</v>
      </c>
      <c r="T20" s="11">
        <v>1668</v>
      </c>
      <c r="U20" s="11">
        <v>1357</v>
      </c>
      <c r="V20" s="11">
        <v>919</v>
      </c>
      <c r="W20" s="11">
        <v>441</v>
      </c>
      <c r="X20" s="11">
        <v>142</v>
      </c>
      <c r="Y20" s="11">
        <v>24</v>
      </c>
    </row>
    <row r="21" spans="1:25" ht="13.5">
      <c r="A21" s="15" t="s">
        <v>34</v>
      </c>
      <c r="B21" s="15" t="s">
        <v>26</v>
      </c>
      <c r="C21" s="11">
        <v>57467</v>
      </c>
      <c r="D21" s="11">
        <v>90941</v>
      </c>
      <c r="E21" s="11">
        <v>3613</v>
      </c>
      <c r="F21" s="11">
        <v>2607</v>
      </c>
      <c r="G21" s="11">
        <v>2216</v>
      </c>
      <c r="H21" s="11">
        <v>2503</v>
      </c>
      <c r="I21" s="11">
        <v>5749</v>
      </c>
      <c r="J21" s="11">
        <v>9821</v>
      </c>
      <c r="K21" s="11">
        <v>10305</v>
      </c>
      <c r="L21" s="11">
        <v>9302</v>
      </c>
      <c r="M21" s="11">
        <v>8556</v>
      </c>
      <c r="N21" s="11">
        <v>6942</v>
      </c>
      <c r="O21" s="11">
        <v>5326</v>
      </c>
      <c r="P21" s="11">
        <v>4505</v>
      </c>
      <c r="Q21" s="11">
        <v>4486</v>
      </c>
      <c r="R21" s="11">
        <v>4428</v>
      </c>
      <c r="S21" s="11">
        <v>3572</v>
      </c>
      <c r="T21" s="11">
        <v>2801</v>
      </c>
      <c r="U21" s="11">
        <v>2121</v>
      </c>
      <c r="V21" s="11">
        <v>1325</v>
      </c>
      <c r="W21" s="11">
        <v>564</v>
      </c>
      <c r="X21" s="11">
        <v>170</v>
      </c>
      <c r="Y21" s="11">
        <v>29</v>
      </c>
    </row>
    <row r="22" spans="1:25" ht="13.5">
      <c r="A22" s="2"/>
      <c r="B22" s="2"/>
      <c r="C22" s="3"/>
      <c r="D22" s="3">
        <f>SUM(E22:Y22)</f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>
      <c r="A23" s="2" t="s">
        <v>35</v>
      </c>
      <c r="B23" s="2" t="s">
        <v>23</v>
      </c>
      <c r="C23" s="11"/>
      <c r="D23" s="11">
        <v>41773</v>
      </c>
      <c r="E23" s="11">
        <v>2298</v>
      </c>
      <c r="F23" s="11">
        <v>1607</v>
      </c>
      <c r="G23" s="11">
        <v>1441</v>
      </c>
      <c r="H23" s="11">
        <v>1361</v>
      </c>
      <c r="I23" s="11">
        <v>2319</v>
      </c>
      <c r="J23" s="11">
        <v>4043</v>
      </c>
      <c r="K23" s="11">
        <v>4943</v>
      </c>
      <c r="L23" s="11">
        <v>4424</v>
      </c>
      <c r="M23" s="11">
        <v>4012</v>
      </c>
      <c r="N23" s="11">
        <v>3027</v>
      </c>
      <c r="O23" s="11">
        <v>2279</v>
      </c>
      <c r="P23" s="11">
        <v>1930</v>
      </c>
      <c r="Q23" s="11">
        <v>2161</v>
      </c>
      <c r="R23" s="11">
        <v>2133</v>
      </c>
      <c r="S23" s="11">
        <v>1543</v>
      </c>
      <c r="T23" s="11">
        <v>1087</v>
      </c>
      <c r="U23" s="11">
        <v>684</v>
      </c>
      <c r="V23" s="11">
        <v>358</v>
      </c>
      <c r="W23" s="11">
        <v>105</v>
      </c>
      <c r="X23" s="11">
        <v>18</v>
      </c>
      <c r="Y23" s="11"/>
    </row>
    <row r="24" spans="1:25" ht="13.5">
      <c r="A24" s="2" t="s">
        <v>35</v>
      </c>
      <c r="B24" s="2" t="s">
        <v>24</v>
      </c>
      <c r="C24" s="11"/>
      <c r="D24" s="11">
        <v>46106</v>
      </c>
      <c r="E24" s="11">
        <v>2138</v>
      </c>
      <c r="F24" s="11">
        <v>1526</v>
      </c>
      <c r="G24" s="11">
        <v>1388</v>
      </c>
      <c r="H24" s="11">
        <v>1324</v>
      </c>
      <c r="I24" s="11">
        <v>2497</v>
      </c>
      <c r="J24" s="11">
        <v>4669</v>
      </c>
      <c r="K24" s="11">
        <v>5272</v>
      </c>
      <c r="L24" s="11">
        <v>4821</v>
      </c>
      <c r="M24" s="11">
        <v>4240</v>
      </c>
      <c r="N24" s="11">
        <v>3143</v>
      </c>
      <c r="O24" s="11">
        <v>2450</v>
      </c>
      <c r="P24" s="11">
        <v>2085</v>
      </c>
      <c r="Q24" s="11">
        <v>2312</v>
      </c>
      <c r="R24" s="11">
        <v>2308</v>
      </c>
      <c r="S24" s="11">
        <v>1887</v>
      </c>
      <c r="T24" s="11">
        <v>1499</v>
      </c>
      <c r="U24" s="11">
        <v>1218</v>
      </c>
      <c r="V24" s="11">
        <v>811</v>
      </c>
      <c r="W24" s="11">
        <v>382</v>
      </c>
      <c r="X24" s="11">
        <v>109</v>
      </c>
      <c r="Y24" s="11">
        <v>27</v>
      </c>
    </row>
    <row r="25" spans="1:25" ht="13.5">
      <c r="A25" s="15" t="s">
        <v>35</v>
      </c>
      <c r="B25" s="15" t="s">
        <v>26</v>
      </c>
      <c r="C25" s="11">
        <v>50487</v>
      </c>
      <c r="D25" s="11">
        <v>87879</v>
      </c>
      <c r="E25" s="11">
        <v>4436</v>
      </c>
      <c r="F25" s="11">
        <v>3133</v>
      </c>
      <c r="G25" s="11">
        <v>2829</v>
      </c>
      <c r="H25" s="11">
        <v>2685</v>
      </c>
      <c r="I25" s="11">
        <v>4816</v>
      </c>
      <c r="J25" s="11">
        <v>8712</v>
      </c>
      <c r="K25" s="11">
        <v>10215</v>
      </c>
      <c r="L25" s="11">
        <v>9245</v>
      </c>
      <c r="M25" s="11">
        <v>8252</v>
      </c>
      <c r="N25" s="11">
        <v>6170</v>
      </c>
      <c r="O25" s="11">
        <v>4729</v>
      </c>
      <c r="P25" s="11">
        <v>4015</v>
      </c>
      <c r="Q25" s="11">
        <v>4473</v>
      </c>
      <c r="R25" s="11">
        <v>4441</v>
      </c>
      <c r="S25" s="11">
        <v>3430</v>
      </c>
      <c r="T25" s="11">
        <v>2586</v>
      </c>
      <c r="U25" s="11">
        <v>1902</v>
      </c>
      <c r="V25" s="11">
        <v>1169</v>
      </c>
      <c r="W25" s="11">
        <v>487</v>
      </c>
      <c r="X25" s="11">
        <v>127</v>
      </c>
      <c r="Y25" s="11">
        <v>27</v>
      </c>
    </row>
    <row r="26" spans="1:25" ht="13.5">
      <c r="A26" s="2"/>
      <c r="B26" s="2"/>
      <c r="C26" s="3"/>
      <c r="D26" s="3">
        <f>SUM(E26:Y26)</f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>
      <c r="A27" s="2" t="s">
        <v>36</v>
      </c>
      <c r="B27" s="2" t="s">
        <v>23</v>
      </c>
      <c r="C27" s="11"/>
      <c r="D27" s="11">
        <v>40755</v>
      </c>
      <c r="E27" s="11">
        <v>1519</v>
      </c>
      <c r="F27" s="11">
        <v>1566</v>
      </c>
      <c r="G27" s="11">
        <v>1690</v>
      </c>
      <c r="H27" s="11">
        <v>1812</v>
      </c>
      <c r="I27" s="11">
        <v>2158</v>
      </c>
      <c r="J27" s="11">
        <v>2577</v>
      </c>
      <c r="K27" s="11">
        <v>2746</v>
      </c>
      <c r="L27" s="11">
        <v>2918</v>
      </c>
      <c r="M27" s="11">
        <v>3441</v>
      </c>
      <c r="N27" s="11">
        <v>3006</v>
      </c>
      <c r="O27" s="11">
        <v>2591</v>
      </c>
      <c r="P27" s="11">
        <v>2390</v>
      </c>
      <c r="Q27" s="11">
        <v>2859</v>
      </c>
      <c r="R27" s="11">
        <v>2870</v>
      </c>
      <c r="S27" s="11">
        <v>2663</v>
      </c>
      <c r="T27" s="11">
        <v>1948</v>
      </c>
      <c r="U27" s="11">
        <v>1297</v>
      </c>
      <c r="V27" s="11">
        <v>549</v>
      </c>
      <c r="W27" s="11">
        <v>140</v>
      </c>
      <c r="X27" s="11">
        <v>15</v>
      </c>
      <c r="Y27" s="11"/>
    </row>
    <row r="28" spans="1:25" ht="13.5">
      <c r="A28" s="2" t="s">
        <v>36</v>
      </c>
      <c r="B28" s="2" t="s">
        <v>24</v>
      </c>
      <c r="C28" s="11"/>
      <c r="D28" s="11">
        <v>41866</v>
      </c>
      <c r="E28" s="11">
        <v>1494</v>
      </c>
      <c r="F28" s="11">
        <v>1564</v>
      </c>
      <c r="G28" s="11">
        <v>1539</v>
      </c>
      <c r="H28" s="11">
        <v>1724</v>
      </c>
      <c r="I28" s="11">
        <v>2218</v>
      </c>
      <c r="J28" s="11">
        <v>2596</v>
      </c>
      <c r="K28" s="11">
        <v>2606</v>
      </c>
      <c r="L28" s="11">
        <v>2797</v>
      </c>
      <c r="M28" s="11">
        <v>3285</v>
      </c>
      <c r="N28" s="11">
        <v>2821</v>
      </c>
      <c r="O28" s="11">
        <v>2482</v>
      </c>
      <c r="P28" s="11">
        <v>2164</v>
      </c>
      <c r="Q28" s="11">
        <v>2512</v>
      </c>
      <c r="R28" s="11">
        <v>2940</v>
      </c>
      <c r="S28" s="11">
        <v>2923</v>
      </c>
      <c r="T28" s="11">
        <v>2474</v>
      </c>
      <c r="U28" s="11">
        <v>1954</v>
      </c>
      <c r="V28" s="11">
        <v>1134</v>
      </c>
      <c r="W28" s="11">
        <v>463</v>
      </c>
      <c r="X28" s="11">
        <v>145</v>
      </c>
      <c r="Y28" s="11">
        <v>31</v>
      </c>
    </row>
    <row r="29" spans="1:25" ht="13.5">
      <c r="A29" s="15" t="s">
        <v>36</v>
      </c>
      <c r="B29" s="15" t="s">
        <v>26</v>
      </c>
      <c r="C29" s="11">
        <v>42821</v>
      </c>
      <c r="D29" s="11">
        <v>82621</v>
      </c>
      <c r="E29" s="11">
        <v>3013</v>
      </c>
      <c r="F29" s="11">
        <v>3130</v>
      </c>
      <c r="G29" s="11">
        <v>3229</v>
      </c>
      <c r="H29" s="11">
        <v>3536</v>
      </c>
      <c r="I29" s="11">
        <v>4376</v>
      </c>
      <c r="J29" s="11">
        <v>5173</v>
      </c>
      <c r="K29" s="11">
        <v>5352</v>
      </c>
      <c r="L29" s="11">
        <v>5715</v>
      </c>
      <c r="M29" s="11">
        <v>6726</v>
      </c>
      <c r="N29" s="11">
        <v>5827</v>
      </c>
      <c r="O29" s="11">
        <v>5073</v>
      </c>
      <c r="P29" s="11">
        <v>4554</v>
      </c>
      <c r="Q29" s="11">
        <v>5371</v>
      </c>
      <c r="R29" s="11">
        <v>5810</v>
      </c>
      <c r="S29" s="11">
        <v>5586</v>
      </c>
      <c r="T29" s="11">
        <v>4422</v>
      </c>
      <c r="U29" s="11">
        <v>3251</v>
      </c>
      <c r="V29" s="11">
        <v>1683</v>
      </c>
      <c r="W29" s="11">
        <v>603</v>
      </c>
      <c r="X29" s="11">
        <v>160</v>
      </c>
      <c r="Y29" s="11">
        <v>31</v>
      </c>
    </row>
    <row r="30" spans="1:25" ht="13.5">
      <c r="A30" s="2"/>
      <c r="B30" s="2"/>
      <c r="C30" s="3"/>
      <c r="D30" s="3">
        <f>SUM(E30:Y30)</f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>
      <c r="A31" s="2" t="s">
        <v>37</v>
      </c>
      <c r="B31" s="2" t="s">
        <v>23</v>
      </c>
      <c r="C31" s="11"/>
      <c r="D31" s="11">
        <v>33697</v>
      </c>
      <c r="E31" s="11">
        <v>1174</v>
      </c>
      <c r="F31" s="11">
        <v>1297</v>
      </c>
      <c r="G31" s="11">
        <v>1526</v>
      </c>
      <c r="H31" s="11">
        <v>1593</v>
      </c>
      <c r="I31" s="11">
        <v>1647</v>
      </c>
      <c r="J31" s="11">
        <v>1952</v>
      </c>
      <c r="K31" s="11">
        <v>1820</v>
      </c>
      <c r="L31" s="11">
        <v>2208</v>
      </c>
      <c r="M31" s="11">
        <v>2736</v>
      </c>
      <c r="N31" s="11">
        <v>2419</v>
      </c>
      <c r="O31" s="11">
        <v>2148</v>
      </c>
      <c r="P31" s="11">
        <v>1981</v>
      </c>
      <c r="Q31" s="11">
        <v>2717</v>
      </c>
      <c r="R31" s="11">
        <v>2809</v>
      </c>
      <c r="S31" s="11">
        <v>2331</v>
      </c>
      <c r="T31" s="11">
        <v>1675</v>
      </c>
      <c r="U31" s="11">
        <v>1050</v>
      </c>
      <c r="V31" s="11">
        <v>467</v>
      </c>
      <c r="W31" s="11">
        <v>122</v>
      </c>
      <c r="X31" s="11">
        <v>23</v>
      </c>
      <c r="Y31" s="11">
        <v>2</v>
      </c>
    </row>
    <row r="32" spans="1:25" ht="13.5">
      <c r="A32" s="15" t="s">
        <v>37</v>
      </c>
      <c r="B32" s="15" t="s">
        <v>24</v>
      </c>
      <c r="C32" s="11"/>
      <c r="D32" s="11">
        <v>34404</v>
      </c>
      <c r="E32" s="11">
        <v>1140</v>
      </c>
      <c r="F32" s="11">
        <v>1254</v>
      </c>
      <c r="G32" s="11">
        <v>1397</v>
      </c>
      <c r="H32" s="11">
        <v>1534</v>
      </c>
      <c r="I32" s="11">
        <v>1473</v>
      </c>
      <c r="J32" s="11">
        <v>1663</v>
      </c>
      <c r="K32" s="11">
        <v>1795</v>
      </c>
      <c r="L32" s="11">
        <v>2078</v>
      </c>
      <c r="M32" s="11">
        <v>2531</v>
      </c>
      <c r="N32" s="11">
        <v>2280</v>
      </c>
      <c r="O32" s="11">
        <v>2013</v>
      </c>
      <c r="P32" s="11">
        <v>1892</v>
      </c>
      <c r="Q32" s="11">
        <v>2470</v>
      </c>
      <c r="R32" s="11">
        <v>2722</v>
      </c>
      <c r="S32" s="11">
        <v>2747</v>
      </c>
      <c r="T32" s="11">
        <v>2188</v>
      </c>
      <c r="U32" s="11">
        <v>1603</v>
      </c>
      <c r="V32" s="11">
        <v>971</v>
      </c>
      <c r="W32" s="11">
        <v>497</v>
      </c>
      <c r="X32" s="11">
        <v>132</v>
      </c>
      <c r="Y32" s="11">
        <v>24</v>
      </c>
    </row>
    <row r="33" spans="1:25" ht="13.5">
      <c r="A33" s="2" t="s">
        <v>37</v>
      </c>
      <c r="B33" s="2" t="s">
        <v>26</v>
      </c>
      <c r="C33" s="11">
        <v>33437</v>
      </c>
      <c r="D33" s="11">
        <v>68101</v>
      </c>
      <c r="E33" s="11">
        <v>2314</v>
      </c>
      <c r="F33" s="11">
        <v>2551</v>
      </c>
      <c r="G33" s="11">
        <v>2923</v>
      </c>
      <c r="H33" s="11">
        <v>3127</v>
      </c>
      <c r="I33" s="11">
        <v>3120</v>
      </c>
      <c r="J33" s="11">
        <v>3615</v>
      </c>
      <c r="K33" s="11">
        <v>3615</v>
      </c>
      <c r="L33" s="11">
        <v>4286</v>
      </c>
      <c r="M33" s="11">
        <v>5267</v>
      </c>
      <c r="N33" s="11">
        <v>4699</v>
      </c>
      <c r="O33" s="11">
        <v>4161</v>
      </c>
      <c r="P33" s="11">
        <v>3873</v>
      </c>
      <c r="Q33" s="11">
        <v>5187</v>
      </c>
      <c r="R33" s="11">
        <v>5531</v>
      </c>
      <c r="S33" s="11">
        <v>5078</v>
      </c>
      <c r="T33" s="11">
        <v>3863</v>
      </c>
      <c r="U33" s="11">
        <v>2653</v>
      </c>
      <c r="V33" s="11">
        <v>1438</v>
      </c>
      <c r="W33" s="11">
        <v>619</v>
      </c>
      <c r="X33" s="11">
        <v>155</v>
      </c>
      <c r="Y33" s="11">
        <v>26</v>
      </c>
    </row>
    <row r="34" spans="1:25" ht="13.5">
      <c r="A34" s="2"/>
      <c r="B34" s="2"/>
      <c r="C34" s="3"/>
      <c r="D34" s="3">
        <f>SUM(E34:Y34)</f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>
      <c r="A35" s="2" t="s">
        <v>38</v>
      </c>
      <c r="B35" s="2" t="s">
        <v>23</v>
      </c>
      <c r="C35" s="11"/>
      <c r="D35" s="11">
        <v>33399</v>
      </c>
      <c r="E35" s="11">
        <v>1774</v>
      </c>
      <c r="F35" s="11">
        <v>1621</v>
      </c>
      <c r="G35" s="11">
        <v>1639</v>
      </c>
      <c r="H35" s="11">
        <v>1585</v>
      </c>
      <c r="I35" s="11">
        <v>1799</v>
      </c>
      <c r="J35" s="11">
        <v>2380</v>
      </c>
      <c r="K35" s="11">
        <v>2642</v>
      </c>
      <c r="L35" s="11">
        <v>2815</v>
      </c>
      <c r="M35" s="11">
        <v>2874</v>
      </c>
      <c r="N35" s="11">
        <v>2609</v>
      </c>
      <c r="O35" s="11">
        <v>2297</v>
      </c>
      <c r="P35" s="11">
        <v>1878</v>
      </c>
      <c r="Q35" s="11">
        <v>1955</v>
      </c>
      <c r="R35" s="11">
        <v>1790</v>
      </c>
      <c r="S35" s="11">
        <v>1346</v>
      </c>
      <c r="T35" s="11">
        <v>1048</v>
      </c>
      <c r="U35" s="11">
        <v>793</v>
      </c>
      <c r="V35" s="11">
        <v>404</v>
      </c>
      <c r="W35" s="11">
        <v>121</v>
      </c>
      <c r="X35" s="11">
        <v>25</v>
      </c>
      <c r="Y35" s="11">
        <v>4</v>
      </c>
    </row>
    <row r="36" spans="1:25" ht="13.5">
      <c r="A36" s="15" t="s">
        <v>38</v>
      </c>
      <c r="B36" s="15" t="s">
        <v>24</v>
      </c>
      <c r="C36" s="11"/>
      <c r="D36" s="11">
        <v>38553</v>
      </c>
      <c r="E36" s="11">
        <v>1694</v>
      </c>
      <c r="F36" s="11">
        <v>1495</v>
      </c>
      <c r="G36" s="11">
        <v>1494</v>
      </c>
      <c r="H36" s="11">
        <v>1552</v>
      </c>
      <c r="I36" s="11">
        <v>2146</v>
      </c>
      <c r="J36" s="11">
        <v>2748</v>
      </c>
      <c r="K36" s="11">
        <v>3022</v>
      </c>
      <c r="L36" s="11">
        <v>3113</v>
      </c>
      <c r="M36" s="11">
        <v>3296</v>
      </c>
      <c r="N36" s="11">
        <v>2973</v>
      </c>
      <c r="O36" s="11">
        <v>2645</v>
      </c>
      <c r="P36" s="11">
        <v>2074</v>
      </c>
      <c r="Q36" s="11">
        <v>2021</v>
      </c>
      <c r="R36" s="11">
        <v>2063</v>
      </c>
      <c r="S36" s="11">
        <v>1797</v>
      </c>
      <c r="T36" s="11">
        <v>1618</v>
      </c>
      <c r="U36" s="11">
        <v>1360</v>
      </c>
      <c r="V36" s="11">
        <v>891</v>
      </c>
      <c r="W36" s="11">
        <v>439</v>
      </c>
      <c r="X36" s="11">
        <v>90</v>
      </c>
      <c r="Y36" s="11">
        <v>22</v>
      </c>
    </row>
    <row r="37" spans="1:25" ht="13.5">
      <c r="A37" s="2" t="s">
        <v>38</v>
      </c>
      <c r="B37" s="2" t="s">
        <v>26</v>
      </c>
      <c r="C37" s="11">
        <v>36552</v>
      </c>
      <c r="D37" s="11">
        <v>71952</v>
      </c>
      <c r="E37" s="11">
        <v>3468</v>
      </c>
      <c r="F37" s="11">
        <v>3116</v>
      </c>
      <c r="G37" s="11">
        <v>3133</v>
      </c>
      <c r="H37" s="11">
        <v>3137</v>
      </c>
      <c r="I37" s="11">
        <v>3945</v>
      </c>
      <c r="J37" s="11">
        <v>5128</v>
      </c>
      <c r="K37" s="11">
        <v>5664</v>
      </c>
      <c r="L37" s="11">
        <v>5928</v>
      </c>
      <c r="M37" s="11">
        <v>6170</v>
      </c>
      <c r="N37" s="11">
        <v>5582</v>
      </c>
      <c r="O37" s="11">
        <v>4942</v>
      </c>
      <c r="P37" s="11">
        <v>3952</v>
      </c>
      <c r="Q37" s="11">
        <v>3976</v>
      </c>
      <c r="R37" s="11">
        <v>3853</v>
      </c>
      <c r="S37" s="11">
        <v>3143</v>
      </c>
      <c r="T37" s="11">
        <v>2666</v>
      </c>
      <c r="U37" s="11">
        <v>2153</v>
      </c>
      <c r="V37" s="11">
        <v>1295</v>
      </c>
      <c r="W37" s="11">
        <v>560</v>
      </c>
      <c r="X37" s="11">
        <v>115</v>
      </c>
      <c r="Y37" s="11">
        <v>26</v>
      </c>
    </row>
    <row r="38" spans="1:25" ht="13.5">
      <c r="A38" s="2"/>
      <c r="B38" s="2"/>
      <c r="C38" s="3"/>
      <c r="D38" s="3">
        <f>SUM(E38:Y38)</f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s="2" t="s">
        <v>39</v>
      </c>
      <c r="B39" s="2" t="s">
        <v>23</v>
      </c>
      <c r="C39" s="11"/>
      <c r="D39" s="11">
        <v>31754</v>
      </c>
      <c r="E39" s="11">
        <v>1097</v>
      </c>
      <c r="F39" s="11">
        <v>691</v>
      </c>
      <c r="G39" s="11">
        <v>614</v>
      </c>
      <c r="H39" s="11">
        <v>807</v>
      </c>
      <c r="I39" s="11">
        <v>2278</v>
      </c>
      <c r="J39" s="11">
        <v>3939</v>
      </c>
      <c r="K39" s="11">
        <v>3692</v>
      </c>
      <c r="L39" s="11">
        <v>2907</v>
      </c>
      <c r="M39" s="11">
        <v>2615</v>
      </c>
      <c r="N39" s="11">
        <v>2050</v>
      </c>
      <c r="O39" s="11">
        <v>1796</v>
      </c>
      <c r="P39" s="11">
        <v>1546</v>
      </c>
      <c r="Q39" s="11">
        <v>2000</v>
      </c>
      <c r="R39" s="11">
        <v>2040</v>
      </c>
      <c r="S39" s="11">
        <v>1586</v>
      </c>
      <c r="T39" s="11">
        <v>1050</v>
      </c>
      <c r="U39" s="11">
        <v>672</v>
      </c>
      <c r="V39" s="11">
        <v>272</v>
      </c>
      <c r="W39" s="11">
        <v>83</v>
      </c>
      <c r="X39" s="11">
        <v>17</v>
      </c>
      <c r="Y39" s="11">
        <v>2</v>
      </c>
    </row>
    <row r="40" spans="1:25" ht="13.5">
      <c r="A40" s="15" t="s">
        <v>39</v>
      </c>
      <c r="B40" s="15" t="s">
        <v>24</v>
      </c>
      <c r="C40" s="11"/>
      <c r="D40" s="11">
        <v>29996</v>
      </c>
      <c r="E40" s="11">
        <v>1008</v>
      </c>
      <c r="F40" s="11">
        <v>633</v>
      </c>
      <c r="G40" s="11">
        <v>593</v>
      </c>
      <c r="H40" s="11">
        <v>844</v>
      </c>
      <c r="I40" s="11">
        <v>2811</v>
      </c>
      <c r="J40" s="11">
        <v>4022</v>
      </c>
      <c r="K40" s="11">
        <v>3191</v>
      </c>
      <c r="L40" s="11">
        <v>2401</v>
      </c>
      <c r="M40" s="11">
        <v>2149</v>
      </c>
      <c r="N40" s="11">
        <v>1674</v>
      </c>
      <c r="O40" s="11">
        <v>1454</v>
      </c>
      <c r="P40" s="11">
        <v>1354</v>
      </c>
      <c r="Q40" s="11">
        <v>1493</v>
      </c>
      <c r="R40" s="11">
        <v>1589</v>
      </c>
      <c r="S40" s="11">
        <v>1522</v>
      </c>
      <c r="T40" s="11">
        <v>1269</v>
      </c>
      <c r="U40" s="11">
        <v>952</v>
      </c>
      <c r="V40" s="11">
        <v>617</v>
      </c>
      <c r="W40" s="11">
        <v>312</v>
      </c>
      <c r="X40" s="11">
        <v>95</v>
      </c>
      <c r="Y40" s="11">
        <v>13</v>
      </c>
    </row>
    <row r="41" spans="1:25" ht="13.5">
      <c r="A41" s="2" t="s">
        <v>39</v>
      </c>
      <c r="B41" s="2" t="s">
        <v>26</v>
      </c>
      <c r="C41" s="11">
        <v>42585</v>
      </c>
      <c r="D41" s="11">
        <v>61750</v>
      </c>
      <c r="E41" s="11">
        <v>2105</v>
      </c>
      <c r="F41" s="11">
        <v>1324</v>
      </c>
      <c r="G41" s="11">
        <v>1207</v>
      </c>
      <c r="H41" s="11">
        <v>1651</v>
      </c>
      <c r="I41" s="11">
        <v>5089</v>
      </c>
      <c r="J41" s="11">
        <v>7961</v>
      </c>
      <c r="K41" s="11">
        <v>6883</v>
      </c>
      <c r="L41" s="11">
        <v>5308</v>
      </c>
      <c r="M41" s="11">
        <v>4764</v>
      </c>
      <c r="N41" s="11">
        <v>3724</v>
      </c>
      <c r="O41" s="11">
        <v>3250</v>
      </c>
      <c r="P41" s="11">
        <v>2900</v>
      </c>
      <c r="Q41" s="11">
        <v>3493</v>
      </c>
      <c r="R41" s="11">
        <v>3629</v>
      </c>
      <c r="S41" s="11">
        <v>3108</v>
      </c>
      <c r="T41" s="11">
        <v>2319</v>
      </c>
      <c r="U41" s="11">
        <v>1624</v>
      </c>
      <c r="V41" s="11">
        <v>889</v>
      </c>
      <c r="W41" s="11">
        <v>395</v>
      </c>
      <c r="X41" s="11">
        <v>112</v>
      </c>
      <c r="Y41" s="11">
        <v>15</v>
      </c>
    </row>
    <row r="42" spans="1:25" ht="13.5">
      <c r="A42" s="2"/>
      <c r="B42" s="2"/>
      <c r="C42" s="3"/>
      <c r="D42" s="3">
        <f>SUM(E42:Y42)</f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2" t="s">
        <v>40</v>
      </c>
      <c r="B43" s="2" t="s">
        <v>23</v>
      </c>
      <c r="C43" s="11"/>
      <c r="D43" s="11">
        <v>48490</v>
      </c>
      <c r="E43" s="11">
        <v>2090</v>
      </c>
      <c r="F43" s="11">
        <v>2189</v>
      </c>
      <c r="G43" s="11">
        <v>2423</v>
      </c>
      <c r="H43" s="11">
        <v>2284</v>
      </c>
      <c r="I43" s="11">
        <v>2442</v>
      </c>
      <c r="J43" s="11">
        <v>2998</v>
      </c>
      <c r="K43" s="11">
        <v>3080</v>
      </c>
      <c r="L43" s="11">
        <v>3665</v>
      </c>
      <c r="M43" s="11">
        <v>4610</v>
      </c>
      <c r="N43" s="11">
        <v>3673</v>
      </c>
      <c r="O43" s="11">
        <v>3013</v>
      </c>
      <c r="P43" s="11">
        <v>2660</v>
      </c>
      <c r="Q43" s="11">
        <v>3352</v>
      </c>
      <c r="R43" s="11">
        <v>3330</v>
      </c>
      <c r="S43" s="11">
        <v>2731</v>
      </c>
      <c r="T43" s="11">
        <v>1955</v>
      </c>
      <c r="U43" s="11">
        <v>1218</v>
      </c>
      <c r="V43" s="11">
        <v>583</v>
      </c>
      <c r="W43" s="11">
        <v>166</v>
      </c>
      <c r="X43" s="11">
        <v>27</v>
      </c>
      <c r="Y43" s="11">
        <v>1</v>
      </c>
    </row>
    <row r="44" spans="1:25" ht="13.5">
      <c r="A44" s="15" t="s">
        <v>40</v>
      </c>
      <c r="B44" s="15" t="s">
        <v>24</v>
      </c>
      <c r="C44" s="11"/>
      <c r="D44" s="11">
        <v>48967</v>
      </c>
      <c r="E44" s="11">
        <v>1975</v>
      </c>
      <c r="F44" s="11">
        <v>2110</v>
      </c>
      <c r="G44" s="11">
        <v>2298</v>
      </c>
      <c r="H44" s="11">
        <v>2234</v>
      </c>
      <c r="I44" s="11">
        <v>2259</v>
      </c>
      <c r="J44" s="11">
        <v>2751</v>
      </c>
      <c r="K44" s="11">
        <v>2992</v>
      </c>
      <c r="L44" s="11">
        <v>3516</v>
      </c>
      <c r="M44" s="11">
        <v>4133</v>
      </c>
      <c r="N44" s="11">
        <v>3418</v>
      </c>
      <c r="O44" s="11">
        <v>2885</v>
      </c>
      <c r="P44" s="11">
        <v>2504</v>
      </c>
      <c r="Q44" s="11">
        <v>3016</v>
      </c>
      <c r="R44" s="11">
        <v>3351</v>
      </c>
      <c r="S44" s="11">
        <v>3106</v>
      </c>
      <c r="T44" s="11">
        <v>2545</v>
      </c>
      <c r="U44" s="11">
        <v>1917</v>
      </c>
      <c r="V44" s="11">
        <v>1223</v>
      </c>
      <c r="W44" s="11">
        <v>571</v>
      </c>
      <c r="X44" s="11">
        <v>137</v>
      </c>
      <c r="Y44" s="11">
        <v>26</v>
      </c>
    </row>
    <row r="45" spans="1:25" ht="13.5">
      <c r="A45" s="2" t="s">
        <v>40</v>
      </c>
      <c r="B45" s="2" t="s">
        <v>26</v>
      </c>
      <c r="C45" s="11">
        <v>46908</v>
      </c>
      <c r="D45" s="11">
        <v>97457</v>
      </c>
      <c r="E45" s="11">
        <v>4065</v>
      </c>
      <c r="F45" s="11">
        <v>4299</v>
      </c>
      <c r="G45" s="11">
        <v>4721</v>
      </c>
      <c r="H45" s="11">
        <v>4518</v>
      </c>
      <c r="I45" s="11">
        <v>4701</v>
      </c>
      <c r="J45" s="11">
        <v>5749</v>
      </c>
      <c r="K45" s="11">
        <v>6072</v>
      </c>
      <c r="L45" s="11">
        <v>7181</v>
      </c>
      <c r="M45" s="11">
        <v>8743</v>
      </c>
      <c r="N45" s="11">
        <v>7091</v>
      </c>
      <c r="O45" s="11">
        <v>5898</v>
      </c>
      <c r="P45" s="11">
        <v>5164</v>
      </c>
      <c r="Q45" s="11">
        <v>6368</v>
      </c>
      <c r="R45" s="11">
        <v>6681</v>
      </c>
      <c r="S45" s="11">
        <v>5837</v>
      </c>
      <c r="T45" s="11">
        <v>4500</v>
      </c>
      <c r="U45" s="11">
        <v>3135</v>
      </c>
      <c r="V45" s="11">
        <v>1806</v>
      </c>
      <c r="W45" s="11">
        <v>737</v>
      </c>
      <c r="X45" s="11">
        <v>164</v>
      </c>
      <c r="Y45" s="11">
        <v>27</v>
      </c>
    </row>
    <row r="46" spans="1:25" ht="13.5">
      <c r="A46" s="2"/>
      <c r="B46" s="2"/>
      <c r="C46" s="3"/>
      <c r="D46" s="3">
        <f>SUM(E46:Y46)</f>
        <v>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2" t="s">
        <v>41</v>
      </c>
      <c r="B47" s="2" t="s">
        <v>23</v>
      </c>
      <c r="C47" s="11"/>
      <c r="D47" s="11">
        <v>85151</v>
      </c>
      <c r="E47" s="11">
        <v>3548</v>
      </c>
      <c r="F47" s="11">
        <v>3125</v>
      </c>
      <c r="G47" s="11">
        <v>2991</v>
      </c>
      <c r="H47" s="11">
        <v>3131</v>
      </c>
      <c r="I47" s="11">
        <v>4586</v>
      </c>
      <c r="J47" s="11">
        <v>7386</v>
      </c>
      <c r="K47" s="11">
        <v>7442</v>
      </c>
      <c r="L47" s="11">
        <v>7250</v>
      </c>
      <c r="M47" s="11">
        <v>7769</v>
      </c>
      <c r="N47" s="11">
        <v>6379</v>
      </c>
      <c r="O47" s="11">
        <v>5173</v>
      </c>
      <c r="P47" s="11">
        <v>4628</v>
      </c>
      <c r="Q47" s="11">
        <v>5218</v>
      </c>
      <c r="R47" s="11">
        <v>5814</v>
      </c>
      <c r="S47" s="11">
        <v>4414</v>
      </c>
      <c r="T47" s="11">
        <v>3029</v>
      </c>
      <c r="U47" s="11">
        <v>1993</v>
      </c>
      <c r="V47" s="11">
        <v>932</v>
      </c>
      <c r="W47" s="11">
        <v>289</v>
      </c>
      <c r="X47" s="11">
        <v>49</v>
      </c>
      <c r="Y47" s="11">
        <v>5</v>
      </c>
    </row>
    <row r="48" spans="1:25" ht="13.5">
      <c r="A48" s="15" t="s">
        <v>41</v>
      </c>
      <c r="B48" s="15" t="s">
        <v>24</v>
      </c>
      <c r="C48" s="11"/>
      <c r="D48" s="11">
        <v>86926</v>
      </c>
      <c r="E48" s="11">
        <v>3335</v>
      </c>
      <c r="F48" s="11">
        <v>2787</v>
      </c>
      <c r="G48" s="11">
        <v>2972</v>
      </c>
      <c r="H48" s="11">
        <v>3143</v>
      </c>
      <c r="I48" s="11">
        <v>4863</v>
      </c>
      <c r="J48" s="11">
        <v>6838</v>
      </c>
      <c r="K48" s="11">
        <v>6923</v>
      </c>
      <c r="L48" s="11">
        <v>6652</v>
      </c>
      <c r="M48" s="11">
        <v>7111</v>
      </c>
      <c r="N48" s="11">
        <v>5709</v>
      </c>
      <c r="O48" s="11">
        <v>4919</v>
      </c>
      <c r="P48" s="11">
        <v>4539</v>
      </c>
      <c r="Q48" s="11">
        <v>5118</v>
      </c>
      <c r="R48" s="11">
        <v>5813</v>
      </c>
      <c r="S48" s="11">
        <v>5307</v>
      </c>
      <c r="T48" s="11">
        <v>4324</v>
      </c>
      <c r="U48" s="11">
        <v>3333</v>
      </c>
      <c r="V48" s="11">
        <v>2015</v>
      </c>
      <c r="W48" s="11">
        <v>906</v>
      </c>
      <c r="X48" s="11">
        <v>272</v>
      </c>
      <c r="Y48" s="11">
        <v>47</v>
      </c>
    </row>
    <row r="49" spans="1:25" ht="13.5">
      <c r="A49" s="2" t="s">
        <v>41</v>
      </c>
      <c r="B49" s="2" t="s">
        <v>26</v>
      </c>
      <c r="C49" s="11">
        <v>95079</v>
      </c>
      <c r="D49" s="11">
        <v>172077</v>
      </c>
      <c r="E49" s="11">
        <v>6883</v>
      </c>
      <c r="F49" s="11">
        <v>5912</v>
      </c>
      <c r="G49" s="11">
        <v>5963</v>
      </c>
      <c r="H49" s="11">
        <v>6274</v>
      </c>
      <c r="I49" s="11">
        <v>9449</v>
      </c>
      <c r="J49" s="11">
        <v>14224</v>
      </c>
      <c r="K49" s="11">
        <v>14365</v>
      </c>
      <c r="L49" s="11">
        <v>13902</v>
      </c>
      <c r="M49" s="11">
        <v>14880</v>
      </c>
      <c r="N49" s="11">
        <v>12088</v>
      </c>
      <c r="O49" s="11">
        <v>10092</v>
      </c>
      <c r="P49" s="11">
        <v>9167</v>
      </c>
      <c r="Q49" s="11">
        <v>10336</v>
      </c>
      <c r="R49" s="11">
        <v>11627</v>
      </c>
      <c r="S49" s="11">
        <v>9721</v>
      </c>
      <c r="T49" s="11">
        <v>7353</v>
      </c>
      <c r="U49" s="11">
        <v>5326</v>
      </c>
      <c r="V49" s="11">
        <v>2947</v>
      </c>
      <c r="W49" s="11">
        <v>1195</v>
      </c>
      <c r="X49" s="11">
        <v>321</v>
      </c>
      <c r="Y49" s="11">
        <v>52</v>
      </c>
    </row>
    <row r="50" spans="1:25" ht="13.5">
      <c r="A50" s="2"/>
      <c r="B50" s="2"/>
      <c r="C50" s="3"/>
      <c r="D50" s="3">
        <f>SUM(E50:Y50)</f>
        <v>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2" t="s">
        <v>42</v>
      </c>
      <c r="B51" s="2" t="s">
        <v>23</v>
      </c>
      <c r="C51" s="11"/>
      <c r="D51" s="11">
        <v>84986</v>
      </c>
      <c r="E51" s="11">
        <v>3491</v>
      </c>
      <c r="F51" s="11">
        <v>3110</v>
      </c>
      <c r="G51" s="11">
        <v>3243</v>
      </c>
      <c r="H51" s="11">
        <v>3764</v>
      </c>
      <c r="I51" s="11">
        <v>5245</v>
      </c>
      <c r="J51" s="11">
        <v>7017</v>
      </c>
      <c r="K51" s="11">
        <v>6924</v>
      </c>
      <c r="L51" s="11">
        <v>6636</v>
      </c>
      <c r="M51" s="11">
        <v>7320</v>
      </c>
      <c r="N51" s="11">
        <v>6112</v>
      </c>
      <c r="O51" s="11">
        <v>5187</v>
      </c>
      <c r="P51" s="11">
        <v>4543</v>
      </c>
      <c r="Q51" s="11">
        <v>5338</v>
      </c>
      <c r="R51" s="11">
        <v>5495</v>
      </c>
      <c r="S51" s="11">
        <v>4817</v>
      </c>
      <c r="T51" s="11">
        <v>3381</v>
      </c>
      <c r="U51" s="11">
        <v>2072</v>
      </c>
      <c r="V51" s="11">
        <v>970</v>
      </c>
      <c r="W51" s="11">
        <v>261</v>
      </c>
      <c r="X51" s="11">
        <v>55</v>
      </c>
      <c r="Y51" s="11">
        <v>5</v>
      </c>
    </row>
    <row r="52" spans="1:25" ht="13.5">
      <c r="A52" s="15" t="s">
        <v>42</v>
      </c>
      <c r="B52" s="15" t="s">
        <v>24</v>
      </c>
      <c r="C52" s="11"/>
      <c r="D52" s="11">
        <v>86696</v>
      </c>
      <c r="E52" s="11">
        <v>3368</v>
      </c>
      <c r="F52" s="11">
        <v>2947</v>
      </c>
      <c r="G52" s="11">
        <v>3144</v>
      </c>
      <c r="H52" s="11">
        <v>3671</v>
      </c>
      <c r="I52" s="11">
        <v>5423</v>
      </c>
      <c r="J52" s="11">
        <v>6682</v>
      </c>
      <c r="K52" s="11">
        <v>6302</v>
      </c>
      <c r="L52" s="11">
        <v>6032</v>
      </c>
      <c r="M52" s="11">
        <v>6773</v>
      </c>
      <c r="N52" s="11">
        <v>5739</v>
      </c>
      <c r="O52" s="11">
        <v>4933</v>
      </c>
      <c r="P52" s="11">
        <v>4142</v>
      </c>
      <c r="Q52" s="11">
        <v>5040</v>
      </c>
      <c r="R52" s="11">
        <v>5595</v>
      </c>
      <c r="S52" s="11">
        <v>5596</v>
      </c>
      <c r="T52" s="11">
        <v>4576</v>
      </c>
      <c r="U52" s="11">
        <v>3440</v>
      </c>
      <c r="V52" s="11">
        <v>2054</v>
      </c>
      <c r="W52" s="11">
        <v>950</v>
      </c>
      <c r="X52" s="11">
        <v>239</v>
      </c>
      <c r="Y52" s="11">
        <v>50</v>
      </c>
    </row>
    <row r="53" spans="1:25" ht="13.5">
      <c r="A53" s="2" t="s">
        <v>42</v>
      </c>
      <c r="B53" s="2" t="s">
        <v>26</v>
      </c>
      <c r="C53" s="11">
        <v>93101</v>
      </c>
      <c r="D53" s="11">
        <v>171682</v>
      </c>
      <c r="E53" s="11">
        <v>6859</v>
      </c>
      <c r="F53" s="11">
        <v>6057</v>
      </c>
      <c r="G53" s="11">
        <v>6387</v>
      </c>
      <c r="H53" s="11">
        <v>7435</v>
      </c>
      <c r="I53" s="11">
        <v>10668</v>
      </c>
      <c r="J53" s="11">
        <v>13699</v>
      </c>
      <c r="K53" s="11">
        <v>13226</v>
      </c>
      <c r="L53" s="11">
        <v>12668</v>
      </c>
      <c r="M53" s="11">
        <v>14093</v>
      </c>
      <c r="N53" s="11">
        <v>11851</v>
      </c>
      <c r="O53" s="11">
        <v>10120</v>
      </c>
      <c r="P53" s="11">
        <v>8685</v>
      </c>
      <c r="Q53" s="11">
        <v>10378</v>
      </c>
      <c r="R53" s="11">
        <v>11090</v>
      </c>
      <c r="S53" s="11">
        <v>10413</v>
      </c>
      <c r="T53" s="11">
        <v>7957</v>
      </c>
      <c r="U53" s="11">
        <v>5512</v>
      </c>
      <c r="V53" s="11">
        <v>3024</v>
      </c>
      <c r="W53" s="11">
        <v>1211</v>
      </c>
      <c r="X53" s="11">
        <v>294</v>
      </c>
      <c r="Y53" s="11">
        <v>55</v>
      </c>
    </row>
    <row r="54" spans="1:25" ht="13.5">
      <c r="A54" s="2"/>
      <c r="B54" s="2"/>
      <c r="C54" s="3"/>
      <c r="D54" s="3">
        <f>SUM(E54:Y54)</f>
        <v>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2" t="s">
        <v>43</v>
      </c>
      <c r="B55" s="2" t="s">
        <v>23</v>
      </c>
      <c r="C55" s="11"/>
      <c r="D55" s="11">
        <v>38909</v>
      </c>
      <c r="E55" s="11">
        <v>1653</v>
      </c>
      <c r="F55" s="11">
        <v>1480</v>
      </c>
      <c r="G55" s="11">
        <v>1673</v>
      </c>
      <c r="H55" s="11">
        <v>1658</v>
      </c>
      <c r="I55" s="11">
        <v>1977</v>
      </c>
      <c r="J55" s="11">
        <v>2745</v>
      </c>
      <c r="K55" s="11">
        <v>2908</v>
      </c>
      <c r="L55" s="11">
        <v>2968</v>
      </c>
      <c r="M55" s="11">
        <v>3338</v>
      </c>
      <c r="N55" s="11">
        <v>2823</v>
      </c>
      <c r="O55" s="11">
        <v>2482</v>
      </c>
      <c r="P55" s="11">
        <v>2133</v>
      </c>
      <c r="Q55" s="11">
        <v>2589</v>
      </c>
      <c r="R55" s="11">
        <v>2784</v>
      </c>
      <c r="S55" s="11">
        <v>2088</v>
      </c>
      <c r="T55" s="11">
        <v>1695</v>
      </c>
      <c r="U55" s="11">
        <v>1089</v>
      </c>
      <c r="V55" s="11">
        <v>579</v>
      </c>
      <c r="W55" s="11">
        <v>207</v>
      </c>
      <c r="X55" s="11">
        <v>37</v>
      </c>
      <c r="Y55" s="11">
        <v>3</v>
      </c>
    </row>
    <row r="56" spans="1:25" ht="13.5">
      <c r="A56" s="2" t="s">
        <v>43</v>
      </c>
      <c r="B56" s="2" t="s">
        <v>24</v>
      </c>
      <c r="C56" s="11"/>
      <c r="D56" s="11">
        <v>41942</v>
      </c>
      <c r="E56" s="11">
        <v>1497</v>
      </c>
      <c r="F56" s="11">
        <v>1442</v>
      </c>
      <c r="G56" s="11">
        <v>1576</v>
      </c>
      <c r="H56" s="11">
        <v>1597</v>
      </c>
      <c r="I56" s="11">
        <v>2078</v>
      </c>
      <c r="J56" s="11">
        <v>2883</v>
      </c>
      <c r="K56" s="11">
        <v>2956</v>
      </c>
      <c r="L56" s="11">
        <v>2959</v>
      </c>
      <c r="M56" s="11">
        <v>3302</v>
      </c>
      <c r="N56" s="11">
        <v>2762</v>
      </c>
      <c r="O56" s="11">
        <v>2454</v>
      </c>
      <c r="P56" s="11">
        <v>2208</v>
      </c>
      <c r="Q56" s="11">
        <v>2582</v>
      </c>
      <c r="R56" s="11">
        <v>2660</v>
      </c>
      <c r="S56" s="11">
        <v>2667</v>
      </c>
      <c r="T56" s="11">
        <v>2341</v>
      </c>
      <c r="U56" s="11">
        <v>1940</v>
      </c>
      <c r="V56" s="11">
        <v>1224</v>
      </c>
      <c r="W56" s="11">
        <v>602</v>
      </c>
      <c r="X56" s="11">
        <v>181</v>
      </c>
      <c r="Y56" s="11">
        <v>31</v>
      </c>
    </row>
    <row r="57" spans="1:25" ht="13.5">
      <c r="A57" s="15" t="s">
        <v>43</v>
      </c>
      <c r="B57" s="15" t="s">
        <v>26</v>
      </c>
      <c r="C57" s="11">
        <v>41941</v>
      </c>
      <c r="D57" s="11">
        <v>80851</v>
      </c>
      <c r="E57" s="11">
        <v>3150</v>
      </c>
      <c r="F57" s="11">
        <v>2922</v>
      </c>
      <c r="G57" s="11">
        <v>3249</v>
      </c>
      <c r="H57" s="11">
        <v>3255</v>
      </c>
      <c r="I57" s="11">
        <v>4055</v>
      </c>
      <c r="J57" s="11">
        <v>5628</v>
      </c>
      <c r="K57" s="11">
        <v>5864</v>
      </c>
      <c r="L57" s="11">
        <v>5927</v>
      </c>
      <c r="M57" s="11">
        <v>6640</v>
      </c>
      <c r="N57" s="11">
        <v>5585</v>
      </c>
      <c r="O57" s="11">
        <v>4936</v>
      </c>
      <c r="P57" s="11">
        <v>4341</v>
      </c>
      <c r="Q57" s="11">
        <v>5171</v>
      </c>
      <c r="R57" s="11">
        <v>5444</v>
      </c>
      <c r="S57" s="11">
        <v>4755</v>
      </c>
      <c r="T57" s="11">
        <v>4036</v>
      </c>
      <c r="U57" s="11">
        <v>3029</v>
      </c>
      <c r="V57" s="11">
        <v>1803</v>
      </c>
      <c r="W57" s="11">
        <v>809</v>
      </c>
      <c r="X57" s="11">
        <v>218</v>
      </c>
      <c r="Y57" s="11">
        <v>34</v>
      </c>
    </row>
    <row r="58" spans="1:25" ht="13.5">
      <c r="A58" s="2"/>
      <c r="B58" s="2"/>
      <c r="C58" s="3"/>
      <c r="D58" s="3">
        <f>SUM(E58:Y58)</f>
        <v>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2" t="s">
        <v>44</v>
      </c>
      <c r="B59" s="2" t="s">
        <v>23</v>
      </c>
      <c r="C59" s="11"/>
      <c r="D59" s="11">
        <v>62401</v>
      </c>
      <c r="E59" s="11">
        <v>2188</v>
      </c>
      <c r="F59" s="11">
        <v>2144</v>
      </c>
      <c r="G59" s="11">
        <v>2391</v>
      </c>
      <c r="H59" s="11">
        <v>3048</v>
      </c>
      <c r="I59" s="11">
        <v>3687</v>
      </c>
      <c r="J59" s="11">
        <v>4082</v>
      </c>
      <c r="K59" s="11">
        <v>3832</v>
      </c>
      <c r="L59" s="11">
        <v>4004</v>
      </c>
      <c r="M59" s="11">
        <v>4884</v>
      </c>
      <c r="N59" s="11">
        <v>4371</v>
      </c>
      <c r="O59" s="11">
        <v>3906</v>
      </c>
      <c r="P59" s="11">
        <v>3742</v>
      </c>
      <c r="Q59" s="11">
        <v>4487</v>
      </c>
      <c r="R59" s="11">
        <v>4816</v>
      </c>
      <c r="S59" s="11">
        <v>4219</v>
      </c>
      <c r="T59" s="11">
        <v>3196</v>
      </c>
      <c r="U59" s="11">
        <v>2090</v>
      </c>
      <c r="V59" s="11">
        <v>920</v>
      </c>
      <c r="W59" s="11">
        <v>329</v>
      </c>
      <c r="X59" s="11">
        <v>56</v>
      </c>
      <c r="Y59" s="11">
        <v>9</v>
      </c>
    </row>
    <row r="60" spans="1:25" ht="13.5">
      <c r="A60" s="2" t="s">
        <v>44</v>
      </c>
      <c r="B60" s="2" t="s">
        <v>24</v>
      </c>
      <c r="C60" s="11"/>
      <c r="D60" s="11">
        <v>66389</v>
      </c>
      <c r="E60" s="11">
        <v>2023</v>
      </c>
      <c r="F60" s="11">
        <v>1997</v>
      </c>
      <c r="G60" s="11">
        <v>2374</v>
      </c>
      <c r="H60" s="11">
        <v>2766</v>
      </c>
      <c r="I60" s="11">
        <v>3551</v>
      </c>
      <c r="J60" s="11">
        <v>3830</v>
      </c>
      <c r="K60" s="11">
        <v>3584</v>
      </c>
      <c r="L60" s="11">
        <v>3854</v>
      </c>
      <c r="M60" s="11">
        <v>4469</v>
      </c>
      <c r="N60" s="11">
        <v>4435</v>
      </c>
      <c r="O60" s="11">
        <v>3855</v>
      </c>
      <c r="P60" s="11">
        <v>3576</v>
      </c>
      <c r="Q60" s="11">
        <v>4411</v>
      </c>
      <c r="R60" s="11">
        <v>4866</v>
      </c>
      <c r="S60" s="11">
        <v>5048</v>
      </c>
      <c r="T60" s="11">
        <v>4363</v>
      </c>
      <c r="U60" s="11">
        <v>3478</v>
      </c>
      <c r="V60" s="11">
        <v>2312</v>
      </c>
      <c r="W60" s="11">
        <v>1164</v>
      </c>
      <c r="X60" s="11">
        <v>359</v>
      </c>
      <c r="Y60" s="11">
        <v>74</v>
      </c>
    </row>
    <row r="61" spans="1:25" ht="13.5">
      <c r="A61" s="2" t="s">
        <v>44</v>
      </c>
      <c r="B61" s="15" t="s">
        <v>26</v>
      </c>
      <c r="C61" s="11">
        <v>67467</v>
      </c>
      <c r="D61" s="11">
        <v>128790</v>
      </c>
      <c r="E61" s="11">
        <v>4211</v>
      </c>
      <c r="F61" s="11">
        <v>4141</v>
      </c>
      <c r="G61" s="11">
        <v>4765</v>
      </c>
      <c r="H61" s="11">
        <v>5814</v>
      </c>
      <c r="I61" s="11">
        <v>7238</v>
      </c>
      <c r="J61" s="11">
        <v>7912</v>
      </c>
      <c r="K61" s="11">
        <v>7416</v>
      </c>
      <c r="L61" s="11">
        <v>7858</v>
      </c>
      <c r="M61" s="11">
        <v>9353</v>
      </c>
      <c r="N61" s="11">
        <v>8806</v>
      </c>
      <c r="O61" s="11">
        <v>7761</v>
      </c>
      <c r="P61" s="11">
        <v>7318</v>
      </c>
      <c r="Q61" s="11">
        <v>8898</v>
      </c>
      <c r="R61" s="11">
        <v>9682</v>
      </c>
      <c r="S61" s="11">
        <v>9267</v>
      </c>
      <c r="T61" s="11">
        <v>7559</v>
      </c>
      <c r="U61" s="11">
        <v>5568</v>
      </c>
      <c r="V61" s="11">
        <v>3232</v>
      </c>
      <c r="W61" s="11">
        <v>1493</v>
      </c>
      <c r="X61" s="11">
        <v>415</v>
      </c>
      <c r="Y61" s="11">
        <v>83</v>
      </c>
    </row>
    <row r="62" spans="1:25" ht="13.5">
      <c r="A62" s="2"/>
      <c r="B62" s="2"/>
      <c r="C62" s="3"/>
      <c r="D62" s="3">
        <f>SUM(E62:Y62)</f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2" t="s">
        <v>45</v>
      </c>
      <c r="B63" s="2" t="s">
        <v>23</v>
      </c>
      <c r="C63" s="11"/>
      <c r="D63" s="11">
        <v>44080</v>
      </c>
      <c r="E63" s="11">
        <v>1643</v>
      </c>
      <c r="F63" s="11">
        <v>1669</v>
      </c>
      <c r="G63" s="11">
        <v>1814</v>
      </c>
      <c r="H63" s="11">
        <v>2070</v>
      </c>
      <c r="I63" s="11">
        <v>2271</v>
      </c>
      <c r="J63" s="11">
        <v>2648</v>
      </c>
      <c r="K63" s="11">
        <v>2788</v>
      </c>
      <c r="L63" s="11">
        <v>3096</v>
      </c>
      <c r="M63" s="11">
        <v>3562</v>
      </c>
      <c r="N63" s="11">
        <v>3148</v>
      </c>
      <c r="O63" s="11">
        <v>2791</v>
      </c>
      <c r="P63" s="11">
        <v>2485</v>
      </c>
      <c r="Q63" s="11">
        <v>3086</v>
      </c>
      <c r="R63" s="11">
        <v>3401</v>
      </c>
      <c r="S63" s="11">
        <v>2827</v>
      </c>
      <c r="T63" s="11">
        <v>2172</v>
      </c>
      <c r="U63" s="11">
        <v>1570</v>
      </c>
      <c r="V63" s="11">
        <v>769</v>
      </c>
      <c r="W63" s="11">
        <v>228</v>
      </c>
      <c r="X63" s="11">
        <v>36</v>
      </c>
      <c r="Y63" s="11">
        <v>6</v>
      </c>
    </row>
    <row r="64" spans="1:25" ht="13.5">
      <c r="A64" s="2" t="s">
        <v>45</v>
      </c>
      <c r="B64" s="2" t="s">
        <v>24</v>
      </c>
      <c r="C64" s="11"/>
      <c r="D64" s="11">
        <v>47383</v>
      </c>
      <c r="E64" s="11">
        <v>1608</v>
      </c>
      <c r="F64" s="11">
        <v>1560</v>
      </c>
      <c r="G64" s="11">
        <v>1749</v>
      </c>
      <c r="H64" s="11">
        <v>1846</v>
      </c>
      <c r="I64" s="11">
        <v>2250</v>
      </c>
      <c r="J64" s="11">
        <v>2669</v>
      </c>
      <c r="K64" s="11">
        <v>2769</v>
      </c>
      <c r="L64" s="11">
        <v>2938</v>
      </c>
      <c r="M64" s="11">
        <v>3475</v>
      </c>
      <c r="N64" s="11">
        <v>3103</v>
      </c>
      <c r="O64" s="11">
        <v>2792</v>
      </c>
      <c r="P64" s="11">
        <v>2464</v>
      </c>
      <c r="Q64" s="11">
        <v>2988</v>
      </c>
      <c r="R64" s="11">
        <v>3496</v>
      </c>
      <c r="S64" s="11">
        <v>3433</v>
      </c>
      <c r="T64" s="11">
        <v>3057</v>
      </c>
      <c r="U64" s="11">
        <v>2535</v>
      </c>
      <c r="V64" s="11">
        <v>1592</v>
      </c>
      <c r="W64" s="11">
        <v>811</v>
      </c>
      <c r="X64" s="11">
        <v>212</v>
      </c>
      <c r="Y64" s="11">
        <v>36</v>
      </c>
    </row>
    <row r="65" spans="1:25" ht="13.5">
      <c r="A65" s="15" t="s">
        <v>45</v>
      </c>
      <c r="B65" s="15" t="s">
        <v>26</v>
      </c>
      <c r="C65" s="11">
        <v>46899</v>
      </c>
      <c r="D65" s="11">
        <v>91463</v>
      </c>
      <c r="E65" s="11">
        <v>3251</v>
      </c>
      <c r="F65" s="11">
        <v>3229</v>
      </c>
      <c r="G65" s="11">
        <v>3563</v>
      </c>
      <c r="H65" s="11">
        <v>3916</v>
      </c>
      <c r="I65" s="11">
        <v>4521</v>
      </c>
      <c r="J65" s="11">
        <v>5317</v>
      </c>
      <c r="K65" s="11">
        <v>5557</v>
      </c>
      <c r="L65" s="11">
        <v>6034</v>
      </c>
      <c r="M65" s="11">
        <v>7037</v>
      </c>
      <c r="N65" s="11">
        <v>6251</v>
      </c>
      <c r="O65" s="11">
        <v>5583</v>
      </c>
      <c r="P65" s="11">
        <v>4949</v>
      </c>
      <c r="Q65" s="11">
        <v>6074</v>
      </c>
      <c r="R65" s="11">
        <v>6897</v>
      </c>
      <c r="S65" s="11">
        <v>6260</v>
      </c>
      <c r="T65" s="11">
        <v>5229</v>
      </c>
      <c r="U65" s="11">
        <v>4105</v>
      </c>
      <c r="V65" s="11">
        <v>2361</v>
      </c>
      <c r="W65" s="11">
        <v>1039</v>
      </c>
      <c r="X65" s="11">
        <v>248</v>
      </c>
      <c r="Y65" s="11">
        <v>42</v>
      </c>
    </row>
    <row r="66" spans="1:25" ht="13.5">
      <c r="A66" s="2"/>
      <c r="B66" s="2"/>
      <c r="C66" s="3"/>
      <c r="D66" s="3">
        <f>SUM(E66:Y66)</f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2" t="s">
        <v>46</v>
      </c>
      <c r="B67" s="2" t="s">
        <v>23</v>
      </c>
      <c r="C67" s="11"/>
      <c r="D67" s="11">
        <v>80216</v>
      </c>
      <c r="E67" s="11">
        <v>3608</v>
      </c>
      <c r="F67" s="11">
        <v>3672</v>
      </c>
      <c r="G67" s="11">
        <v>3682</v>
      </c>
      <c r="H67" s="11">
        <v>3652</v>
      </c>
      <c r="I67" s="11">
        <v>3913</v>
      </c>
      <c r="J67" s="11">
        <v>4932</v>
      </c>
      <c r="K67" s="11">
        <v>5452</v>
      </c>
      <c r="L67" s="11">
        <v>6303</v>
      </c>
      <c r="M67" s="11">
        <v>7245</v>
      </c>
      <c r="N67" s="11">
        <v>6052</v>
      </c>
      <c r="O67" s="11">
        <v>5033</v>
      </c>
      <c r="P67" s="11">
        <v>4264</v>
      </c>
      <c r="Q67" s="11">
        <v>5138</v>
      </c>
      <c r="R67" s="11">
        <v>5508</v>
      </c>
      <c r="S67" s="11">
        <v>4637</v>
      </c>
      <c r="T67" s="11">
        <v>3421</v>
      </c>
      <c r="U67" s="11">
        <v>2295</v>
      </c>
      <c r="V67" s="11">
        <v>1033</v>
      </c>
      <c r="W67" s="11">
        <v>306</v>
      </c>
      <c r="X67" s="11">
        <v>57</v>
      </c>
      <c r="Y67" s="11">
        <v>13</v>
      </c>
    </row>
    <row r="68" spans="1:25" ht="13.5">
      <c r="A68" s="2" t="s">
        <v>46</v>
      </c>
      <c r="B68" s="2" t="s">
        <v>24</v>
      </c>
      <c r="C68" s="11"/>
      <c r="D68" s="11">
        <v>86957</v>
      </c>
      <c r="E68" s="11">
        <v>3470</v>
      </c>
      <c r="F68" s="11">
        <v>3435</v>
      </c>
      <c r="G68" s="11">
        <v>3531</v>
      </c>
      <c r="H68" s="11">
        <v>3633</v>
      </c>
      <c r="I68" s="11">
        <v>4003</v>
      </c>
      <c r="J68" s="11">
        <v>4902</v>
      </c>
      <c r="K68" s="11">
        <v>5654</v>
      </c>
      <c r="L68" s="11">
        <v>6469</v>
      </c>
      <c r="M68" s="11">
        <v>7487</v>
      </c>
      <c r="N68" s="11">
        <v>6125</v>
      </c>
      <c r="O68" s="11">
        <v>5146</v>
      </c>
      <c r="P68" s="11">
        <v>4404</v>
      </c>
      <c r="Q68" s="11">
        <v>5250</v>
      </c>
      <c r="R68" s="11">
        <v>5863</v>
      </c>
      <c r="S68" s="11">
        <v>5590</v>
      </c>
      <c r="T68" s="11">
        <v>4836</v>
      </c>
      <c r="U68" s="11">
        <v>3621</v>
      </c>
      <c r="V68" s="11">
        <v>2191</v>
      </c>
      <c r="W68" s="11">
        <v>1004</v>
      </c>
      <c r="X68" s="11">
        <v>286</v>
      </c>
      <c r="Y68" s="11">
        <v>57</v>
      </c>
    </row>
    <row r="69" spans="1:25" ht="13.5">
      <c r="A69" s="2" t="s">
        <v>46</v>
      </c>
      <c r="B69" s="2" t="s">
        <v>26</v>
      </c>
      <c r="C69" s="11">
        <v>82170</v>
      </c>
      <c r="D69" s="11">
        <v>167173</v>
      </c>
      <c r="E69" s="11">
        <v>7078</v>
      </c>
      <c r="F69" s="11">
        <v>7107</v>
      </c>
      <c r="G69" s="11">
        <v>7213</v>
      </c>
      <c r="H69" s="11">
        <v>7285</v>
      </c>
      <c r="I69" s="11">
        <v>7916</v>
      </c>
      <c r="J69" s="11">
        <v>9834</v>
      </c>
      <c r="K69" s="11">
        <v>11106</v>
      </c>
      <c r="L69" s="11">
        <v>12772</v>
      </c>
      <c r="M69" s="11">
        <v>14732</v>
      </c>
      <c r="N69" s="11">
        <v>12177</v>
      </c>
      <c r="O69" s="11">
        <v>10179</v>
      </c>
      <c r="P69" s="11">
        <v>8668</v>
      </c>
      <c r="Q69" s="11">
        <v>10388</v>
      </c>
      <c r="R69" s="11">
        <v>11371</v>
      </c>
      <c r="S69" s="11">
        <v>10227</v>
      </c>
      <c r="T69" s="11">
        <v>8257</v>
      </c>
      <c r="U69" s="11">
        <v>5916</v>
      </c>
      <c r="V69" s="11">
        <v>3224</v>
      </c>
      <c r="W69" s="11">
        <v>1310</v>
      </c>
      <c r="X69" s="11">
        <v>343</v>
      </c>
      <c r="Y69" s="11">
        <v>70</v>
      </c>
    </row>
    <row r="70" spans="1:25" ht="13.5">
      <c r="A70" s="2"/>
      <c r="B70" s="2"/>
      <c r="C70" s="3"/>
      <c r="D70" s="3">
        <f>SUM(E70:Y70)</f>
        <v>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2" t="s">
        <v>47</v>
      </c>
      <c r="B71" s="2" t="s">
        <v>23</v>
      </c>
      <c r="C71" s="11"/>
      <c r="D71" s="11">
        <v>54058</v>
      </c>
      <c r="E71" s="11">
        <v>3237</v>
      </c>
      <c r="F71" s="11">
        <v>3094</v>
      </c>
      <c r="G71" s="11">
        <v>2992</v>
      </c>
      <c r="H71" s="11">
        <v>2867</v>
      </c>
      <c r="I71" s="11">
        <v>2602</v>
      </c>
      <c r="J71" s="11">
        <v>3018</v>
      </c>
      <c r="K71" s="11">
        <v>3677</v>
      </c>
      <c r="L71" s="11">
        <v>4438</v>
      </c>
      <c r="M71" s="11">
        <v>5060</v>
      </c>
      <c r="N71" s="11">
        <v>4346</v>
      </c>
      <c r="O71" s="11">
        <v>3274</v>
      </c>
      <c r="P71" s="11">
        <v>2705</v>
      </c>
      <c r="Q71" s="11">
        <v>2833</v>
      </c>
      <c r="R71" s="11">
        <v>2951</v>
      </c>
      <c r="S71" s="11">
        <v>2754</v>
      </c>
      <c r="T71" s="11">
        <v>2128</v>
      </c>
      <c r="U71" s="11">
        <v>1378</v>
      </c>
      <c r="V71" s="11">
        <v>522</v>
      </c>
      <c r="W71" s="11">
        <v>154</v>
      </c>
      <c r="X71" s="11">
        <v>23</v>
      </c>
      <c r="Y71" s="11">
        <v>5</v>
      </c>
    </row>
    <row r="72" spans="1:25" ht="13.5">
      <c r="A72" s="2" t="s">
        <v>47</v>
      </c>
      <c r="B72" s="2" t="s">
        <v>24</v>
      </c>
      <c r="C72" s="11"/>
      <c r="D72" s="11">
        <v>58467</v>
      </c>
      <c r="E72" s="11">
        <v>2980</v>
      </c>
      <c r="F72" s="11">
        <v>2873</v>
      </c>
      <c r="G72" s="11">
        <v>2976</v>
      </c>
      <c r="H72" s="11">
        <v>2827</v>
      </c>
      <c r="I72" s="11">
        <v>2762</v>
      </c>
      <c r="J72" s="11">
        <v>3193</v>
      </c>
      <c r="K72" s="11">
        <v>3857</v>
      </c>
      <c r="L72" s="11">
        <v>4564</v>
      </c>
      <c r="M72" s="11">
        <v>5261</v>
      </c>
      <c r="N72" s="11">
        <v>4402</v>
      </c>
      <c r="O72" s="11">
        <v>3300</v>
      </c>
      <c r="P72" s="11">
        <v>2671</v>
      </c>
      <c r="Q72" s="11">
        <v>3089</v>
      </c>
      <c r="R72" s="11">
        <v>3387</v>
      </c>
      <c r="S72" s="11">
        <v>3534</v>
      </c>
      <c r="T72" s="11">
        <v>2947</v>
      </c>
      <c r="U72" s="11">
        <v>2077</v>
      </c>
      <c r="V72" s="11">
        <v>1153</v>
      </c>
      <c r="W72" s="11">
        <v>484</v>
      </c>
      <c r="X72" s="11">
        <v>109</v>
      </c>
      <c r="Y72" s="11">
        <v>21</v>
      </c>
    </row>
    <row r="73" spans="1:25" ht="13.5">
      <c r="A73" s="2" t="s">
        <v>47</v>
      </c>
      <c r="B73" s="2" t="s">
        <v>26</v>
      </c>
      <c r="C73" s="11">
        <v>49109</v>
      </c>
      <c r="D73" s="11">
        <v>112525</v>
      </c>
      <c r="E73" s="11">
        <v>6217</v>
      </c>
      <c r="F73" s="11">
        <v>5967</v>
      </c>
      <c r="G73" s="11">
        <v>5968</v>
      </c>
      <c r="H73" s="11">
        <v>5694</v>
      </c>
      <c r="I73" s="11">
        <v>5364</v>
      </c>
      <c r="J73" s="11">
        <v>6211</v>
      </c>
      <c r="K73" s="11">
        <v>7534</v>
      </c>
      <c r="L73" s="11">
        <v>9002</v>
      </c>
      <c r="M73" s="11">
        <v>10321</v>
      </c>
      <c r="N73" s="11">
        <v>8748</v>
      </c>
      <c r="O73" s="11">
        <v>6574</v>
      </c>
      <c r="P73" s="11">
        <v>5376</v>
      </c>
      <c r="Q73" s="11">
        <v>5922</v>
      </c>
      <c r="R73" s="11">
        <v>6338</v>
      </c>
      <c r="S73" s="11">
        <v>6288</v>
      </c>
      <c r="T73" s="11">
        <v>5075</v>
      </c>
      <c r="U73" s="11">
        <v>3455</v>
      </c>
      <c r="V73" s="11">
        <v>1675</v>
      </c>
      <c r="W73" s="11">
        <v>638</v>
      </c>
      <c r="X73" s="11">
        <v>132</v>
      </c>
      <c r="Y73" s="11">
        <v>26</v>
      </c>
    </row>
    <row r="74" spans="1:25" ht="13.5">
      <c r="A74" s="2"/>
      <c r="B74" s="2"/>
      <c r="C74" s="3"/>
      <c r="D74" s="3">
        <f>SUM(E74:Y74)</f>
        <v>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2" t="s">
        <v>48</v>
      </c>
      <c r="B75" s="2" t="s">
        <v>23</v>
      </c>
      <c r="C75" s="11"/>
      <c r="D75" s="11">
        <v>49668</v>
      </c>
      <c r="E75" s="11">
        <v>2248</v>
      </c>
      <c r="F75" s="11">
        <v>2198</v>
      </c>
      <c r="G75" s="11">
        <v>2407</v>
      </c>
      <c r="H75" s="11">
        <v>2522</v>
      </c>
      <c r="I75" s="11">
        <v>2580</v>
      </c>
      <c r="J75" s="11">
        <v>2880</v>
      </c>
      <c r="K75" s="11">
        <v>3089</v>
      </c>
      <c r="L75" s="11">
        <v>3489</v>
      </c>
      <c r="M75" s="11">
        <v>4191</v>
      </c>
      <c r="N75" s="11">
        <v>3712</v>
      </c>
      <c r="O75" s="11">
        <v>3403</v>
      </c>
      <c r="P75" s="11">
        <v>2979</v>
      </c>
      <c r="Q75" s="11">
        <v>3175</v>
      </c>
      <c r="R75" s="11">
        <v>3284</v>
      </c>
      <c r="S75" s="11">
        <v>2723</v>
      </c>
      <c r="T75" s="11">
        <v>2057</v>
      </c>
      <c r="U75" s="11">
        <v>1573</v>
      </c>
      <c r="V75" s="11">
        <v>849</v>
      </c>
      <c r="W75" s="11">
        <v>257</v>
      </c>
      <c r="X75" s="11">
        <v>49</v>
      </c>
      <c r="Y75" s="11">
        <v>3</v>
      </c>
    </row>
    <row r="76" spans="1:25" ht="13.5">
      <c r="A76" s="2" t="s">
        <v>48</v>
      </c>
      <c r="B76" s="2" t="s">
        <v>24</v>
      </c>
      <c r="C76" s="11"/>
      <c r="D76" s="11">
        <v>57569</v>
      </c>
      <c r="E76" s="11">
        <v>2164</v>
      </c>
      <c r="F76" s="11">
        <v>2193</v>
      </c>
      <c r="G76" s="11">
        <v>2349</v>
      </c>
      <c r="H76" s="11">
        <v>2404</v>
      </c>
      <c r="I76" s="11">
        <v>2795</v>
      </c>
      <c r="J76" s="11">
        <v>3051</v>
      </c>
      <c r="K76" s="11">
        <v>3504</v>
      </c>
      <c r="L76" s="11">
        <v>3912</v>
      </c>
      <c r="M76" s="11">
        <v>4685</v>
      </c>
      <c r="N76" s="11">
        <v>4096</v>
      </c>
      <c r="O76" s="11">
        <v>3752</v>
      </c>
      <c r="P76" s="11">
        <v>3153</v>
      </c>
      <c r="Q76" s="11">
        <v>3345</v>
      </c>
      <c r="R76" s="11">
        <v>3719</v>
      </c>
      <c r="S76" s="11">
        <v>3518</v>
      </c>
      <c r="T76" s="11">
        <v>3227</v>
      </c>
      <c r="U76" s="11">
        <v>2715</v>
      </c>
      <c r="V76" s="11">
        <v>1854</v>
      </c>
      <c r="W76" s="11">
        <v>849</v>
      </c>
      <c r="X76" s="11">
        <v>236</v>
      </c>
      <c r="Y76" s="11">
        <v>48</v>
      </c>
    </row>
    <row r="77" spans="1:25" ht="13.5">
      <c r="A77" s="15" t="s">
        <v>48</v>
      </c>
      <c r="B77" s="15" t="s">
        <v>26</v>
      </c>
      <c r="C77" s="11">
        <v>52399</v>
      </c>
      <c r="D77" s="11">
        <v>107237</v>
      </c>
      <c r="E77" s="11">
        <v>4412</v>
      </c>
      <c r="F77" s="11">
        <v>4391</v>
      </c>
      <c r="G77" s="11">
        <v>4756</v>
      </c>
      <c r="H77" s="11">
        <v>4926</v>
      </c>
      <c r="I77" s="11">
        <v>5375</v>
      </c>
      <c r="J77" s="11">
        <v>5931</v>
      </c>
      <c r="K77" s="11">
        <v>6593</v>
      </c>
      <c r="L77" s="11">
        <v>7401</v>
      </c>
      <c r="M77" s="11">
        <v>8876</v>
      </c>
      <c r="N77" s="11">
        <v>7808</v>
      </c>
      <c r="O77" s="11">
        <v>7155</v>
      </c>
      <c r="P77" s="11">
        <v>6132</v>
      </c>
      <c r="Q77" s="11">
        <v>6520</v>
      </c>
      <c r="R77" s="11">
        <v>7003</v>
      </c>
      <c r="S77" s="11">
        <v>6241</v>
      </c>
      <c r="T77" s="11">
        <v>5284</v>
      </c>
      <c r="U77" s="11">
        <v>4288</v>
      </c>
      <c r="V77" s="11">
        <v>2703</v>
      </c>
      <c r="W77" s="11">
        <v>1106</v>
      </c>
      <c r="X77" s="11">
        <v>285</v>
      </c>
      <c r="Y77" s="11">
        <v>51</v>
      </c>
    </row>
    <row r="78" spans="1:25" ht="13.5">
      <c r="A78" s="2"/>
      <c r="B78" s="2"/>
      <c r="C78" s="3"/>
      <c r="D78" s="3">
        <f>SUM(E78:Y78)</f>
        <v>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2" t="s">
        <v>49</v>
      </c>
      <c r="B79" s="2" t="s">
        <v>23</v>
      </c>
      <c r="C79" s="11"/>
      <c r="D79" s="11">
        <v>60542</v>
      </c>
      <c r="E79" s="11">
        <v>2382</v>
      </c>
      <c r="F79" s="11">
        <v>2403</v>
      </c>
      <c r="G79" s="11">
        <v>2566</v>
      </c>
      <c r="H79" s="11">
        <v>2957</v>
      </c>
      <c r="I79" s="11">
        <v>3091</v>
      </c>
      <c r="J79" s="11">
        <v>3312</v>
      </c>
      <c r="K79" s="11">
        <v>3719</v>
      </c>
      <c r="L79" s="11">
        <v>4152</v>
      </c>
      <c r="M79" s="11">
        <v>4833</v>
      </c>
      <c r="N79" s="11">
        <v>4415</v>
      </c>
      <c r="O79" s="11">
        <v>3754</v>
      </c>
      <c r="P79" s="11">
        <v>3613</v>
      </c>
      <c r="Q79" s="11">
        <v>4772</v>
      </c>
      <c r="R79" s="11">
        <v>5076</v>
      </c>
      <c r="S79" s="11">
        <v>3944</v>
      </c>
      <c r="T79" s="11">
        <v>2793</v>
      </c>
      <c r="U79" s="11">
        <v>1748</v>
      </c>
      <c r="V79" s="11">
        <v>760</v>
      </c>
      <c r="W79" s="11">
        <v>198</v>
      </c>
      <c r="X79" s="11">
        <v>49</v>
      </c>
      <c r="Y79" s="11">
        <v>5</v>
      </c>
    </row>
    <row r="80" spans="1:25" ht="13.5">
      <c r="A80" s="2" t="s">
        <v>49</v>
      </c>
      <c r="B80" s="2" t="s">
        <v>24</v>
      </c>
      <c r="C80" s="11"/>
      <c r="D80" s="11">
        <v>64727</v>
      </c>
      <c r="E80" s="11">
        <v>2269</v>
      </c>
      <c r="F80" s="11">
        <v>2315</v>
      </c>
      <c r="G80" s="11">
        <v>2408</v>
      </c>
      <c r="H80" s="11">
        <v>2844</v>
      </c>
      <c r="I80" s="11">
        <v>2945</v>
      </c>
      <c r="J80" s="11">
        <v>3280</v>
      </c>
      <c r="K80" s="11">
        <v>3686</v>
      </c>
      <c r="L80" s="11">
        <v>4185</v>
      </c>
      <c r="M80" s="11">
        <v>4743</v>
      </c>
      <c r="N80" s="11">
        <v>4412</v>
      </c>
      <c r="O80" s="11">
        <v>4041</v>
      </c>
      <c r="P80" s="11">
        <v>3938</v>
      </c>
      <c r="Q80" s="11">
        <v>4797</v>
      </c>
      <c r="R80" s="11">
        <v>5151</v>
      </c>
      <c r="S80" s="11">
        <v>4556</v>
      </c>
      <c r="T80" s="11">
        <v>3738</v>
      </c>
      <c r="U80" s="11">
        <v>2738</v>
      </c>
      <c r="V80" s="11">
        <v>1672</v>
      </c>
      <c r="W80" s="11">
        <v>777</v>
      </c>
      <c r="X80" s="11">
        <v>206</v>
      </c>
      <c r="Y80" s="11">
        <v>26</v>
      </c>
    </row>
    <row r="81" spans="1:25" ht="13.5">
      <c r="A81" s="15" t="s">
        <v>49</v>
      </c>
      <c r="B81" s="15" t="s">
        <v>26</v>
      </c>
      <c r="C81" s="11">
        <v>61421</v>
      </c>
      <c r="D81" s="11">
        <v>125269</v>
      </c>
      <c r="E81" s="11">
        <v>4651</v>
      </c>
      <c r="F81" s="11">
        <v>4718</v>
      </c>
      <c r="G81" s="11">
        <v>4974</v>
      </c>
      <c r="H81" s="11">
        <v>5801</v>
      </c>
      <c r="I81" s="11">
        <v>6036</v>
      </c>
      <c r="J81" s="11">
        <v>6592</v>
      </c>
      <c r="K81" s="11">
        <v>7405</v>
      </c>
      <c r="L81" s="11">
        <v>8337</v>
      </c>
      <c r="M81" s="11">
        <v>9576</v>
      </c>
      <c r="N81" s="11">
        <v>8827</v>
      </c>
      <c r="O81" s="11">
        <v>7795</v>
      </c>
      <c r="P81" s="11">
        <v>7551</v>
      </c>
      <c r="Q81" s="11">
        <v>9569</v>
      </c>
      <c r="R81" s="11">
        <v>10227</v>
      </c>
      <c r="S81" s="11">
        <v>8500</v>
      </c>
      <c r="T81" s="11">
        <v>6531</v>
      </c>
      <c r="U81" s="11">
        <v>4486</v>
      </c>
      <c r="V81" s="11">
        <v>2432</v>
      </c>
      <c r="W81" s="11">
        <v>975</v>
      </c>
      <c r="X81" s="11">
        <v>255</v>
      </c>
      <c r="Y81" s="11">
        <v>31</v>
      </c>
    </row>
    <row r="82" spans="1:25" ht="13.5">
      <c r="A82" s="2"/>
      <c r="B82" s="2"/>
      <c r="C82" s="3"/>
      <c r="D82" s="3">
        <f>SUM(E82:Y82)</f>
        <v>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2" t="s">
        <v>50</v>
      </c>
      <c r="B83" s="2" t="s">
        <v>23</v>
      </c>
      <c r="C83" s="11"/>
      <c r="D83" s="11">
        <v>72738</v>
      </c>
      <c r="E83" s="11">
        <v>3056</v>
      </c>
      <c r="F83" s="11">
        <v>3018</v>
      </c>
      <c r="G83" s="11">
        <v>3239</v>
      </c>
      <c r="H83" s="11">
        <v>3698</v>
      </c>
      <c r="I83" s="11">
        <v>3864</v>
      </c>
      <c r="J83" s="11">
        <v>4344</v>
      </c>
      <c r="K83" s="11">
        <v>4703</v>
      </c>
      <c r="L83" s="11">
        <v>5060</v>
      </c>
      <c r="M83" s="11">
        <v>6172</v>
      </c>
      <c r="N83" s="11">
        <v>5481</v>
      </c>
      <c r="O83" s="11">
        <v>4890</v>
      </c>
      <c r="P83" s="11">
        <v>4090</v>
      </c>
      <c r="Q83" s="11">
        <v>4574</v>
      </c>
      <c r="R83" s="11">
        <v>5088</v>
      </c>
      <c r="S83" s="11">
        <v>4326</v>
      </c>
      <c r="T83" s="11">
        <v>3285</v>
      </c>
      <c r="U83" s="11">
        <v>2285</v>
      </c>
      <c r="V83" s="11">
        <v>1155</v>
      </c>
      <c r="W83" s="11">
        <v>347</v>
      </c>
      <c r="X83" s="11">
        <v>55</v>
      </c>
      <c r="Y83" s="11">
        <v>8</v>
      </c>
    </row>
    <row r="84" spans="1:25" ht="13.5">
      <c r="A84" s="2" t="s">
        <v>50</v>
      </c>
      <c r="B84" s="2" t="s">
        <v>24</v>
      </c>
      <c r="C84" s="11"/>
      <c r="D84" s="11">
        <v>81275</v>
      </c>
      <c r="E84" s="11">
        <v>3079</v>
      </c>
      <c r="F84" s="11">
        <v>2940</v>
      </c>
      <c r="G84" s="11">
        <v>3066</v>
      </c>
      <c r="H84" s="11">
        <v>3531</v>
      </c>
      <c r="I84" s="11">
        <v>3993</v>
      </c>
      <c r="J84" s="11">
        <v>4514</v>
      </c>
      <c r="K84" s="11">
        <v>4808</v>
      </c>
      <c r="L84" s="11">
        <v>5205</v>
      </c>
      <c r="M84" s="11">
        <v>6296</v>
      </c>
      <c r="N84" s="11">
        <v>5989</v>
      </c>
      <c r="O84" s="11">
        <v>4942</v>
      </c>
      <c r="P84" s="11">
        <v>4218</v>
      </c>
      <c r="Q84" s="11">
        <v>4852</v>
      </c>
      <c r="R84" s="11">
        <v>5657</v>
      </c>
      <c r="S84" s="11">
        <v>5565</v>
      </c>
      <c r="T84" s="11">
        <v>4808</v>
      </c>
      <c r="U84" s="11">
        <v>3879</v>
      </c>
      <c r="V84" s="11">
        <v>2473</v>
      </c>
      <c r="W84" s="11">
        <v>1097</v>
      </c>
      <c r="X84" s="11">
        <v>301</v>
      </c>
      <c r="Y84" s="11">
        <v>62</v>
      </c>
    </row>
    <row r="85" spans="1:25" ht="13.5">
      <c r="A85" s="15" t="s">
        <v>50</v>
      </c>
      <c r="B85" s="15" t="s">
        <v>26</v>
      </c>
      <c r="C85" s="11">
        <v>77686</v>
      </c>
      <c r="D85" s="11">
        <v>154013</v>
      </c>
      <c r="E85" s="11">
        <v>6135</v>
      </c>
      <c r="F85" s="11">
        <v>5958</v>
      </c>
      <c r="G85" s="11">
        <v>6305</v>
      </c>
      <c r="H85" s="11">
        <v>7229</v>
      </c>
      <c r="I85" s="11">
        <v>7857</v>
      </c>
      <c r="J85" s="11">
        <v>8858</v>
      </c>
      <c r="K85" s="11">
        <v>9511</v>
      </c>
      <c r="L85" s="11">
        <v>10265</v>
      </c>
      <c r="M85" s="11">
        <v>12468</v>
      </c>
      <c r="N85" s="11">
        <v>11470</v>
      </c>
      <c r="O85" s="11">
        <v>9832</v>
      </c>
      <c r="P85" s="11">
        <v>8308</v>
      </c>
      <c r="Q85" s="11">
        <v>9426</v>
      </c>
      <c r="R85" s="11">
        <v>10745</v>
      </c>
      <c r="S85" s="11">
        <v>9891</v>
      </c>
      <c r="T85" s="11">
        <v>8093</v>
      </c>
      <c r="U85" s="11">
        <v>6164</v>
      </c>
      <c r="V85" s="11">
        <v>3628</v>
      </c>
      <c r="W85" s="11">
        <v>1444</v>
      </c>
      <c r="X85" s="11">
        <v>356</v>
      </c>
      <c r="Y85" s="11">
        <v>70</v>
      </c>
    </row>
    <row r="86" spans="1:25" ht="13.5">
      <c r="A86" s="2"/>
      <c r="B86" s="2"/>
      <c r="C86" s="3"/>
      <c r="D86" s="3">
        <f>SUM(E86:Y86)</f>
        <v>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2" t="s">
        <v>51</v>
      </c>
      <c r="B87" s="2" t="s">
        <v>23</v>
      </c>
      <c r="C87" s="11"/>
      <c r="D87" s="11">
        <v>62860</v>
      </c>
      <c r="E87" s="11">
        <v>2472</v>
      </c>
      <c r="F87" s="11">
        <v>2526</v>
      </c>
      <c r="G87" s="11">
        <v>2862</v>
      </c>
      <c r="H87" s="11">
        <v>3119</v>
      </c>
      <c r="I87" s="11">
        <v>3260</v>
      </c>
      <c r="J87" s="11">
        <v>3425</v>
      </c>
      <c r="K87" s="11">
        <v>3748</v>
      </c>
      <c r="L87" s="11">
        <v>4212</v>
      </c>
      <c r="M87" s="11">
        <v>5037</v>
      </c>
      <c r="N87" s="11">
        <v>4811</v>
      </c>
      <c r="O87" s="11">
        <v>4158</v>
      </c>
      <c r="P87" s="11">
        <v>3660</v>
      </c>
      <c r="Q87" s="11">
        <v>4230</v>
      </c>
      <c r="R87" s="11">
        <v>4646</v>
      </c>
      <c r="S87" s="11">
        <v>4075</v>
      </c>
      <c r="T87" s="11">
        <v>3118</v>
      </c>
      <c r="U87" s="11">
        <v>2123</v>
      </c>
      <c r="V87" s="11">
        <v>1015</v>
      </c>
      <c r="W87" s="11">
        <v>298</v>
      </c>
      <c r="X87" s="11">
        <v>62</v>
      </c>
      <c r="Y87" s="11">
        <v>3</v>
      </c>
    </row>
    <row r="88" spans="1:25" ht="13.5">
      <c r="A88" s="2" t="s">
        <v>51</v>
      </c>
      <c r="B88" s="2" t="s">
        <v>24</v>
      </c>
      <c r="C88" s="11"/>
      <c r="D88" s="11">
        <v>68185</v>
      </c>
      <c r="E88" s="11">
        <v>2323</v>
      </c>
      <c r="F88" s="11">
        <v>2387</v>
      </c>
      <c r="G88" s="11">
        <v>2689</v>
      </c>
      <c r="H88" s="11">
        <v>2992</v>
      </c>
      <c r="I88" s="11">
        <v>3311</v>
      </c>
      <c r="J88" s="11">
        <v>3555</v>
      </c>
      <c r="K88" s="11">
        <v>3788</v>
      </c>
      <c r="L88" s="11">
        <v>4278</v>
      </c>
      <c r="M88" s="11">
        <v>5120</v>
      </c>
      <c r="N88" s="11">
        <v>4753</v>
      </c>
      <c r="O88" s="11">
        <v>4185</v>
      </c>
      <c r="P88" s="11">
        <v>3473</v>
      </c>
      <c r="Q88" s="11">
        <v>4108</v>
      </c>
      <c r="R88" s="11">
        <v>4881</v>
      </c>
      <c r="S88" s="11">
        <v>4884</v>
      </c>
      <c r="T88" s="11">
        <v>4266</v>
      </c>
      <c r="U88" s="11">
        <v>3502</v>
      </c>
      <c r="V88" s="11">
        <v>2255</v>
      </c>
      <c r="W88" s="11">
        <v>1087</v>
      </c>
      <c r="X88" s="11">
        <v>294</v>
      </c>
      <c r="Y88" s="11">
        <v>54</v>
      </c>
    </row>
    <row r="89" spans="1:25" ht="13.5">
      <c r="A89" s="15" t="s">
        <v>51</v>
      </c>
      <c r="B89" s="15" t="s">
        <v>26</v>
      </c>
      <c r="C89" s="11">
        <v>65546</v>
      </c>
      <c r="D89" s="11">
        <v>131045</v>
      </c>
      <c r="E89" s="11">
        <v>4795</v>
      </c>
      <c r="F89" s="11">
        <v>4913</v>
      </c>
      <c r="G89" s="11">
        <v>5551</v>
      </c>
      <c r="H89" s="11">
        <v>6111</v>
      </c>
      <c r="I89" s="11">
        <v>6571</v>
      </c>
      <c r="J89" s="11">
        <v>6980</v>
      </c>
      <c r="K89" s="11">
        <v>7536</v>
      </c>
      <c r="L89" s="11">
        <v>8490</v>
      </c>
      <c r="M89" s="11">
        <v>10157</v>
      </c>
      <c r="N89" s="11">
        <v>9564</v>
      </c>
      <c r="O89" s="11">
        <v>8343</v>
      </c>
      <c r="P89" s="11">
        <v>7133</v>
      </c>
      <c r="Q89" s="11">
        <v>8338</v>
      </c>
      <c r="R89" s="11">
        <v>9527</v>
      </c>
      <c r="S89" s="11">
        <v>8959</v>
      </c>
      <c r="T89" s="11">
        <v>7384</v>
      </c>
      <c r="U89" s="11">
        <v>5625</v>
      </c>
      <c r="V89" s="11">
        <v>3270</v>
      </c>
      <c r="W89" s="11">
        <v>1385</v>
      </c>
      <c r="X89" s="11">
        <v>356</v>
      </c>
      <c r="Y89" s="11">
        <v>57</v>
      </c>
    </row>
    <row r="90" spans="1:25" ht="13.5">
      <c r="A90" s="2"/>
      <c r="B90" s="2"/>
      <c r="C90" s="3"/>
      <c r="D90" s="3">
        <f>SUM(E90:Y90)</f>
        <v>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2" t="s">
        <v>52</v>
      </c>
      <c r="B91" s="2" t="s">
        <v>23</v>
      </c>
      <c r="C91" s="11"/>
      <c r="D91" s="11">
        <v>96333</v>
      </c>
      <c r="E91" s="11">
        <v>4164</v>
      </c>
      <c r="F91" s="11">
        <v>4342</v>
      </c>
      <c r="G91" s="11">
        <v>4908</v>
      </c>
      <c r="H91" s="11">
        <v>5388</v>
      </c>
      <c r="I91" s="11">
        <v>5167</v>
      </c>
      <c r="J91" s="11">
        <v>5296</v>
      </c>
      <c r="K91" s="11">
        <v>5499</v>
      </c>
      <c r="L91" s="11">
        <v>6228</v>
      </c>
      <c r="M91" s="11">
        <v>8302</v>
      </c>
      <c r="N91" s="11">
        <v>7951</v>
      </c>
      <c r="O91" s="11">
        <v>6429</v>
      </c>
      <c r="P91" s="11">
        <v>4949</v>
      </c>
      <c r="Q91" s="11">
        <v>5589</v>
      </c>
      <c r="R91" s="11">
        <v>6379</v>
      </c>
      <c r="S91" s="11">
        <v>6171</v>
      </c>
      <c r="T91" s="11">
        <v>5019</v>
      </c>
      <c r="U91" s="11">
        <v>2979</v>
      </c>
      <c r="V91" s="11">
        <v>1221</v>
      </c>
      <c r="W91" s="11">
        <v>308</v>
      </c>
      <c r="X91" s="11">
        <v>37</v>
      </c>
      <c r="Y91" s="11">
        <v>7</v>
      </c>
    </row>
    <row r="92" spans="1:25" ht="13.5">
      <c r="A92" s="2" t="s">
        <v>52</v>
      </c>
      <c r="B92" s="2" t="s">
        <v>24</v>
      </c>
      <c r="C92" s="11"/>
      <c r="D92" s="11">
        <v>104681</v>
      </c>
      <c r="E92" s="11">
        <v>3998</v>
      </c>
      <c r="F92" s="11">
        <v>4073</v>
      </c>
      <c r="G92" s="11">
        <v>4804</v>
      </c>
      <c r="H92" s="11">
        <v>5187</v>
      </c>
      <c r="I92" s="11">
        <v>5238</v>
      </c>
      <c r="J92" s="11">
        <v>5183</v>
      </c>
      <c r="K92" s="11">
        <v>5229</v>
      </c>
      <c r="L92" s="11">
        <v>6448</v>
      </c>
      <c r="M92" s="11">
        <v>8596</v>
      </c>
      <c r="N92" s="11">
        <v>8115</v>
      </c>
      <c r="O92" s="11">
        <v>6390</v>
      </c>
      <c r="P92" s="11">
        <v>4814</v>
      </c>
      <c r="Q92" s="11">
        <v>5736</v>
      </c>
      <c r="R92" s="11">
        <v>7377</v>
      </c>
      <c r="S92" s="11">
        <v>8135</v>
      </c>
      <c r="T92" s="11">
        <v>6798</v>
      </c>
      <c r="U92" s="11">
        <v>4753</v>
      </c>
      <c r="V92" s="11">
        <v>2487</v>
      </c>
      <c r="W92" s="11">
        <v>1000</v>
      </c>
      <c r="X92" s="11">
        <v>260</v>
      </c>
      <c r="Y92" s="11">
        <v>60</v>
      </c>
    </row>
    <row r="93" spans="1:25" ht="13.5">
      <c r="A93" s="15" t="s">
        <v>52</v>
      </c>
      <c r="B93" s="15" t="s">
        <v>26</v>
      </c>
      <c r="C93" s="11">
        <v>95021</v>
      </c>
      <c r="D93" s="11">
        <v>201014</v>
      </c>
      <c r="E93" s="11">
        <v>8162</v>
      </c>
      <c r="F93" s="11">
        <v>8415</v>
      </c>
      <c r="G93" s="11">
        <v>9712</v>
      </c>
      <c r="H93" s="11">
        <v>10575</v>
      </c>
      <c r="I93" s="11">
        <v>10405</v>
      </c>
      <c r="J93" s="11">
        <v>10479</v>
      </c>
      <c r="K93" s="11">
        <v>10728</v>
      </c>
      <c r="L93" s="11">
        <v>12676</v>
      </c>
      <c r="M93" s="11">
        <v>16898</v>
      </c>
      <c r="N93" s="11">
        <v>16066</v>
      </c>
      <c r="O93" s="11">
        <v>12819</v>
      </c>
      <c r="P93" s="11">
        <v>9763</v>
      </c>
      <c r="Q93" s="11">
        <v>11325</v>
      </c>
      <c r="R93" s="11">
        <v>13756</v>
      </c>
      <c r="S93" s="11">
        <v>14306</v>
      </c>
      <c r="T93" s="11">
        <v>11817</v>
      </c>
      <c r="U93" s="11">
        <v>7732</v>
      </c>
      <c r="V93" s="11">
        <v>3708</v>
      </c>
      <c r="W93" s="11">
        <v>1308</v>
      </c>
      <c r="X93" s="11">
        <v>297</v>
      </c>
      <c r="Y93" s="11">
        <v>67</v>
      </c>
    </row>
    <row r="94" spans="1:25" ht="13.5">
      <c r="A94" s="2"/>
      <c r="B94" s="2"/>
      <c r="C94" s="3"/>
      <c r="D94" s="3">
        <f>SUM(E94:Y94)</f>
        <v>0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2" t="s">
        <v>53</v>
      </c>
      <c r="B95" s="2" t="s">
        <v>23</v>
      </c>
      <c r="C95" s="11"/>
      <c r="D95" s="11">
        <v>64516</v>
      </c>
      <c r="E95" s="11">
        <v>1397</v>
      </c>
      <c r="F95" s="11">
        <v>1493</v>
      </c>
      <c r="G95" s="11">
        <v>1584</v>
      </c>
      <c r="H95" s="11">
        <v>1835</v>
      </c>
      <c r="I95" s="11">
        <v>2327</v>
      </c>
      <c r="J95" s="11">
        <v>2685</v>
      </c>
      <c r="K95" s="11">
        <v>2765</v>
      </c>
      <c r="L95" s="11">
        <v>3053</v>
      </c>
      <c r="M95" s="11">
        <v>4138</v>
      </c>
      <c r="N95" s="11">
        <v>4216</v>
      </c>
      <c r="O95" s="11">
        <v>3971</v>
      </c>
      <c r="P95" s="11">
        <v>4326</v>
      </c>
      <c r="Q95" s="11">
        <v>6773</v>
      </c>
      <c r="R95" s="11">
        <v>7731</v>
      </c>
      <c r="S95" s="11">
        <v>6979</v>
      </c>
      <c r="T95" s="11">
        <v>5158</v>
      </c>
      <c r="U95" s="11">
        <v>2780</v>
      </c>
      <c r="V95" s="11">
        <v>1017</v>
      </c>
      <c r="W95" s="11">
        <v>226</v>
      </c>
      <c r="X95" s="11">
        <v>58</v>
      </c>
      <c r="Y95" s="11">
        <v>4</v>
      </c>
    </row>
    <row r="96" spans="1:25" ht="13.5">
      <c r="A96" s="2" t="s">
        <v>53</v>
      </c>
      <c r="B96" s="2" t="s">
        <v>24</v>
      </c>
      <c r="C96" s="11"/>
      <c r="D96" s="11">
        <v>46257</v>
      </c>
      <c r="E96" s="11">
        <v>1287</v>
      </c>
      <c r="F96" s="11">
        <v>1340</v>
      </c>
      <c r="G96" s="11">
        <v>1453</v>
      </c>
      <c r="H96" s="11">
        <v>1724</v>
      </c>
      <c r="I96" s="11">
        <v>2089</v>
      </c>
      <c r="J96" s="11">
        <v>2198</v>
      </c>
      <c r="K96" s="11">
        <v>2193</v>
      </c>
      <c r="L96" s="11">
        <v>2543</v>
      </c>
      <c r="M96" s="11">
        <v>3214</v>
      </c>
      <c r="N96" s="11">
        <v>2844</v>
      </c>
      <c r="O96" s="11">
        <v>2647</v>
      </c>
      <c r="P96" s="11">
        <v>2439</v>
      </c>
      <c r="Q96" s="11">
        <v>3261</v>
      </c>
      <c r="R96" s="11">
        <v>3811</v>
      </c>
      <c r="S96" s="11">
        <v>4017</v>
      </c>
      <c r="T96" s="11">
        <v>3659</v>
      </c>
      <c r="U96" s="11">
        <v>2809</v>
      </c>
      <c r="V96" s="11">
        <v>1683</v>
      </c>
      <c r="W96" s="11">
        <v>791</v>
      </c>
      <c r="X96" s="11">
        <v>223</v>
      </c>
      <c r="Y96" s="11">
        <v>32</v>
      </c>
    </row>
    <row r="97" spans="1:25" ht="13.5">
      <c r="A97" s="15" t="s">
        <v>53</v>
      </c>
      <c r="B97" s="15" t="s">
        <v>26</v>
      </c>
      <c r="C97" s="11">
        <v>72244</v>
      </c>
      <c r="D97" s="11">
        <v>110773</v>
      </c>
      <c r="E97" s="11">
        <v>2684</v>
      </c>
      <c r="F97" s="11">
        <v>2833</v>
      </c>
      <c r="G97" s="11">
        <v>3037</v>
      </c>
      <c r="H97" s="11">
        <v>3559</v>
      </c>
      <c r="I97" s="11">
        <v>4416</v>
      </c>
      <c r="J97" s="11">
        <v>4883</v>
      </c>
      <c r="K97" s="11">
        <v>4958</v>
      </c>
      <c r="L97" s="11">
        <v>5596</v>
      </c>
      <c r="M97" s="11">
        <v>7352</v>
      </c>
      <c r="N97" s="11">
        <v>7060</v>
      </c>
      <c r="O97" s="11">
        <v>6618</v>
      </c>
      <c r="P97" s="11">
        <v>6765</v>
      </c>
      <c r="Q97" s="11">
        <v>10034</v>
      </c>
      <c r="R97" s="11">
        <v>11542</v>
      </c>
      <c r="S97" s="11">
        <v>10996</v>
      </c>
      <c r="T97" s="11">
        <v>8817</v>
      </c>
      <c r="U97" s="11">
        <v>5589</v>
      </c>
      <c r="V97" s="11">
        <v>2700</v>
      </c>
      <c r="W97" s="11">
        <v>1017</v>
      </c>
      <c r="X97" s="11">
        <v>281</v>
      </c>
      <c r="Y97" s="11">
        <v>36</v>
      </c>
    </row>
    <row r="98" spans="1:25" ht="13.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.5">
      <c r="A99" s="2" t="s">
        <v>54</v>
      </c>
      <c r="B99" s="2" t="s">
        <v>23</v>
      </c>
      <c r="C99" s="16"/>
      <c r="D99" s="16">
        <f>D3+D7+D11+D15+D19+D23+D27+D31+D35+D39+D43+D47+D51+D55+D59+D63+D67+D71+D75+D79+D83+D87+D91+D95</f>
        <v>1300139</v>
      </c>
      <c r="E99" s="16">
        <f>E3+E7+E11+E15+E19+E23+E27+E31+E35+E39+E43+E47+E51+E55+E59+E63+E67+E71+E75+E79+E83+E87+E91+E95</f>
        <v>54802</v>
      </c>
      <c r="F99" s="16">
        <f aca="true" t="shared" si="0" ref="F99:Y99">F3+F7+F11+F15+F19+F23+F27+F31+F35+F39+F43+F47+F51+F55+F59+F63+F67+F71+F75+F79+F83+F87+F91+F95</f>
        <v>51074</v>
      </c>
      <c r="G99" s="16">
        <f t="shared" si="0"/>
        <v>52964</v>
      </c>
      <c r="H99" s="16">
        <f t="shared" si="0"/>
        <v>56764</v>
      </c>
      <c r="I99" s="16">
        <f t="shared" si="0"/>
        <v>68471</v>
      </c>
      <c r="J99" s="16">
        <f t="shared" si="0"/>
        <v>89492</v>
      </c>
      <c r="K99" s="16">
        <f t="shared" si="0"/>
        <v>95287</v>
      </c>
      <c r="L99" s="16">
        <f t="shared" si="0"/>
        <v>99519</v>
      </c>
      <c r="M99" s="16">
        <f t="shared" si="0"/>
        <v>112167</v>
      </c>
      <c r="N99" s="16">
        <f t="shared" si="0"/>
        <v>96767</v>
      </c>
      <c r="O99" s="16">
        <f t="shared" si="0"/>
        <v>81814</v>
      </c>
      <c r="P99" s="16">
        <f t="shared" si="0"/>
        <v>72178</v>
      </c>
      <c r="Q99" s="16">
        <f t="shared" si="0"/>
        <v>86099</v>
      </c>
      <c r="R99" s="16">
        <f t="shared" si="0"/>
        <v>90890</v>
      </c>
      <c r="S99" s="16">
        <f t="shared" si="0"/>
        <v>76164</v>
      </c>
      <c r="T99" s="16">
        <f t="shared" si="0"/>
        <v>56499</v>
      </c>
      <c r="U99" s="16">
        <f t="shared" si="0"/>
        <v>36643</v>
      </c>
      <c r="V99" s="16">
        <f t="shared" si="0"/>
        <v>16704</v>
      </c>
      <c r="W99" s="16">
        <f t="shared" si="0"/>
        <v>4879</v>
      </c>
      <c r="X99" s="16">
        <f t="shared" si="0"/>
        <v>855</v>
      </c>
      <c r="Y99" s="16">
        <f t="shared" si="0"/>
        <v>107</v>
      </c>
    </row>
    <row r="100" spans="1:25" ht="13.5">
      <c r="A100" s="2" t="s">
        <v>54</v>
      </c>
      <c r="B100" s="2" t="s">
        <v>24</v>
      </c>
      <c r="C100" s="16"/>
      <c r="D100" s="16">
        <f>D4+D8+D12+D16+D20+D24+D28+D32+D36+D40+D44+D48+D52+D56+D60+D64+D68+D72+D76+D80+D84+D88+D92+D96</f>
        <v>1370086</v>
      </c>
      <c r="E100" s="16">
        <f>E4+E8+E12+E16+E20+E24+E28+E32+E36+E40+E44+E48+E52+E56+E60+E64+E68+E72+E76+E80+E84+E88+E92+E96</f>
        <v>51988</v>
      </c>
      <c r="F100" s="16">
        <f aca="true" t="shared" si="1" ref="F100:Y100">F4+F8+F12+F16+F20+F24+F28+F32+F36+F40+F44+F48+F52+F56+F60+F64+F68+F72+F76+F80+F84+F88+F92+F96</f>
        <v>48306</v>
      </c>
      <c r="G100" s="16">
        <f t="shared" si="1"/>
        <v>50774</v>
      </c>
      <c r="H100" s="16">
        <f t="shared" si="1"/>
        <v>55045</v>
      </c>
      <c r="I100" s="16">
        <f t="shared" si="1"/>
        <v>71423</v>
      </c>
      <c r="J100" s="16">
        <f t="shared" si="1"/>
        <v>90755</v>
      </c>
      <c r="K100" s="16">
        <f t="shared" si="1"/>
        <v>95087</v>
      </c>
      <c r="L100" s="16">
        <f t="shared" si="1"/>
        <v>99045</v>
      </c>
      <c r="M100" s="16">
        <f t="shared" si="1"/>
        <v>110128</v>
      </c>
      <c r="N100" s="16">
        <f t="shared" si="1"/>
        <v>95089</v>
      </c>
      <c r="O100" s="16">
        <f t="shared" si="1"/>
        <v>80950</v>
      </c>
      <c r="P100" s="16">
        <f t="shared" si="1"/>
        <v>70048</v>
      </c>
      <c r="Q100" s="16">
        <f t="shared" si="1"/>
        <v>81387</v>
      </c>
      <c r="R100" s="16">
        <f t="shared" si="1"/>
        <v>90989</v>
      </c>
      <c r="S100" s="16">
        <f t="shared" si="1"/>
        <v>87916</v>
      </c>
      <c r="T100" s="16">
        <f t="shared" si="1"/>
        <v>74956</v>
      </c>
      <c r="U100" s="16">
        <f t="shared" si="1"/>
        <v>58252</v>
      </c>
      <c r="V100" s="16">
        <f t="shared" si="1"/>
        <v>35914</v>
      </c>
      <c r="W100" s="16">
        <f t="shared" si="1"/>
        <v>16664</v>
      </c>
      <c r="X100" s="16">
        <f t="shared" si="1"/>
        <v>4510</v>
      </c>
      <c r="Y100" s="16">
        <f t="shared" si="1"/>
        <v>860</v>
      </c>
    </row>
    <row r="101" spans="1:25" ht="13.5">
      <c r="A101" s="4" t="s">
        <v>54</v>
      </c>
      <c r="B101" s="4" t="s">
        <v>26</v>
      </c>
      <c r="C101" s="17">
        <f>SUM(C3:C100)</f>
        <v>1403393</v>
      </c>
      <c r="D101" s="17">
        <f>D99+D100</f>
        <v>2670225</v>
      </c>
      <c r="E101" s="17">
        <f>E99+E100</f>
        <v>106790</v>
      </c>
      <c r="F101" s="17">
        <f aca="true" t="shared" si="2" ref="F101:Y101">F99+F100</f>
        <v>99380</v>
      </c>
      <c r="G101" s="17">
        <f t="shared" si="2"/>
        <v>103738</v>
      </c>
      <c r="H101" s="17">
        <f t="shared" si="2"/>
        <v>111809</v>
      </c>
      <c r="I101" s="17">
        <f t="shared" si="2"/>
        <v>139894</v>
      </c>
      <c r="J101" s="17">
        <f t="shared" si="2"/>
        <v>180247</v>
      </c>
      <c r="K101" s="17">
        <f t="shared" si="2"/>
        <v>190374</v>
      </c>
      <c r="L101" s="17">
        <f t="shared" si="2"/>
        <v>198564</v>
      </c>
      <c r="M101" s="17">
        <f t="shared" si="2"/>
        <v>222295</v>
      </c>
      <c r="N101" s="17">
        <f t="shared" si="2"/>
        <v>191856</v>
      </c>
      <c r="O101" s="17">
        <f t="shared" si="2"/>
        <v>162764</v>
      </c>
      <c r="P101" s="17">
        <f t="shared" si="2"/>
        <v>142226</v>
      </c>
      <c r="Q101" s="17">
        <f t="shared" si="2"/>
        <v>167486</v>
      </c>
      <c r="R101" s="17">
        <f t="shared" si="2"/>
        <v>181879</v>
      </c>
      <c r="S101" s="17">
        <f t="shared" si="2"/>
        <v>164080</v>
      </c>
      <c r="T101" s="17">
        <f t="shared" si="2"/>
        <v>131455</v>
      </c>
      <c r="U101" s="17">
        <f t="shared" si="2"/>
        <v>94895</v>
      </c>
      <c r="V101" s="17">
        <f t="shared" si="2"/>
        <v>52618</v>
      </c>
      <c r="W101" s="17">
        <f t="shared" si="2"/>
        <v>21543</v>
      </c>
      <c r="X101" s="17">
        <f t="shared" si="2"/>
        <v>5365</v>
      </c>
      <c r="Y101" s="17">
        <f t="shared" si="2"/>
        <v>967</v>
      </c>
    </row>
  </sheetData>
  <sheetProtection/>
  <conditionalFormatting sqref="C7:D9">
    <cfRule type="cellIs" priority="1" dxfId="0" operator="between" stopIfTrue="1">
      <formula>1</formula>
      <formula>6</formula>
    </cfRule>
    <cfRule type="cellIs" priority="2" dxfId="0" operator="between" stopIfTrue="1">
      <formula>1</formula>
      <formula>6</formula>
    </cfRule>
  </conditionalFormatting>
  <printOptions horizontalCentered="1"/>
  <pageMargins left="0.7086614173228347" right="0.7086614173228347" top="0.4" bottom="0.31" header="0.31496062992125984" footer="0.16"/>
  <pageSetup fitToHeight="1" fitToWidth="1" horizontalDpi="200" verticalDpi="200" orientation="landscape" paperSize="8" scale="57" r:id="rId1"/>
  <rowBreaks count="2" manualBreakCount="2">
    <brk id="37" max="24" man="1"/>
    <brk id="73" max="255" man="1"/>
  </rowBreaks>
  <colBreaks count="2" manualBreakCount="2">
    <brk id="11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大阪市</cp:lastModifiedBy>
  <cp:lastPrinted>2014-04-17T09:11:56Z</cp:lastPrinted>
  <dcterms:created xsi:type="dcterms:W3CDTF">2012-09-27T00:18:35Z</dcterms:created>
  <dcterms:modified xsi:type="dcterms:W3CDTF">2014-12-02T01:45:29Z</dcterms:modified>
  <cp:category/>
  <cp:version/>
  <cp:contentType/>
  <cp:contentStatus/>
</cp:coreProperties>
</file>