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mc:AlternateContent xmlns:mc="http://schemas.openxmlformats.org/markup-compatibility/2006">
    <mc:Choice Requires="x15">
      <x15ac:absPath xmlns:x15ac="http://schemas.microsoft.com/office/spreadsheetml/2010/11/ac" url="X:\ユーザ作業用フォルダ\#ユーザ作業用\計理関係\□決算関係\R2年度決算関係\09貸付金・補助金支出・委託料支出一覧\5_公表\2_ホームページ公表\HP\"/>
    </mc:Choice>
  </mc:AlternateContent>
  <xr:revisionPtr revIDLastSave="0" documentId="13_ncr:1_{A2F55029-6F60-43DE-A248-1507FE286CA9}" xr6:coauthVersionLast="47" xr6:coauthVersionMax="47" xr10:uidLastSave="{00000000-0000-0000-0000-000000000000}"/>
  <bookViews>
    <workbookView xWindow="-120" yWindow="-120" windowWidth="23280" windowHeight="12600" tabRatio="641" firstSheet="2" activeTab="2" xr2:uid="{00000000-000D-0000-FFFF-FFFF00000000}"/>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補助金支出一覧!#REF!</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補助金支出一覧!#REF!</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補助金支出一覧!$A$6:$I$12</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補助金支出一覧!$A$6:$O$12</definedName>
    <definedName name="Z_AE35169E_4FB4_4CC3_BE45_852F419B0D97_.wvu.FilterData" localSheetId="2" hidden="1">補助金支出一覧!#REF!</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91029"/>
  <customWorkbookViews>
    <customWorkbookView name="福井　貴巳 - 個人用ビュー" guid="{89CFD966-126F-414B-94EC-2C1358CF5DA9}"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kuwaoka - 個人用ビュー" guid="{99E3FE3A-7B49-48B4-BEFD-0DD64952A046}" mergeInterval="0" personalView="1" maximized="1" xWindow="-8" yWindow="-8" windowWidth="1382" windowHeight="744" tabRatio="641" activeSheetId="4"/>
    <customWorkbookView name="今井 - 個人用ビュー" guid="{315230D8-F0E9-48EF-90D6-9C6D7FFE9006}" mergeInterval="0" personalView="1" maximized="1" windowWidth="1362" windowHeight="538"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xWindow="-10" yWindow="44" windowWidth="1003" windowHeight="442" tabRatio="641" activeSheetId="4"/>
    <customWorkbookView name="能仁　智勇 - 個人用ビュー" guid="{240C352A-D6EF-4728-9219-DD6B528CE022}" mergeInterval="0" personalView="1" maximized="1" windowWidth="1362" windowHeight="520" tabRatio="641" activeSheetId="4"/>
    <customWorkbookView name="村上 - 個人用ビュー" guid="{E1A46B07-D6D8-4219-B694-3633A690E562}" mergeInterval="0" personalView="1" xWindow="-136" yWindow="22" windowWidth="876" windowHeight="491" tabRatio="641" activeSheetId="4"/>
    <customWorkbookView name="奥の方 - 個人用ビュー" guid="{D5B9F501-40C2-485D-A8DD-76C9AFDA146B}" mergeInterval="0" personalView="1" maximized="1" xWindow="1" yWindow="1" windowWidth="1362" windowHeight="518" tabRatio="742" activeSheetId="4" showComments="commIndAndComment"/>
    <customWorkbookView name="i9850149 - 個人用ビュー" guid="{ACA2E6CC-2B3E-4AB8-A723-880E1F3C7DC6}" mergeInterval="0" personalView="1" maximized="1" xWindow="1" yWindow="1" windowWidth="1362" windowHeight="541" tabRatio="598" activeSheetId="1"/>
    <customWorkbookView name="i4151837 - 個人用ビュー" guid="{B999EF1A-05D7-45C0-96D4-233228D48054}" mergeInterval="0" personalView="1" maximized="1" xWindow="1" yWindow="1" windowWidth="1362" windowHeight="541" tabRatio="598" activeSheetId="1"/>
    <customWorkbookView name="yamada - 個人用ビュー" guid="{E827AF52-889A-4F50-A39E-F0E1D36CA732}" mergeInterval="0" personalView="1" maximized="1" xWindow="1" yWindow="1" windowWidth="1362" windowHeight="541" activeSheetId="1"/>
    <customWorkbookView name="nishida naomi - 個人用ビュー" guid="{793DB2A3-A580-43E4-BA65-5104FE123C5C}" mergeInterval="0" personalView="1" maximized="1" xWindow="1" yWindow="1" windowWidth="1345" windowHeight="529" tabRatio="598" activeSheetId="1"/>
    <customWorkbookView name="i9753250 - 個人用ビュー" guid="{0278E81E-B992-4858-B1F1-C546269A93CE}" mergeInterval="0" personalView="1" maximized="1" xWindow="1" yWindow="1" windowWidth="1362" windowHeight="541" tabRatio="598" activeSheetId="1"/>
    <customWorkbookView name="松久　響 - 個人用ビュー" guid="{92B42E46-A1C4-4CA2-980F-E48586F08DAF}" mergeInterval="0" personalView="1" maximized="1" xWindow="1" yWindow="1" windowWidth="1362" windowHeight="541" tabRatio="598" activeSheetId="1" showComments="commIndAndComment"/>
    <customWorkbookView name="梅屋　剛 - 個人用ビュー" guid="{02582FD4-22F5-45D4-89DD-F12122EDCA8D}" mergeInterval="0" personalView="1" maximized="1" xWindow="1" yWindow="1" windowWidth="1362" windowHeight="541" activeSheetId="1"/>
    <customWorkbookView name="山口　貴志 - 個人用ビュー" guid="{6B6D9B8F-C1A0-4D01-BB1A-0042036F4AFB}" mergeInterval="0" personalView="1" maximized="1" windowWidth="1020" windowHeight="577" tabRatio="599" activeSheetId="10"/>
    <customWorkbookView name="i4620109 - 個人用ビュー" guid="{74434990-3D7C-4E2C-895E-65FA4F178439}" mergeInterval="0" personalView="1" maximized="1" windowWidth="1020" windowHeight="527" tabRatio="599" activeSheetId="12"/>
    <customWorkbookView name="小林　直子 - 個人用ビュー" guid="{D7827C7D-3559-4792-977E-D477B4AEF1A4}" mergeInterval="0" personalView="1" maximized="1" windowWidth="1020" windowHeight="524" tabRatio="599" activeSheetId="10"/>
    <customWorkbookView name="田阪幸司 - 個人用ビュー" guid="{109441FB-5D27-4261-97F8-D74F3C56EAAC}" mergeInterval="0" personalView="1" maximized="1" xWindow="1" yWindow="1" windowWidth="1356" windowHeight="541" tabRatio="598" activeSheetId="1"/>
    <customWorkbookView name="横峯　憲司 - 個人用ビュー" guid="{0C01144D-7C18-4EBC-809D-CD9A6873B9A4}" mergeInterval="0" personalView="1" maximized="1" xWindow="1" yWindow="1" windowWidth="1362" windowHeight="541" tabRatio="598" activeSheetId="1"/>
    <customWorkbookView name="濱 - 個人用ビュー" guid="{478A226C-3819-494B-B75C-6F13CE721740}" mergeInterval="0" personalView="1" maximized="1" xWindow="1" yWindow="1" windowWidth="1362" windowHeight="537" tabRatio="598" activeSheetId="1"/>
    <customWorkbookView name="宮本　剛志 - 個人用ビュー" guid="{D18F99F9-2699-41E5-8BC4-2A5C905B9FC5}" mergeInterval="0" personalView="1" maximized="1" xWindow="1" yWindow="1" windowWidth="1362" windowHeight="541" activeSheetId="1"/>
    <customWorkbookView name="吉武 - 個人用ビュー" guid="{247AED13-9FF5-493F-B3CC-F0F54BD3CEAB}" mergeInterval="0" personalView="1" maximized="1" xWindow="1" yWindow="1" windowWidth="1362" windowHeight="518" tabRatio="598" activeSheetId="1"/>
    <customWorkbookView name="白井淳蔵 - 個人用ビュー" guid="{EF4958F7-C967-406D-B6C3-0A71EB1BC7C2}" mergeInterval="0" personalView="1" maximized="1" xWindow="1" yWindow="1" windowWidth="1362" windowHeight="537" tabRatio="598" activeSheetId="1"/>
    <customWorkbookView name="i5121083 - 個人用ビュー" guid="{0B74C060-4A33-4431-9DFE-1F231A63AF57}" mergeInterval="0" personalView="1" maximized="1" xWindow="1" yWindow="1" windowWidth="1362" windowHeight="541" tabRatio="598" activeSheetId="1"/>
    <customWorkbookView name="古根川聡美 - 個人用ビュー" guid="{1ACC0038-298A-4F81-98A5-674304C957A4}" mergeInterval="0" personalView="1" maximized="1" xWindow="1" yWindow="1" windowWidth="1362" windowHeight="541" tabRatio="598" activeSheetId="1" showComments="commIndAndComment"/>
    <customWorkbookView name="能仁 - 個人用ビュー" guid="{92EB4CEB-97A4-4C6F-8A85-9576CD8D52F9}" mergeInterval="0" personalView="1" maximized="1" xWindow="1" yWindow="1" windowWidth="1362" windowHeight="541" tabRatio="819" activeSheetId="4" showComments="commIndAndComment"/>
    <customWorkbookView name="松村茂 - 個人用ビュー" guid="{1E2933A3-7908-4D15-BE44-27C74903096F}" mergeInterval="0" personalView="1" maximized="1" xWindow="1" yWindow="1" windowWidth="1362" windowHeight="518" tabRatio="742" activeSheetId="4"/>
    <customWorkbookView name="大阪市 - 個人用ビュー" guid="{866F98CE-B449-4C80-80CD-897DBB025239}" mergeInterval="0" personalView="1" maximized="1" windowWidth="1362" windowHeight="538" tabRatio="641" activeSheetId="4"/>
    <customWorkbookView name="辻　紘司 - 個人用ビュー" guid="{BABE49F0-6EF1-4B82-946E-A16E6E202E91}" mergeInterval="0" personalView="1" maximized="1" windowWidth="1362" windowHeight="520" tabRatio="641" activeSheetId="3"/>
    <customWorkbookView name="しばしん - 個人用ビュー" guid="{4FA3AD9B-1298-4C96-AD3F-A54B405485B0}" mergeInterval="0" personalView="1" maximized="1" xWindow="-8" yWindow="-8" windowWidth="1382" windowHeight="744" tabRatio="64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J26" i="1" s="1"/>
  <c r="J27" i="1" s="1"/>
  <c r="K25" i="1"/>
  <c r="K26" i="1" s="1"/>
  <c r="K27" i="1" s="1"/>
  <c r="L25" i="1"/>
  <c r="L26" i="1" s="1"/>
  <c r="L27" i="1" s="1"/>
  <c r="M25" i="1"/>
  <c r="M26" i="1" s="1"/>
  <c r="M27" i="1" s="1"/>
  <c r="N25" i="1"/>
  <c r="N26" i="1" s="1"/>
  <c r="N27" i="1" s="1"/>
  <c r="O25" i="1"/>
  <c r="O26" i="1" s="1"/>
  <c r="O27" i="1" s="1"/>
  <c r="P25" i="1"/>
  <c r="P26" i="1" s="1"/>
  <c r="P27" i="1" s="1"/>
  <c r="Q25" i="1"/>
  <c r="Q26" i="1" s="1"/>
  <c r="Q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i9850149</author>
  </authors>
  <commentList>
    <comment ref="C12" authorId="0" shapeId="0" xr:uid="{00000000-0006-0000-0000-000001000000}">
      <text>
        <r>
          <rPr>
            <b/>
            <sz val="9"/>
            <color indexed="81"/>
            <rFont val="ＭＳ Ｐゴシック"/>
            <family val="3"/>
            <charset val="128"/>
          </rPr>
          <t>老人憩いの家
運営助成
6⇒2の調整</t>
        </r>
      </text>
    </comment>
    <comment ref="C44" authorId="0" shapeId="0" xr:uid="{00000000-0006-0000-0000-00000200000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<sst xmlns="http://schemas.openxmlformats.org/spreadsheetml/2006/main" count="260" uniqueCount="164">
  <si>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</si>
  <si>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</si>
  <si>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</si>
  <si>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</si>
  <si>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</si>
  <si>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</si>
  <si>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</si>
  <si>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</si>
  <si>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</si>
  <si>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</si>
  <si>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</si>
  <si>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</si>
  <si>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</si>
  <si>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</si>
  <si>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</si>
  <si>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</si>
  <si>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</si>
  <si>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</si>
  <si>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</si>
  <si>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</si>
  <si>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</si>
  <si>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</si>
  <si>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</si>
  <si>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</si>
  <si>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</si>
  <si>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</si>
  <si>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</si>
  <si>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</si>
  <si>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</si>
  <si>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</si>
  <si>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</si>
  <si>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</si>
  <si>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</si>
  <si>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</si>
  <si>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</si>
  <si>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</si>
  <si>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</si>
  <si>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</si>
  <si>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</si>
  <si>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</si>
  <si>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</si>
  <si>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</si>
  <si>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</si>
  <si>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</si>
  <si>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</si>
  <si>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</si>
  <si>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</si>
  <si>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</si>
  <si>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</si>
  <si>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</si>
  <si>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</si>
  <si>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</si>
  <si>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</si>
  <si>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</si>
  <si>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</si>
  <si>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</si>
  <si>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</si>
  <si>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</si>
  <si>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</si>
  <si>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</si>
  <si>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</si>
  <si>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</si>
  <si>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</si>
  <si>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</si>
  <si>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</si>
  <si>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</si>
  <si>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</si>
  <si>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</si>
  <si>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</si>
  <si>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</si>
  <si>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</si>
  <si>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</si>
  <si>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</si>
  <si>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</si>
  <si>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</si>
  <si>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</si>
  <si>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</si>
  <si>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</si>
  <si>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</si>
  <si>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</si>
  <si>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</si>
  <si>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</si>
  <si>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</si>
  <si>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</si>
  <si>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</si>
  <si>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</si>
  <si>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</si>
  <si>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</si>
  <si>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</si>
  <si>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</si>
  <si>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</si>
  <si>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</si>
  <si>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</si>
  <si>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</si>
  <si>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</si>
  <si>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</si>
  <si>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</si>
  <si>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</si>
  <si>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</si>
  <si>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</si>
  <si>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</si>
  <si>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</si>
  <si>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</si>
  <si>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</si>
  <si>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</si>
  <si>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</si>
  <si>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</si>
  <si>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</si>
  <si>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</si>
  <si>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</si>
  <si>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</si>
  <si>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</si>
  <si>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</si>
  <si>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</si>
  <si>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</si>
  <si>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</si>
  <si>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</si>
  <si>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</si>
  <si>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</si>
  <si>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</si>
  <si>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</si>
  <si>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</si>
  <si>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</si>
  <si>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</si>
  <si>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</si>
  <si>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大阪市犯罪被害者等助成金</t>
  </si>
  <si>
    <t>犯罪被害者及びその家族又は遺族である市民</t>
  </si>
  <si>
    <t>-</t>
  </si>
  <si>
    <t>犯罪等の被害を受けたことにより日常生活を営むことが困難となった犯罪被害者等に対して、必要な支援を行うことにより、犯罪被害者等の権利利益の保護並びに被害の軽減及び回復を図る。</t>
  </si>
  <si>
    <t>(1)一時保育費用助成金
　 就学前の子の施設への一時預かり費用を全額補助する
　 (補助上限：３千円)１事件につき計10回
(2)精神医療費用助成金
　 精神医療機関を受診する場合に、医療費の自己負担分を全額補助する
　 (補助上限：５千円)１事件につき計24回
(3)転居費用助成金
　 現住居に住めなくなった場合に、新住居への転居費を全額補助する
　 (補助上限：200千円)１事件につき計１回</t>
  </si>
  <si>
    <t>R2</t>
  </si>
  <si>
    <t>R4</t>
  </si>
  <si>
    <t>地域集会施設設置・解体撤去補助金、地域集会施設改修整備補助金</t>
    <rPh sb="6" eb="8">
      <t>セッチ</t>
    </rPh>
    <rPh sb="9" eb="13">
      <t>カイタイテッキョ</t>
    </rPh>
    <rPh sb="17" eb="19">
      <t>チイキ</t>
    </rPh>
    <rPh sb="19" eb="21">
      <t>シュウカイ</t>
    </rPh>
    <rPh sb="21" eb="23">
      <t>シセツ</t>
    </rPh>
    <rPh sb="23" eb="25">
      <t>カイシュウ</t>
    </rPh>
    <rPh sb="25" eb="27">
      <t>セイビ</t>
    </rPh>
    <rPh sb="27" eb="30">
      <t>ホジョキン</t>
    </rPh>
    <phoneticPr fontId="2"/>
  </si>
  <si>
    <t>生野会館・老人憩の家運営委員会　等</t>
    <rPh sb="16" eb="17">
      <t>トウ</t>
    </rPh>
    <phoneticPr fontId="2"/>
  </si>
  <si>
    <t>より良い地域社会の形成に役立て、コミュニティ意識の向上を図り、また心のふれあうあたたかい近隣社会の形成に資するため、概ね小学校区レベルにおける地域コミュニティづくりの拠点となる地域集会施設を整備する。</t>
    <phoneticPr fontId="2"/>
  </si>
  <si>
    <t>地域住民団体により管理運営される地域集会施設の
・設置、建替え、解体撤去に要する経費の一部を補助
・老朽化を原因とする破損等の改修又は、耐震性能が不明な地域集会施設の耐震診断・改修(設計・工事)に要する経費の一部を補助
・施設のより安全な利用に必要と認められる段差改修に要する経費の一部を補助
・補助対象事業
 (1)設置等
　　施設の設置・建替え・解体撤去
　　・補助率
　　　設置…10/10
　　　(補助上限：46,000千円)
　　　建替え…10/10
　　　(補助上限：46,000千円)
　　　解体撤去…10/10
　　　(補助上限：15,000千円)
 (2)老朽化対策等改修工事
　　雨漏り関連工事、空調関連工事など
　　・補助率:1/2
　　　(補助上限:2,200千円)
 (3)耐震診断・改修設計・改修工事
　　基礎や壁の補強など
　　・補助率
　　　耐震診断…9/10
　　　(補助上限：木造1千円/㎡、非木造12千円/㎡)
　　　改修設計…9/10
　　　(補助上限：木造240千円、非木造1,350千円)
　　　改修工事…9/10
　　　(補助上限：木造4,000千円、非木造11,000千円)
 (4)段差改修工事
　　段差の改修工事、手すりの設置工事など
　　・補助率：1/2
　　　(補助上限：654千円)</t>
    <phoneticPr fontId="22"/>
  </si>
  <si>
    <t>H2</t>
    <phoneticPr fontId="2"/>
  </si>
  <si>
    <t>市民局
区政支援室
地域安全担当</t>
  </si>
  <si>
    <t>大阪市保護司会連絡協議会（犯罪予防活動事業）補助金</t>
    <rPh sb="0" eb="3">
      <t>オオサカシ</t>
    </rPh>
    <rPh sb="3" eb="6">
      <t>ホゴシ</t>
    </rPh>
    <rPh sb="6" eb="7">
      <t>カイ</t>
    </rPh>
    <rPh sb="7" eb="9">
      <t>レンラク</t>
    </rPh>
    <rPh sb="9" eb="12">
      <t>キョウギカイ</t>
    </rPh>
    <rPh sb="13" eb="15">
      <t>ハンザイ</t>
    </rPh>
    <rPh sb="15" eb="17">
      <t>ヨボウ</t>
    </rPh>
    <rPh sb="17" eb="19">
      <t>カツドウ</t>
    </rPh>
    <rPh sb="19" eb="21">
      <t>ジギョウ</t>
    </rPh>
    <rPh sb="22" eb="25">
      <t>ホジョキン</t>
    </rPh>
    <phoneticPr fontId="3"/>
  </si>
  <si>
    <t>大阪市保護司会連絡協議会</t>
    <rPh sb="0" eb="3">
      <t>オオサカシ</t>
    </rPh>
    <rPh sb="3" eb="5">
      <t>ホゴ</t>
    </rPh>
    <rPh sb="5" eb="6">
      <t>ツカサ</t>
    </rPh>
    <rPh sb="6" eb="7">
      <t>カイ</t>
    </rPh>
    <rPh sb="7" eb="9">
      <t>レンラク</t>
    </rPh>
    <rPh sb="9" eb="12">
      <t>キョウギカイ</t>
    </rPh>
    <phoneticPr fontId="3"/>
  </si>
  <si>
    <t>大阪市保護司会連絡協議会が市内における犯罪予防活動の強化発展を図り公共の福祉に貢献するため実施する防犯・暴力追放運動の支援事業に対し補助を行うことにより、安全なまちづくりの促進に寄与することを目的とする</t>
  </si>
  <si>
    <t xml:space="preserve">保護司会が実施する街頭での一斉行動など犯罪予防活動事業について補助を行う
・補助対象事業：防犯・暴力追放運動の支援事業
・補助率：1/2
</t>
  </si>
  <si>
    <t>H20</t>
  </si>
  <si>
    <t>防犯協会活動補助金</t>
    <rPh sb="4" eb="6">
      <t>カツドウ</t>
    </rPh>
    <rPh sb="6" eb="9">
      <t>ホジョキン</t>
    </rPh>
    <phoneticPr fontId="3"/>
  </si>
  <si>
    <t>大正防犯協会　等</t>
    <rPh sb="0" eb="2">
      <t>タイショウ</t>
    </rPh>
    <rPh sb="2" eb="4">
      <t>ボウハン</t>
    </rPh>
    <rPh sb="4" eb="6">
      <t>キョウカイ</t>
    </rPh>
    <rPh sb="7" eb="8">
      <t>トウ</t>
    </rPh>
    <phoneticPr fontId="2"/>
  </si>
  <si>
    <t>防犯協会が市内における防犯意識の高揚を図り、安全で安心して暮らせるまちづくりを促進するため実施する、地域ぐるみで取り組む犯罪などを防止する地域安全活動に対して補助を行うことにより、安全なまちづくりの促進に寄与することを目的とする</t>
  </si>
  <si>
    <t xml:space="preserve">（公社）大阪府防犯協会連合会及び同連合会を構成する市内各地区防犯協（議）会の実施する地域安全活動について、補助を行う
・補助対象事業：防犯・暴力追放運動の支援事業
・補助率：1/2
</t>
    <rPh sb="72" eb="74">
      <t>ツイホウ</t>
    </rPh>
    <phoneticPr fontId="0"/>
  </si>
  <si>
    <t>S30</t>
  </si>
  <si>
    <t>市民活動推進助成事業補助金</t>
    <rPh sb="0" eb="2">
      <t>シミン</t>
    </rPh>
    <rPh sb="2" eb="4">
      <t>カツドウ</t>
    </rPh>
    <rPh sb="4" eb="6">
      <t>スイシン</t>
    </rPh>
    <rPh sb="6" eb="8">
      <t>ジョセイ</t>
    </rPh>
    <rPh sb="8" eb="10">
      <t>ジギョウ</t>
    </rPh>
    <rPh sb="10" eb="13">
      <t>ホジョキン</t>
    </rPh>
    <phoneticPr fontId="0"/>
  </si>
  <si>
    <t>(特非）DeepPeople　等</t>
    <rPh sb="1" eb="2">
      <t>トク</t>
    </rPh>
    <rPh sb="2" eb="3">
      <t>ヒ</t>
    </rPh>
    <rPh sb="15" eb="16">
      <t>トウ</t>
    </rPh>
    <phoneticPr fontId="3"/>
  </si>
  <si>
    <t>市民活動を実施する市民活動団体に対して補助を行うことにより、団体の活動促進とともに、市民の寄附を通じた社会参加を促進し、自立的な市民活動の推進を図る</t>
  </si>
  <si>
    <t xml:space="preserve">区政推進基金を活用し、市民活動団体の公益性の高い事業に対し補助する
・補助対象事業
　特定非営利活動促進法における活動分野で、補助対象団体が行う公益的な事業として市長が認定した事業
・補助率：1/2
</t>
    <rPh sb="11" eb="13">
      <t>シミン</t>
    </rPh>
    <rPh sb="13" eb="15">
      <t>カツドウ</t>
    </rPh>
    <rPh sb="15" eb="17">
      <t>ダンタイ</t>
    </rPh>
    <rPh sb="18" eb="20">
      <t>コウエキ</t>
    </rPh>
    <rPh sb="20" eb="21">
      <t>セイ</t>
    </rPh>
    <rPh sb="22" eb="23">
      <t>タカ</t>
    </rPh>
    <rPh sb="24" eb="26">
      <t>ジギョウ</t>
    </rPh>
    <rPh sb="27" eb="28">
      <t>タイ</t>
    </rPh>
    <rPh sb="29" eb="31">
      <t>ホジョ</t>
    </rPh>
    <rPh sb="35" eb="37">
      <t>ホジョ</t>
    </rPh>
    <rPh sb="37" eb="39">
      <t>タイショウ</t>
    </rPh>
    <rPh sb="39" eb="41">
      <t>ジギョウ</t>
    </rPh>
    <rPh sb="43" eb="45">
      <t>トクテイ</t>
    </rPh>
    <rPh sb="45" eb="48">
      <t>ヒエイリ</t>
    </rPh>
    <rPh sb="48" eb="50">
      <t>カツドウ</t>
    </rPh>
    <rPh sb="50" eb="52">
      <t>ソクシン</t>
    </rPh>
    <rPh sb="52" eb="53">
      <t>ホウ</t>
    </rPh>
    <rPh sb="57" eb="59">
      <t>カツドウ</t>
    </rPh>
    <rPh sb="59" eb="61">
      <t>ブンヤ</t>
    </rPh>
    <rPh sb="63" eb="65">
      <t>ホジョ</t>
    </rPh>
    <rPh sb="65" eb="67">
      <t>タイショウ</t>
    </rPh>
    <rPh sb="67" eb="69">
      <t>ダンタイ</t>
    </rPh>
    <rPh sb="70" eb="71">
      <t>オコナ</t>
    </rPh>
    <rPh sb="72" eb="75">
      <t>コウエキテキ</t>
    </rPh>
    <rPh sb="76" eb="78">
      <t>ジギョウ</t>
    </rPh>
    <rPh sb="81" eb="83">
      <t>シチョウ</t>
    </rPh>
    <rPh sb="84" eb="86">
      <t>ニンテイ</t>
    </rPh>
    <rPh sb="88" eb="90">
      <t>ジギョウ</t>
    </rPh>
    <rPh sb="92" eb="95">
      <t>ホジョリツ</t>
    </rPh>
    <phoneticPr fontId="0"/>
  </si>
  <si>
    <t>H19</t>
  </si>
  <si>
    <t>R3</t>
  </si>
  <si>
    <t>就職困難者等の就職に向けた支援が必要な人に対する就業支援事業補助金</t>
  </si>
  <si>
    <t>(一社)おおさか人材雇用開発人権センター</t>
  </si>
  <si>
    <t>就職に向けた支援が必要な人が雇用・就労に結びつきにくい状況の中で、本市施策を補完するものとして、就職に向けた支援が必要な人の安定的な雇用の確保を図るため実施する事業に対して補助する</t>
  </si>
  <si>
    <t>就職に向けた支援が必要な人の安定的な雇用の確保を図るため実施する対象事業に対して補助
・補助対象事業
　(1)人材開発・養成事業
　(2)就職マッチング事業
・補助率:1/2</t>
  </si>
  <si>
    <t>H14</t>
  </si>
  <si>
    <t>市民局
区政支援室
地域力担当地域連携グループ</t>
    <rPh sb="10" eb="12">
      <t>チイキ</t>
    </rPh>
    <rPh sb="12" eb="13">
      <t>チカラ</t>
    </rPh>
    <rPh sb="13" eb="15">
      <t>タントウ</t>
    </rPh>
    <rPh sb="15" eb="19">
      <t>チイキレンケイ</t>
    </rPh>
    <phoneticPr fontId="3"/>
  </si>
  <si>
    <t>市民局
ダイバーシティ推進室　
雇用女性活躍推進課</t>
    <phoneticPr fontId="2"/>
  </si>
  <si>
    <t>市民局
ダイバーシティ推進室
人権企画課</t>
    <phoneticPr fontId="2"/>
  </si>
  <si>
    <t>R3</t>
    <phoneticPr fontId="2"/>
  </si>
  <si>
    <t>市民局
区政支援室
地域力担当
地域力創出グループ</t>
    <rPh sb="10" eb="12">
      <t>チイキ</t>
    </rPh>
    <rPh sb="12" eb="13">
      <t>チカラ</t>
    </rPh>
    <rPh sb="13" eb="15">
      <t>タントウ</t>
    </rPh>
    <rPh sb="16" eb="21">
      <t>チイキリョクソウシュツ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</si>
</sst>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z val="8.5"/>
      <name val="ＭＳ 明朝"/>
      <family val="1"/>
      <charset val="128"/>
    </font>
    <font>
      <b/>
      <sz val="11"/>
      <color indexed="56"/>
      <name val="ＭＳ Ｐゴシック"/>
      <family val="3"/>
      <charset val="128"/>
    </font>
  </fonts>
  <fills count="10">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8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7" fillId="0" borderId="0" xfId="0" applyNumberFormat="1" applyFont="1" applyFill="1" applyAlignment="1">
      <alignment horizontal="right"/>
    </xf>
    <xf numFmtId="0" fontId="3" fillId="0" borderId="2" xfId="0" applyFont="1" applyBorder="1" applyAlignment="1">
      <alignment horizontal="left" vertical="center" wrapText="1"/>
    </xf>
    <xf numFmtId="0" fontId="21" fillId="0" borderId="2" xfId="0" applyFont="1" applyBorder="1" applyAlignment="1">
      <alignment vertical="center" wrapText="1"/>
    </xf>
    <xf numFmtId="0" fontId="3" fillId="0" borderId="2" xfId="0" applyFont="1" applyFill="1" applyBorder="1" applyAlignment="1" applyProtection="1">
      <alignment horizontal="center" vertical="center"/>
    </xf>
    <xf numFmtId="38" fontId="3" fillId="0" borderId="0" xfId="0" applyNumberFormat="1" applyFont="1" applyFill="1" applyBorder="1" applyAlignment="1" applyProtection="1">
      <alignment horizontal="righ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2" xfId="5" applyFont="1" applyBorder="1" applyAlignment="1" applyProtection="1">
      <alignment vertical="center" wrapText="1"/>
      <protection locked="0"/>
    </xf>
    <xf numFmtId="176" fontId="3" fillId="0" borderId="2" xfId="5" applyNumberFormat="1" applyFont="1" applyBorder="1" applyAlignment="1" applyProtection="1">
      <alignment horizontal="right" vertical="center" wrapText="1"/>
      <protection locked="0"/>
    </xf>
    <xf numFmtId="0" fontId="3" fillId="0" borderId="2" xfId="0" applyFont="1" applyBorder="1" applyAlignment="1" applyProtection="1">
      <alignment vertical="top" wrapText="1"/>
      <protection locked="0"/>
    </xf>
    <xf numFmtId="0" fontId="3" fillId="0" borderId="2" xfId="5" applyFont="1" applyBorder="1" applyAlignment="1" applyProtection="1">
      <alignment horizontal="center" vertical="center" wrapText="1"/>
      <protection locked="0"/>
    </xf>
    <xf numFmtId="0" fontId="3" fillId="0" borderId="2" xfId="0" applyFont="1" applyBorder="1" applyAlignment="1">
      <alignment horizontal="center" vertical="center"/>
    </xf>
    <xf numFmtId="0" fontId="3" fillId="9" borderId="2" xfId="5" applyFont="1" applyFill="1" applyBorder="1" applyAlignment="1" applyProtection="1">
      <alignment horizontal="center" vertical="center" wrapText="1"/>
      <protection locked="0"/>
    </xf>
  </cellXfs>
  <cellStyles count="7">
    <cellStyle name="桁区切り" xfId="1" builtinId="6"/>
    <cellStyle name="桁区切り 2" xfId="2" xr:uid="{00000000-0005-0000-0000-000001000000}"/>
    <cellStyle name="桁区切り 2 2" xfId="4" xr:uid="{00000000-0005-0000-0000-000002000000}"/>
    <cellStyle name="桁区切り 2 3" xfId="6" xr:uid="{00000000-0005-0000-0000-000003000000}"/>
    <cellStyle name="標準" xfId="0" builtinId="0"/>
    <cellStyle name="標準 2" xfId="3" xr:uid="{00000000-0005-0000-0000-000005000000}"/>
    <cellStyle name="標準 2 2" xfId="5"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89CFD966-126F-414B-94EC-2C1358CF5DA9}" state="hidden" topLeftCell="D55">
      <selection activeCell="N82" sqref="N82"/>
      <pageMargins left="0.7" right="0.7" top="0.75" bottom="0.75" header="0.3" footer="0.3"/>
      <pageSetup paperSize="9" orientation="portrait" r:id="rId1"/>
    </customSheetView>
    <customSheetView guid="{9FF3767D-B5E2-4274-8C91-D6BE67029FF6}" state="hidden" topLeftCell="D55">
      <selection activeCell="N82" sqref="N82"/>
      <pageMargins left="0.7" right="0.7" top="0.75" bottom="0.75" header="0.3" footer="0.3"/>
      <pageSetup paperSize="9" orientation="portrait" r:id="rId2"/>
    </customSheetView>
    <customSheetView guid="{99E3FE3A-7B49-48B4-BEFD-0DD64952A046}" state="hidden" topLeftCell="D55">
      <selection activeCell="N82" sqref="N82"/>
      <pageMargins left="0.7" right="0.7" top="0.75" bottom="0.75" header="0.3" footer="0.3"/>
      <pageSetup paperSize="9" orientation="portrait" r:id="rId3"/>
    </customSheetView>
    <customSheetView guid="{315230D8-F0E9-48EF-90D6-9C6D7FFE9006}" state="hidden" topLeftCell="D55">
      <selection activeCell="N82" sqref="N82"/>
      <pageMargins left="0.7" right="0.7" top="0.75" bottom="0.75" header="0.3" footer="0.3"/>
      <pageSetup paperSize="9" orientation="portrait" r:id="rId4"/>
    </customSheetView>
    <customSheetView guid="{262EDA3B-7785-4483-8C7E-BCBD0D6A995B}" state="hidden" topLeftCell="D55">
      <selection activeCell="N82" sqref="N82"/>
      <pageMargins left="0.7" right="0.7" top="0.75" bottom="0.75" header="0.3" footer="0.3"/>
      <pageSetup paperSize="9" orientation="portrait" r:id="rId5"/>
    </customSheetView>
    <customSheetView guid="{5A027B3F-4BDA-4D5B-99A1-C2E547422488}" state="hidden" topLeftCell="D55">
      <selection activeCell="N82" sqref="N82"/>
      <pageMargins left="0.7" right="0.7" top="0.75" bottom="0.75" header="0.3" footer="0.3"/>
      <pageSetup paperSize="9" orientation="portrait" r:id="rId6"/>
    </customSheetView>
    <customSheetView guid="{240C352A-D6EF-4728-9219-DD6B528CE022}" state="hidden" topLeftCell="D55">
      <selection activeCell="N82" sqref="N82"/>
      <pageMargins left="0.7" right="0.7" top="0.75" bottom="0.75" header="0.3" footer="0.3"/>
      <pageSetup paperSize="9" orientation="portrait" r:id="rId7"/>
    </customSheetView>
    <customSheetView guid="{E1A46B07-D6D8-4219-B694-3633A690E562}" state="hidden" topLeftCell="D55">
      <selection activeCell="N82" sqref="N82"/>
      <pageMargins left="0.7" right="0.7" top="0.75" bottom="0.75" header="0.3" footer="0.3"/>
      <pageSetup paperSize="9" orientation="portrait" r:id="rId8"/>
    </customSheetView>
    <customSheetView guid="{D5B9F501-40C2-485D-A8DD-76C9AFDA146B}" showPageBreaks="1" state="hidden" topLeftCell="D55">
      <selection activeCell="N82" sqref="N82"/>
      <pageMargins left="0.7" right="0.7" top="0.75" bottom="0.75" header="0.3" footer="0.3"/>
      <pageSetup paperSize="9" orientation="portrait" r:id="rId9"/>
    </customSheetView>
    <customSheetView guid="{ACA2E6CC-2B3E-4AB8-A723-880E1F3C7DC6}" state="hidden" topLeftCell="D55">
      <selection activeCell="N82" sqref="N82"/>
      <pageMargins left="0.7" right="0.7" top="0.75" bottom="0.75" header="0.3" footer="0.3"/>
      <pageSetup paperSize="9" orientation="portrait" r:id="rId10"/>
    </customSheetView>
    <customSheetView guid="{B999EF1A-05D7-45C0-96D4-233228D48054}" state="hidden" topLeftCell="D55">
      <selection activeCell="N82" sqref="N82"/>
      <pageMargins left="0.7" right="0.7" top="0.75" bottom="0.75" header="0.3" footer="0.3"/>
      <pageSetup paperSize="9" orientation="portrait" r:id="rId11"/>
    </customSheetView>
    <customSheetView guid="{E827AF52-889A-4F50-A39E-F0E1D36CA732}" state="hidden" topLeftCell="D55">
      <selection activeCell="N82" sqref="N82"/>
      <pageMargins left="0.7" right="0.7" top="0.75" bottom="0.75" header="0.3" footer="0.3"/>
      <pageSetup paperSize="9" orientation="portrait" r:id="rId12"/>
    </customSheetView>
    <customSheetView guid="{793DB2A3-A580-43E4-BA65-5104FE123C5C}" state="hidden" topLeftCell="D55">
      <selection activeCell="N82" sqref="N82"/>
      <pageMargins left="0.7" right="0.7" top="0.75" bottom="0.75" header="0.3" footer="0.3"/>
      <pageSetup paperSize="9" orientation="portrait" r:id="rId13"/>
    </customSheetView>
    <customSheetView guid="{0278E81E-B992-4858-B1F1-C546269A93CE}"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582FD4-22F5-45D4-89DD-F12122EDCA8D}" state="hidden" topLeftCell="D55">
      <selection activeCell="N82" sqref="N82"/>
      <pageMargins left="0.7" right="0.7" top="0.75" bottom="0.75" header="0.3" footer="0.3"/>
      <pageSetup paperSize="9" orientation="portrait" r:id="rId16"/>
    </customSheetView>
    <customSheetView guid="{109441FB-5D27-4261-97F8-D74F3C56EAAC}" state="hidden" topLeftCell="D55">
      <selection activeCell="N82" sqref="N82"/>
      <pageMargins left="0.7" right="0.7" top="0.75" bottom="0.75" header="0.3" footer="0.3"/>
      <pageSetup paperSize="9" orientation="portrait" r:id="rId17"/>
    </customSheetView>
    <customSheetView guid="{0C01144D-7C18-4EBC-809D-CD9A6873B9A4}" state="hidden" topLeftCell="D55">
      <selection activeCell="N82" sqref="N82"/>
      <pageMargins left="0.7" right="0.7" top="0.75" bottom="0.75" header="0.3" footer="0.3"/>
      <pageSetup paperSize="9" orientation="portrait" r:id="rId18"/>
    </customSheetView>
    <customSheetView guid="{478A226C-3819-494B-B75C-6F13CE721740}" state="hidden" topLeftCell="D55">
      <selection activeCell="N82" sqref="N82"/>
      <pageMargins left="0.7" right="0.7" top="0.75" bottom="0.75" header="0.3" footer="0.3"/>
      <pageSetup paperSize="9" orientation="portrait" r:id="rId19"/>
    </customSheetView>
    <customSheetView guid="{D18F99F9-2699-41E5-8BC4-2A5C905B9FC5}" state="hidden" topLeftCell="D55">
      <selection activeCell="N82" sqref="N82"/>
      <pageMargins left="0.7" right="0.7" top="0.75" bottom="0.75" header="0.3" footer="0.3"/>
      <pageSetup paperSize="9" orientation="portrait" r:id="rId20"/>
    </customSheetView>
    <customSheetView guid="{247AED13-9FF5-493F-B3CC-F0F54BD3CEAB}" state="hidden" topLeftCell="D55">
      <selection activeCell="N82" sqref="N82"/>
      <pageMargins left="0.7" right="0.7" top="0.75" bottom="0.75" header="0.3" footer="0.3"/>
      <pageSetup paperSize="9" orientation="portrait" r:id="rId21"/>
    </customSheetView>
    <customSheetView guid="{EF4958F7-C967-406D-B6C3-0A71EB1BC7C2}" state="hidden" topLeftCell="D55">
      <selection activeCell="N82" sqref="N82"/>
      <pageMargins left="0.7" right="0.7" top="0.75" bottom="0.75" header="0.3" footer="0.3"/>
      <pageSetup paperSize="9" orientation="portrait" r:id="rId22"/>
    </customSheetView>
    <customSheetView guid="{0B74C060-4A33-4431-9DFE-1F231A63AF57}" state="hidden" topLeftCell="D55">
      <selection activeCell="N82" sqref="N82"/>
      <pageMargins left="0.7" right="0.7" top="0.75" bottom="0.75" header="0.3" footer="0.3"/>
      <pageSetup paperSize="9" orientation="portrait" r:id="rId23"/>
    </customSheetView>
    <customSheetView guid="{1ACC0038-298A-4F81-98A5-674304C957A4}" state="hidden" topLeftCell="D55">
      <selection activeCell="N82" sqref="N82"/>
      <pageMargins left="0.7" right="0.7" top="0.75" bottom="0.75" header="0.3" footer="0.3"/>
      <pageSetup paperSize="9" orientation="portrait" r:id="rId24"/>
    </customSheetView>
    <customSheetView guid="{92EB4CEB-97A4-4C6F-8A85-9576CD8D52F9}" state="hidden" topLeftCell="D55">
      <selection activeCell="N82" sqref="N82"/>
      <pageMargins left="0.7" right="0.7" top="0.75" bottom="0.75" header="0.3" footer="0.3"/>
      <pageSetup paperSize="9" orientation="portrait" r:id="rId25"/>
    </customSheetView>
    <customSheetView guid="{1E2933A3-7908-4D15-BE44-27C74903096F}" state="hidden" topLeftCell="D55">
      <selection activeCell="N82" sqref="N82"/>
      <pageMargins left="0.7" right="0.7" top="0.75" bottom="0.75" header="0.3" footer="0.3"/>
      <pageSetup paperSize="9" orientation="portrait" r:id="rId26"/>
    </customSheetView>
    <customSheetView guid="{866F98CE-B449-4C80-80CD-897DBB025239}" state="hidden" topLeftCell="D55">
      <selection activeCell="N82" sqref="N82"/>
      <pageMargins left="0.7" right="0.7" top="0.75" bottom="0.75" header="0.3" footer="0.3"/>
      <pageSetup paperSize="9" orientation="portrait" r:id="rId27"/>
    </customSheetView>
    <customSheetView guid="{BABE49F0-6EF1-4B82-946E-A16E6E202E91}" state="hidden" topLeftCell="D55">
      <selection activeCell="N82" sqref="N82"/>
      <pageMargins left="0.7" right="0.7" top="0.75" bottom="0.75" header="0.3" footer="0.3"/>
      <pageSetup paperSize="9" orientation="portrait" r:id="rId28"/>
    </customSheetView>
    <customSheetView guid="{4FA3AD9B-1298-4C96-AD3F-A54B405485B0}"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5"/>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9"/>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
  <sheetViews>
    <sheetView tabSelected="1" view="pageBreakPreview" zoomScale="80" zoomScaleNormal="80" zoomScaleSheetLayoutView="80" workbookViewId="0">
      <pane ySplit="6" topLeftCell="A7" activePane="bottomLeft" state="frozen"/>
      <selection pane="bottomLeft" activeCell="F12" sqref="F12"/>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42" t="s">
        <v>4</v>
      </c>
      <c r="J2" s="143"/>
      <c r="N2" s="133"/>
    </row>
    <row r="3" spans="1:18" s="126" customFormat="1" ht="18" customHeight="1" x14ac:dyDescent="0.15">
      <c r="A3" s="127" t="s">
        <v>104</v>
      </c>
      <c r="B3" s="132"/>
      <c r="C3" s="128"/>
      <c r="D3" s="149"/>
      <c r="E3" s="149"/>
      <c r="F3" s="150"/>
      <c r="G3" s="151"/>
      <c r="H3" s="152"/>
      <c r="J3" s="135" t="s">
        <v>119</v>
      </c>
      <c r="N3" s="133"/>
    </row>
    <row r="4" spans="1:18" ht="11.25" customHeight="1" x14ac:dyDescent="0.15">
      <c r="A4" s="144" t="s">
        <v>0</v>
      </c>
      <c r="B4" s="147" t="s">
        <v>1</v>
      </c>
      <c r="C4" s="147" t="s">
        <v>2</v>
      </c>
      <c r="D4" s="154" t="s">
        <v>122</v>
      </c>
      <c r="E4" s="154" t="s">
        <v>123</v>
      </c>
      <c r="F4" s="154" t="s">
        <v>124</v>
      </c>
      <c r="G4" s="147" t="s">
        <v>105</v>
      </c>
      <c r="H4" s="147" t="s">
        <v>106</v>
      </c>
      <c r="I4" s="140" t="s">
        <v>117</v>
      </c>
      <c r="J4" s="140" t="s">
        <v>120</v>
      </c>
      <c r="N4" s="130"/>
    </row>
    <row r="5" spans="1:18" x14ac:dyDescent="0.15">
      <c r="A5" s="141"/>
      <c r="B5" s="148"/>
      <c r="C5" s="148"/>
      <c r="D5" s="154"/>
      <c r="E5" s="154"/>
      <c r="F5" s="154"/>
      <c r="G5" s="153"/>
      <c r="H5" s="153"/>
      <c r="I5" s="141"/>
      <c r="J5" s="141"/>
      <c r="N5" s="130"/>
    </row>
    <row r="6" spans="1:18" x14ac:dyDescent="0.15">
      <c r="A6" s="141"/>
      <c r="B6" s="148"/>
      <c r="C6" s="148"/>
      <c r="D6" s="154"/>
      <c r="E6" s="154"/>
      <c r="F6" s="154"/>
      <c r="G6" s="153"/>
      <c r="H6" s="153"/>
      <c r="I6" s="141"/>
      <c r="J6" s="141"/>
      <c r="N6" s="130"/>
    </row>
    <row r="7" spans="1:18" s="64" customFormat="1" ht="159" customHeight="1" x14ac:dyDescent="0.15">
      <c r="A7" s="65" t="s">
        <v>161</v>
      </c>
      <c r="B7" s="68" t="s">
        <v>125</v>
      </c>
      <c r="C7" s="68" t="s">
        <v>126</v>
      </c>
      <c r="D7" s="124">
        <v>2420000</v>
      </c>
      <c r="E7" s="124">
        <v>59770</v>
      </c>
      <c r="F7" s="125" t="s">
        <v>127</v>
      </c>
      <c r="G7" s="66" t="s">
        <v>128</v>
      </c>
      <c r="H7" s="66" t="s">
        <v>129</v>
      </c>
      <c r="I7" s="67" t="s">
        <v>130</v>
      </c>
      <c r="J7" s="67" t="s">
        <v>131</v>
      </c>
      <c r="K7" s="69"/>
      <c r="L7" s="69"/>
      <c r="M7" s="69"/>
      <c r="N7" s="69"/>
      <c r="O7" s="69"/>
      <c r="P7" s="69"/>
      <c r="Q7" s="69"/>
      <c r="R7" s="69"/>
    </row>
    <row r="8" spans="1:18" s="64" customFormat="1" ht="84.75" customHeight="1" x14ac:dyDescent="0.15">
      <c r="A8" s="178" t="s">
        <v>160</v>
      </c>
      <c r="B8" s="179" t="s">
        <v>154</v>
      </c>
      <c r="C8" s="179" t="s">
        <v>155</v>
      </c>
      <c r="D8" s="124">
        <v>1960500</v>
      </c>
      <c r="E8" s="124">
        <v>1960500</v>
      </c>
      <c r="F8" s="180">
        <v>2066000</v>
      </c>
      <c r="G8" s="181" t="s">
        <v>156</v>
      </c>
      <c r="H8" s="181" t="s">
        <v>157</v>
      </c>
      <c r="I8" s="182" t="s">
        <v>158</v>
      </c>
      <c r="J8" s="183" t="s">
        <v>130</v>
      </c>
    </row>
    <row r="9" spans="1:18" s="64" customFormat="1" ht="400.5" customHeight="1" x14ac:dyDescent="0.15">
      <c r="A9" s="178" t="s">
        <v>163</v>
      </c>
      <c r="B9" s="179" t="s">
        <v>132</v>
      </c>
      <c r="C9" s="179" t="s">
        <v>133</v>
      </c>
      <c r="D9" s="124">
        <v>386421000</v>
      </c>
      <c r="E9" s="124">
        <v>358170000</v>
      </c>
      <c r="F9" s="180">
        <v>2255000</v>
      </c>
      <c r="G9" s="136" t="s">
        <v>134</v>
      </c>
      <c r="H9" s="137" t="s">
        <v>135</v>
      </c>
      <c r="I9" s="182" t="s">
        <v>136</v>
      </c>
      <c r="J9" s="182" t="s">
        <v>162</v>
      </c>
      <c r="K9" s="69"/>
      <c r="L9" s="69"/>
      <c r="M9" s="69"/>
      <c r="N9" s="69"/>
      <c r="O9" s="69"/>
      <c r="P9" s="69"/>
      <c r="Q9" s="69"/>
      <c r="R9" s="69"/>
    </row>
    <row r="10" spans="1:18" s="64" customFormat="1" ht="74.25" customHeight="1" x14ac:dyDescent="0.15">
      <c r="A10" s="65" t="s">
        <v>159</v>
      </c>
      <c r="B10" s="68" t="s">
        <v>148</v>
      </c>
      <c r="C10" s="68" t="s">
        <v>149</v>
      </c>
      <c r="D10" s="124">
        <v>5500000</v>
      </c>
      <c r="E10" s="124">
        <v>5158000</v>
      </c>
      <c r="F10" s="125">
        <v>5478000</v>
      </c>
      <c r="G10" s="66" t="s">
        <v>150</v>
      </c>
      <c r="H10" s="66" t="s">
        <v>151</v>
      </c>
      <c r="I10" s="67" t="s">
        <v>152</v>
      </c>
      <c r="J10" s="138" t="s">
        <v>153</v>
      </c>
      <c r="K10" s="69"/>
      <c r="L10" s="69"/>
      <c r="M10" s="69"/>
      <c r="N10" s="69"/>
      <c r="O10" s="69"/>
      <c r="P10" s="69"/>
      <c r="Q10" s="69"/>
      <c r="R10" s="69"/>
    </row>
    <row r="11" spans="1:18" s="64" customFormat="1" ht="85.5" customHeight="1" x14ac:dyDescent="0.15">
      <c r="A11" s="178" t="s">
        <v>137</v>
      </c>
      <c r="B11" s="179" t="s">
        <v>138</v>
      </c>
      <c r="C11" s="179" t="s">
        <v>139</v>
      </c>
      <c r="D11" s="124">
        <v>450000</v>
      </c>
      <c r="E11" s="124">
        <v>0</v>
      </c>
      <c r="F11" s="180">
        <v>450000</v>
      </c>
      <c r="G11" s="181" t="s">
        <v>140</v>
      </c>
      <c r="H11" s="181" t="s">
        <v>141</v>
      </c>
      <c r="I11" s="182" t="s">
        <v>142</v>
      </c>
      <c r="J11" s="184" t="s">
        <v>162</v>
      </c>
    </row>
    <row r="12" spans="1:18" s="64" customFormat="1" ht="85.5" customHeight="1" x14ac:dyDescent="0.15">
      <c r="A12" s="178" t="s">
        <v>137</v>
      </c>
      <c r="B12" s="179" t="s">
        <v>143</v>
      </c>
      <c r="C12" s="179" t="s">
        <v>144</v>
      </c>
      <c r="D12" s="124">
        <v>1932000</v>
      </c>
      <c r="E12" s="124">
        <v>435750</v>
      </c>
      <c r="F12" s="180">
        <v>668560</v>
      </c>
      <c r="G12" s="181" t="s">
        <v>145</v>
      </c>
      <c r="H12" s="181" t="s">
        <v>146</v>
      </c>
      <c r="I12" s="182" t="s">
        <v>147</v>
      </c>
      <c r="J12" s="184" t="s">
        <v>162</v>
      </c>
    </row>
    <row r="13" spans="1:18" ht="39.950000000000003" customHeight="1" x14ac:dyDescent="0.15">
      <c r="A13" s="144" t="s">
        <v>118</v>
      </c>
      <c r="B13" s="145"/>
      <c r="C13" s="146"/>
      <c r="D13" s="134">
        <f>SUM(D7:D12)</f>
        <v>398683500</v>
      </c>
      <c r="E13" s="134">
        <f>SUM(E7:E12)</f>
        <v>365784020</v>
      </c>
      <c r="F13" s="139"/>
    </row>
  </sheetData>
  <customSheetViews>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CB657815-6E40-468B-A095-A9464726401C}"/>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795E36B4-3934-42A7-852E-AA0C55F8B477}"/>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058CC516-AC37-4C3B-83D7-E0723B2D7368}">
        <filterColumn colId="0">
          <filters>
            <filter val="こども"/>
          </filters>
        </filterColumn>
      </autoFilter>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xr:uid="{B24D7915-2AD7-430E-B294-FD27713EE0AF}"/>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xr:uid="{0C91E0E1-B33F-4EE1-BD60-846533E181F2}"/>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xr:uid="{87544195-FDC3-400A-A613-C1713C5BC16A}"/>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xr:uid="{666FDCB9-E76D-4409-B1C7-C109427FD69D}">
        <filterColumn colId="30">
          <filters blank="1"/>
        </filterColumn>
      </autoFilter>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xr:uid="{681EBF02-5C63-442F-8914-5938EF290B07}"/>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xr:uid="{CF85F8CD-B996-41B9-86FE-7C872DFC02B2}"/>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xr:uid="{A43CAEFB-32D3-42C5-AE64-9AE95BA07CB6}"/>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xr:uid="{6A025636-ABEB-4A53-AA32-A0269148F791}">
        <filterColumn colId="5">
          <customFilters>
            <customFilter val="*地域活動協議会*"/>
          </customFilters>
        </filterColumn>
      </autoFilter>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xr:uid="{D450CF27-81AF-4CFE-8F34-015A5411D996}"/>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xr:uid="{A5433A5C-9A2C-4E4B-BC4E-0434FC717DA7}"/>
    </customSheetView>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34A27F4F-C5FF-4E13-84E1-A463951F87EB}"/>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A1:A1048576 B1:C12" xr:uid="{00000000-0002-0000-0200-000000000000}"/>
    <dataValidation imeMode="off" allowBlank="1" showInputMessage="1" showErrorMessage="1" sqref="D1:F1048576" xr:uid="{00000000-0002-0000-0200-000001000000}"/>
  </dataValidations>
  <printOptions horizontalCentered="1"/>
  <pageMargins left="0.39370078740157483" right="0.39370078740157483" top="0.59055118110236227" bottom="0.59055118110236227" header="0.39370078740157483" footer="0.39370078740157483"/>
  <pageSetup paperSize="9" scale="53"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57" t="s">
        <v>89</v>
      </c>
      <c r="B1" s="157"/>
      <c r="C1" s="157"/>
      <c r="D1" s="157"/>
      <c r="E1" s="157"/>
      <c r="F1" s="157"/>
      <c r="G1" s="157"/>
      <c r="H1" s="157"/>
      <c r="I1" s="157"/>
      <c r="J1" s="157"/>
      <c r="K1" s="157"/>
      <c r="L1" s="157"/>
      <c r="M1" s="157"/>
    </row>
    <row r="2" spans="1:13" ht="14.25" thickBot="1" x14ac:dyDescent="0.2">
      <c r="E2" s="111"/>
      <c r="F2" s="112"/>
      <c r="G2" s="111"/>
      <c r="H2" s="111"/>
      <c r="I2" s="111"/>
      <c r="J2" s="111"/>
      <c r="K2" s="111"/>
      <c r="L2" s="112"/>
      <c r="M2" s="112"/>
    </row>
    <row r="3" spans="1:13" ht="14.25" thickBot="1" x14ac:dyDescent="0.2">
      <c r="A3" s="158"/>
      <c r="B3" s="159"/>
      <c r="C3" s="160"/>
      <c r="D3" s="73" t="s">
        <v>99</v>
      </c>
      <c r="E3" s="74" t="s">
        <v>100</v>
      </c>
      <c r="F3" s="75" t="s">
        <v>90</v>
      </c>
      <c r="G3" s="76" t="s">
        <v>91</v>
      </c>
      <c r="H3" s="73" t="s">
        <v>101</v>
      </c>
      <c r="I3" s="74" t="s">
        <v>101</v>
      </c>
      <c r="J3" s="75" t="s">
        <v>90</v>
      </c>
      <c r="K3" s="76" t="s">
        <v>91</v>
      </c>
      <c r="L3" s="75" t="s">
        <v>102</v>
      </c>
      <c r="M3" s="75" t="s">
        <v>103</v>
      </c>
    </row>
    <row r="4" spans="1:13" x14ac:dyDescent="0.15">
      <c r="A4" s="161" t="s">
        <v>4</v>
      </c>
      <c r="B4" s="162"/>
      <c r="C4" s="163"/>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64" t="s">
        <v>51</v>
      </c>
      <c r="C5" s="165"/>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5" t="s">
        <v>53</v>
      </c>
      <c r="C6" s="156"/>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5" t="s">
        <v>54</v>
      </c>
      <c r="C7" s="156"/>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71"/>
      <c r="B8" s="155" t="s">
        <v>55</v>
      </c>
      <c r="C8" s="156"/>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71"/>
      <c r="B9" s="155" t="s">
        <v>50</v>
      </c>
      <c r="C9" s="156"/>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72"/>
      <c r="B10" s="156" t="s">
        <v>62</v>
      </c>
      <c r="C10" s="166"/>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72"/>
      <c r="B11" s="175"/>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72"/>
      <c r="B12" s="176"/>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72"/>
      <c r="B13" s="176"/>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72"/>
      <c r="B14" s="176"/>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72"/>
      <c r="B15" s="176"/>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72"/>
      <c r="B16" s="176"/>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72"/>
      <c r="B17" s="176"/>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72"/>
      <c r="B18" s="176"/>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72"/>
      <c r="B19" s="176"/>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72"/>
      <c r="B20" s="176"/>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72"/>
      <c r="B21" s="176"/>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72"/>
      <c r="B22" s="176"/>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72"/>
      <c r="B23" s="176"/>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72"/>
      <c r="B24" s="176"/>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72"/>
      <c r="B25" s="176"/>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72"/>
      <c r="B26" s="176"/>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72"/>
      <c r="B27" s="176"/>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72"/>
      <c r="B28" s="176"/>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72"/>
      <c r="B29" s="176"/>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72"/>
      <c r="B30" s="176"/>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72"/>
      <c r="B31" s="176"/>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72"/>
      <c r="B32" s="176"/>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72"/>
      <c r="B33" s="176"/>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72"/>
      <c r="B34" s="177"/>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72"/>
      <c r="B35" s="156" t="s">
        <v>56</v>
      </c>
      <c r="C35" s="166"/>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72"/>
      <c r="B36" s="156" t="s">
        <v>57</v>
      </c>
      <c r="C36" s="166"/>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72"/>
      <c r="B37" s="156" t="s">
        <v>93</v>
      </c>
      <c r="C37" s="166"/>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72"/>
      <c r="B38" s="156" t="s">
        <v>58</v>
      </c>
      <c r="C38" s="166"/>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72"/>
      <c r="B39" s="156" t="s">
        <v>94</v>
      </c>
      <c r="C39" s="166"/>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72"/>
      <c r="B40" s="156" t="s">
        <v>59</v>
      </c>
      <c r="C40" s="166"/>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73"/>
      <c r="B41" s="156" t="s">
        <v>60</v>
      </c>
      <c r="C41" s="166"/>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74"/>
      <c r="B42" s="167" t="s">
        <v>61</v>
      </c>
      <c r="C42" s="168"/>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69" t="s">
        <v>95</v>
      </c>
      <c r="B43" s="170"/>
      <c r="C43" s="170"/>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4"/>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5"/>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9"/>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10"/>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xr:uid="{00000000-0002-0000-0300-000000000000}">
      <formula1>"PT,AP,その他,"</formula1>
    </dataValidation>
    <dataValidation type="list" allowBlank="1" showInputMessage="1" showErrorMessage="1" sqref="AA458" xr:uid="{00000000-0002-0000-0300-000001000000}">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xr:uid="{00000000-0002-0000-0300-000002000000}">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2021-10-11T05:28:29Z</cp:lastPrinted>
  <dcterms:created xsi:type="dcterms:W3CDTF">1997-01-08T22:48:59Z</dcterms:created>
  <dcterms:modified xsi:type="dcterms:W3CDTF">2021-10-11T05:45:25Z</dcterms:modified>
</cp:coreProperties>
</file>