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C18BCB7D-1D2F-46B9-8FBC-EE211FDBD70B}" xr6:coauthVersionLast="47" xr6:coauthVersionMax="47" xr10:uidLastSave="{00000000-0000-0000-0000-000000000000}"/>
  <bookViews>
    <workbookView xWindow="-120" yWindow="-120" windowWidth="23280" windowHeight="15150" xr2:uid="{00000000-000D-0000-FFFF-FFFF00000000}"/>
  </bookViews>
  <sheets>
    <sheet name="04-05" sheetId="1" r:id="rId1"/>
  </sheets>
  <definedNames>
    <definedName name="_xlnm.Print_Area" localSheetId="0">'04-05'!$A$1:$E$34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" l="1"/>
  <c r="C27" i="1"/>
  <c r="B27" i="1"/>
  <c r="E34" i="1"/>
  <c r="C34" i="1" l="1"/>
  <c r="D34" i="1"/>
  <c r="B34" i="1"/>
</calcChain>
</file>

<file path=xl/sharedStrings.xml><?xml version="1.0" encoding="utf-8"?>
<sst xmlns="http://schemas.openxmlformats.org/spreadsheetml/2006/main" count="43" uniqueCount="38">
  <si>
    <t>区名</t>
    <rPh sb="0" eb="1">
      <t>ク</t>
    </rPh>
    <rPh sb="1" eb="2">
      <t>メイ</t>
    </rPh>
    <phoneticPr fontId="3"/>
  </si>
  <si>
    <t>納税証明</t>
    <rPh sb="0" eb="1">
      <t>オサム</t>
    </rPh>
    <rPh sb="1" eb="2">
      <t>ゼイ</t>
    </rPh>
    <rPh sb="2" eb="3">
      <t>アカシ</t>
    </rPh>
    <rPh sb="3" eb="4">
      <t>メイ</t>
    </rPh>
    <phoneticPr fontId="3"/>
  </si>
  <si>
    <t>課税証明</t>
    <rPh sb="0" eb="1">
      <t>カ</t>
    </rPh>
    <rPh sb="1" eb="2">
      <t>ゼイ</t>
    </rPh>
    <rPh sb="2" eb="3">
      <t>アカシ</t>
    </rPh>
    <rPh sb="3" eb="4">
      <t>メイ</t>
    </rPh>
    <phoneticPr fontId="3"/>
  </si>
  <si>
    <t>評価証明</t>
    <rPh sb="0" eb="1">
      <t>ヒョウ</t>
    </rPh>
    <rPh sb="1" eb="2">
      <t>アタイ</t>
    </rPh>
    <rPh sb="2" eb="3">
      <t>アカシ</t>
    </rPh>
    <rPh sb="3" eb="4">
      <t>メイ</t>
    </rPh>
    <phoneticPr fontId="3"/>
  </si>
  <si>
    <t>自動車臨時運行許可</t>
    <phoneticPr fontId="3"/>
  </si>
  <si>
    <t>北区</t>
  </si>
  <si>
    <t>都島区</t>
  </si>
  <si>
    <t>福島区</t>
  </si>
  <si>
    <t>此花区</t>
  </si>
  <si>
    <t>中央区</t>
  </si>
  <si>
    <t>西区</t>
  </si>
  <si>
    <t>港区</t>
  </si>
  <si>
    <t>大正区</t>
  </si>
  <si>
    <t>天王寺区</t>
  </si>
  <si>
    <t>浪速区</t>
  </si>
  <si>
    <t>西淀川区</t>
  </si>
  <si>
    <t>淀川区</t>
  </si>
  <si>
    <t>東淀川区</t>
  </si>
  <si>
    <t>（東淀川出張所）</t>
    <rPh sb="1" eb="4">
      <t>ヒガシヨドガワ</t>
    </rPh>
    <rPh sb="4" eb="6">
      <t>シュッチョウ</t>
    </rPh>
    <rPh sb="6" eb="7">
      <t>ショ</t>
    </rPh>
    <phoneticPr fontId="3"/>
  </si>
  <si>
    <t>東成区</t>
  </si>
  <si>
    <t>生野区</t>
  </si>
  <si>
    <t>旭区</t>
  </si>
  <si>
    <t>城東区</t>
  </si>
  <si>
    <t>鶴見区</t>
  </si>
  <si>
    <t>阿倍野区</t>
  </si>
  <si>
    <t>住之江区</t>
  </si>
  <si>
    <t>（南港サービスコーナー）</t>
    <rPh sb="1" eb="3">
      <t>ナンコウ</t>
    </rPh>
    <phoneticPr fontId="3"/>
  </si>
  <si>
    <t>住吉区</t>
  </si>
  <si>
    <t>東住吉区</t>
  </si>
  <si>
    <t>（矢田出張所）</t>
    <rPh sb="1" eb="3">
      <t>ヤタ</t>
    </rPh>
    <rPh sb="3" eb="5">
      <t>シュッチョウ</t>
    </rPh>
    <rPh sb="5" eb="6">
      <t>ショ</t>
    </rPh>
    <phoneticPr fontId="3"/>
  </si>
  <si>
    <t>平野区</t>
  </si>
  <si>
    <t>西成区</t>
  </si>
  <si>
    <t>計</t>
    <phoneticPr fontId="3"/>
  </si>
  <si>
    <t>４－５  税務関係証明件数等</t>
    <phoneticPr fontId="3"/>
  </si>
  <si>
    <t>-</t>
  </si>
  <si>
    <t>（南部サービスセンター）</t>
    <rPh sb="1" eb="3">
      <t>ナンブ</t>
    </rPh>
    <phoneticPr fontId="3"/>
  </si>
  <si>
    <t>（北部サービスセンター）</t>
    <rPh sb="1" eb="3">
      <t>ホクブ</t>
    </rPh>
    <phoneticPr fontId="3"/>
  </si>
  <si>
    <t>コンビニ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</si>
</sst>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\(#,##0\);[Red]\(#,##0\)"/>
    <numFmt numFmtId="178" formatCode="#,##0_ "/>
    <numFmt numFmtId="179" formatCode="0_);[Red]\(0\)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4" fillId="0" borderId="0" xfId="0" applyFont="1" applyFill="1" applyBorder="1" applyAlignment="1">
      <alignment horizontal="center" vertical="center"/>
    </xf>
    <xf numFmtId="38" fontId="6" fillId="0" borderId="5" xfId="1" applyFont="1" applyFill="1" applyBorder="1" applyAlignment="1">
      <alignment horizontal="center" vertical="center"/>
    </xf>
    <xf numFmtId="38" fontId="7" fillId="0" borderId="6" xfId="1" applyFont="1" applyFill="1" applyBorder="1" applyAlignment="1">
      <alignment horizontal="distributed" vertical="center"/>
    </xf>
    <xf numFmtId="38" fontId="7" fillId="0" borderId="7" xfId="1" applyFont="1" applyFill="1" applyBorder="1" applyAlignment="1">
      <alignment horizontal="distributed" vertical="center" wrapText="1" justifyLastLine="1"/>
    </xf>
    <xf numFmtId="38" fontId="6" fillId="0" borderId="8" xfId="1" applyFont="1" applyFill="1" applyBorder="1" applyAlignment="1">
      <alignment horizontal="center" vertical="center"/>
    </xf>
    <xf numFmtId="38" fontId="7" fillId="0" borderId="1" xfId="1" applyFont="1" applyFill="1" applyBorder="1" applyAlignment="1">
      <alignment horizontal="distributed" vertical="center"/>
    </xf>
    <xf numFmtId="38" fontId="7" fillId="0" borderId="9" xfId="1" applyFont="1" applyFill="1" applyBorder="1" applyAlignment="1">
      <alignment horizontal="distributed" vertical="center" wrapText="1" justifyLastLine="1"/>
    </xf>
    <xf numFmtId="38" fontId="7" fillId="0" borderId="10" xfId="1" applyFont="1" applyFill="1" applyBorder="1" applyAlignment="1">
      <alignment horizontal="distributed" vertical="center"/>
    </xf>
    <xf numFmtId="176" fontId="6" fillId="0" borderId="2" xfId="1" applyNumberFormat="1" applyFont="1" applyFill="1" applyBorder="1" applyAlignment="1" applyProtection="1">
      <alignment horizontal="right" vertical="center"/>
      <protection locked="0"/>
    </xf>
    <xf numFmtId="176" fontId="6" fillId="0" borderId="2" xfId="1" applyNumberFormat="1" applyFont="1" applyFill="1" applyBorder="1" applyAlignment="1" applyProtection="1">
      <alignment vertical="center"/>
      <protection locked="0"/>
    </xf>
    <xf numFmtId="179" fontId="6" fillId="0" borderId="11" xfId="1" applyNumberFormat="1" applyFont="1" applyFill="1" applyBorder="1" applyAlignment="1" applyProtection="1">
      <alignment vertical="center"/>
      <protection locked="0"/>
    </xf>
    <xf numFmtId="0" fontId="5" fillId="0" borderId="0" xfId="0" applyFont="1" applyFill="1">
      <alignment vertical="center"/>
    </xf>
    <xf numFmtId="38" fontId="7" fillId="0" borderId="10" xfId="1" applyFont="1" applyFill="1" applyBorder="1" applyAlignment="1">
      <alignment horizontal="center" vertical="center" shrinkToFit="1"/>
    </xf>
    <xf numFmtId="179" fontId="6" fillId="0" borderId="12" xfId="1" applyNumberFormat="1" applyFont="1" applyFill="1" applyBorder="1" applyAlignment="1" applyProtection="1">
      <alignment horizontal="center" vertical="center"/>
      <protection locked="0"/>
    </xf>
    <xf numFmtId="0" fontId="8" fillId="0" borderId="13" xfId="1" applyNumberFormat="1" applyFont="1" applyFill="1" applyBorder="1" applyAlignment="1">
      <alignment horizontal="center" vertical="center" wrapText="1"/>
    </xf>
    <xf numFmtId="177" fontId="6" fillId="0" borderId="2" xfId="1" applyNumberFormat="1" applyFont="1" applyFill="1" applyBorder="1" applyAlignment="1" applyProtection="1">
      <alignment horizontal="right" vertical="center"/>
      <protection locked="0"/>
    </xf>
    <xf numFmtId="38" fontId="7" fillId="0" borderId="13" xfId="1" applyFont="1" applyFill="1" applyBorder="1" applyAlignment="1">
      <alignment horizontal="center" vertical="center" shrinkToFit="1"/>
    </xf>
    <xf numFmtId="177" fontId="6" fillId="0" borderId="3" xfId="1" applyNumberFormat="1" applyFont="1" applyFill="1" applyBorder="1" applyAlignment="1" applyProtection="1">
      <alignment horizontal="right" vertical="center"/>
      <protection locked="0"/>
    </xf>
    <xf numFmtId="179" fontId="6" fillId="0" borderId="19" xfId="1" applyNumberFormat="1" applyFont="1" applyFill="1" applyBorder="1" applyAlignment="1" applyProtection="1">
      <alignment horizontal="center" vertical="center"/>
      <protection locked="0"/>
    </xf>
    <xf numFmtId="38" fontId="7" fillId="0" borderId="13" xfId="1" applyFont="1" applyFill="1" applyBorder="1" applyAlignment="1">
      <alignment horizontal="distributed" vertical="center"/>
    </xf>
    <xf numFmtId="176" fontId="6" fillId="0" borderId="3" xfId="1" applyNumberFormat="1" applyFont="1" applyFill="1" applyBorder="1" applyAlignment="1" applyProtection="1">
      <alignment horizontal="right" vertical="center"/>
      <protection locked="0"/>
    </xf>
    <xf numFmtId="176" fontId="6" fillId="0" borderId="3" xfId="1" applyNumberFormat="1" applyFont="1" applyFill="1" applyBorder="1" applyAlignment="1" applyProtection="1">
      <alignment vertical="center"/>
      <protection locked="0"/>
    </xf>
    <xf numFmtId="179" fontId="6" fillId="0" borderId="19" xfId="1" applyNumberFormat="1" applyFont="1" applyFill="1" applyBorder="1" applyAlignment="1" applyProtection="1">
      <alignment vertical="center"/>
      <protection locked="0"/>
    </xf>
    <xf numFmtId="38" fontId="7" fillId="0" borderId="18" xfId="1" applyFont="1" applyFill="1" applyBorder="1" applyAlignment="1">
      <alignment horizontal="distributed" vertical="center"/>
    </xf>
    <xf numFmtId="179" fontId="6" fillId="0" borderId="20" xfId="1" applyNumberFormat="1" applyFont="1" applyFill="1" applyBorder="1" applyAlignment="1" applyProtection="1">
      <alignment horizontal="center" vertical="center"/>
      <protection locked="0"/>
    </xf>
    <xf numFmtId="38" fontId="7" fillId="0" borderId="15" xfId="1" applyFont="1" applyFill="1" applyBorder="1" applyAlignment="1">
      <alignment horizontal="distributed" vertical="center"/>
    </xf>
    <xf numFmtId="176" fontId="5" fillId="0" borderId="16" xfId="0" applyNumberFormat="1" applyFont="1" applyFill="1" applyBorder="1">
      <alignment vertical="center"/>
    </xf>
    <xf numFmtId="176" fontId="5" fillId="0" borderId="17" xfId="0" applyNumberFormat="1" applyFont="1" applyFill="1" applyBorder="1">
      <alignment vertical="center"/>
    </xf>
    <xf numFmtId="0" fontId="5" fillId="0" borderId="0" xfId="0" applyFont="1" applyFill="1" applyBorder="1">
      <alignment vertical="center"/>
    </xf>
    <xf numFmtId="179" fontId="6" fillId="0" borderId="14" xfId="0" applyNumberFormat="1" applyFont="1" applyFill="1" applyBorder="1">
      <alignment vertical="center"/>
    </xf>
    <xf numFmtId="178" fontId="9" fillId="0" borderId="0" xfId="0" applyNumberFormat="1" applyFont="1" applyFill="1" applyBorder="1" applyAlignment="1"/>
    <xf numFmtId="176" fontId="6" fillId="0" borderId="4" xfId="1" applyNumberFormat="1" applyFont="1" applyFill="1" applyBorder="1" applyAlignment="1" applyProtection="1">
      <alignment horizontal="right" vertical="center"/>
      <protection locked="0"/>
    </xf>
    <xf numFmtId="176" fontId="6" fillId="0" borderId="4" xfId="1" applyNumberFormat="1" applyFont="1" applyFill="1" applyBorder="1" applyAlignment="1" applyProtection="1">
      <alignment vertical="center"/>
      <protection locked="0"/>
    </xf>
    <xf numFmtId="176" fontId="5" fillId="0" borderId="0" xfId="0" applyNumberFormat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4"/>
  <sheetViews>
    <sheetView tabSelected="1" view="pageBreakPreview" zoomScaleNormal="100" zoomScaleSheetLayoutView="100" workbookViewId="0">
      <selection sqref="A1:E1"/>
    </sheetView>
  </sheetViews>
  <sheetFormatPr defaultColWidth="9" defaultRowHeight="29.25" customHeight="1" x14ac:dyDescent="0.15"/>
  <cols>
    <col min="1" max="1" width="19.125" style="12" customWidth="1"/>
    <col min="2" max="5" width="17.625" style="12" customWidth="1"/>
    <col min="6" max="16384" width="9" style="12"/>
  </cols>
  <sheetData>
    <row r="1" spans="1:5" ht="29.25" customHeight="1" thickBot="1" x14ac:dyDescent="0.2">
      <c r="A1" s="1" t="s">
        <v>33</v>
      </c>
      <c r="B1" s="1"/>
      <c r="C1" s="1"/>
      <c r="D1" s="1"/>
      <c r="E1" s="1"/>
    </row>
    <row r="2" spans="1:5" ht="22.5" customHeight="1" x14ac:dyDescent="0.15">
      <c r="A2" s="2" t="s">
        <v>0</v>
      </c>
      <c r="B2" s="3" t="s">
        <v>1</v>
      </c>
      <c r="C2" s="3" t="s">
        <v>2</v>
      </c>
      <c r="D2" s="3" t="s">
        <v>3</v>
      </c>
      <c r="E2" s="4" t="s">
        <v>4</v>
      </c>
    </row>
    <row r="3" spans="1:5" ht="22.5" customHeight="1" x14ac:dyDescent="0.15">
      <c r="A3" s="5"/>
      <c r="B3" s="6"/>
      <c r="C3" s="6"/>
      <c r="D3" s="6"/>
      <c r="E3" s="7"/>
    </row>
    <row r="4" spans="1:5" ht="26.25" customHeight="1" x14ac:dyDescent="0.15">
      <c r="A4" s="8" t="s">
        <v>5</v>
      </c>
      <c r="B4" s="9">
        <v>2646</v>
      </c>
      <c r="C4" s="10">
        <v>7850</v>
      </c>
      <c r="D4" s="10">
        <v>4817</v>
      </c>
      <c r="E4" s="11">
        <v>157</v>
      </c>
    </row>
    <row r="5" spans="1:5" ht="26.25" customHeight="1" x14ac:dyDescent="0.15">
      <c r="A5" s="8" t="s">
        <v>6</v>
      </c>
      <c r="B5" s="9">
        <v>1271</v>
      </c>
      <c r="C5" s="10">
        <v>6533</v>
      </c>
      <c r="D5" s="10">
        <v>3384</v>
      </c>
      <c r="E5" s="11">
        <v>259</v>
      </c>
    </row>
    <row r="6" spans="1:5" ht="26.25" customHeight="1" x14ac:dyDescent="0.15">
      <c r="A6" s="8" t="s">
        <v>7</v>
      </c>
      <c r="B6" s="9">
        <v>1269</v>
      </c>
      <c r="C6" s="10">
        <v>5072</v>
      </c>
      <c r="D6" s="10">
        <v>3338</v>
      </c>
      <c r="E6" s="11">
        <v>242</v>
      </c>
    </row>
    <row r="7" spans="1:5" ht="26.25" customHeight="1" x14ac:dyDescent="0.15">
      <c r="A7" s="8" t="s">
        <v>8</v>
      </c>
      <c r="B7" s="9">
        <v>909</v>
      </c>
      <c r="C7" s="10">
        <v>4680</v>
      </c>
      <c r="D7" s="10">
        <v>690</v>
      </c>
      <c r="E7" s="11">
        <v>162</v>
      </c>
    </row>
    <row r="8" spans="1:5" ht="26.25" customHeight="1" x14ac:dyDescent="0.15">
      <c r="A8" s="8" t="s">
        <v>9</v>
      </c>
      <c r="B8" s="9">
        <v>4410</v>
      </c>
      <c r="C8" s="10">
        <v>11134</v>
      </c>
      <c r="D8" s="10">
        <v>8127</v>
      </c>
      <c r="E8" s="11">
        <v>255</v>
      </c>
    </row>
    <row r="9" spans="1:5" ht="26.25" customHeight="1" x14ac:dyDescent="0.15">
      <c r="A9" s="8" t="s">
        <v>10</v>
      </c>
      <c r="B9" s="9">
        <v>2295</v>
      </c>
      <c r="C9" s="10">
        <v>7580</v>
      </c>
      <c r="D9" s="10">
        <v>4007</v>
      </c>
      <c r="E9" s="11">
        <v>226</v>
      </c>
    </row>
    <row r="10" spans="1:5" ht="26.25" customHeight="1" x14ac:dyDescent="0.15">
      <c r="A10" s="8" t="s">
        <v>11</v>
      </c>
      <c r="B10" s="9">
        <v>1335</v>
      </c>
      <c r="C10" s="10">
        <v>5549</v>
      </c>
      <c r="D10" s="10">
        <v>2019</v>
      </c>
      <c r="E10" s="11">
        <v>279</v>
      </c>
    </row>
    <row r="11" spans="1:5" ht="26.25" customHeight="1" x14ac:dyDescent="0.15">
      <c r="A11" s="8" t="s">
        <v>12</v>
      </c>
      <c r="B11" s="9">
        <v>1066</v>
      </c>
      <c r="C11" s="10">
        <v>5007</v>
      </c>
      <c r="D11" s="10">
        <v>1233</v>
      </c>
      <c r="E11" s="11">
        <v>388</v>
      </c>
    </row>
    <row r="12" spans="1:5" ht="26.25" customHeight="1" x14ac:dyDescent="0.15">
      <c r="A12" s="8" t="s">
        <v>13</v>
      </c>
      <c r="B12" s="9">
        <v>1933</v>
      </c>
      <c r="C12" s="10">
        <v>6402</v>
      </c>
      <c r="D12" s="10">
        <v>3535</v>
      </c>
      <c r="E12" s="11">
        <v>219</v>
      </c>
    </row>
    <row r="13" spans="1:5" ht="26.25" customHeight="1" x14ac:dyDescent="0.15">
      <c r="A13" s="8" t="s">
        <v>14</v>
      </c>
      <c r="B13" s="10">
        <v>2904</v>
      </c>
      <c r="C13" s="10">
        <v>7696</v>
      </c>
      <c r="D13" s="10">
        <v>1560</v>
      </c>
      <c r="E13" s="11">
        <v>255</v>
      </c>
    </row>
    <row r="14" spans="1:5" ht="26.25" customHeight="1" x14ac:dyDescent="0.15">
      <c r="A14" s="8" t="s">
        <v>15</v>
      </c>
      <c r="B14" s="9">
        <v>1995</v>
      </c>
      <c r="C14" s="10">
        <v>7103</v>
      </c>
      <c r="D14" s="10">
        <v>1916</v>
      </c>
      <c r="E14" s="11">
        <v>408</v>
      </c>
    </row>
    <row r="15" spans="1:5" ht="26.25" customHeight="1" x14ac:dyDescent="0.15">
      <c r="A15" s="8" t="s">
        <v>16</v>
      </c>
      <c r="B15" s="10">
        <v>3505</v>
      </c>
      <c r="C15" s="10">
        <v>11338</v>
      </c>
      <c r="D15" s="10">
        <v>5087</v>
      </c>
      <c r="E15" s="11">
        <v>393</v>
      </c>
    </row>
    <row r="16" spans="1:5" ht="26.25" customHeight="1" x14ac:dyDescent="0.15">
      <c r="A16" s="8" t="s">
        <v>17</v>
      </c>
      <c r="B16" s="10">
        <v>2012</v>
      </c>
      <c r="C16" s="10">
        <v>9775</v>
      </c>
      <c r="D16" s="10">
        <v>2917</v>
      </c>
      <c r="E16" s="11">
        <v>410</v>
      </c>
    </row>
    <row r="17" spans="1:12" ht="26.25" customHeight="1" x14ac:dyDescent="0.15">
      <c r="A17" s="13" t="s">
        <v>18</v>
      </c>
      <c r="B17" s="16">
        <v>535</v>
      </c>
      <c r="C17" s="16">
        <v>2350</v>
      </c>
      <c r="D17" s="16">
        <v>665</v>
      </c>
      <c r="E17" s="14" t="s">
        <v>34</v>
      </c>
    </row>
    <row r="18" spans="1:12" ht="26.25" customHeight="1" x14ac:dyDescent="0.15">
      <c r="A18" s="8" t="s">
        <v>19</v>
      </c>
      <c r="B18" s="9">
        <v>2123</v>
      </c>
      <c r="C18" s="10">
        <v>6691</v>
      </c>
      <c r="D18" s="10">
        <v>4492</v>
      </c>
      <c r="E18" s="11">
        <v>323</v>
      </c>
    </row>
    <row r="19" spans="1:12" ht="26.25" customHeight="1" x14ac:dyDescent="0.15">
      <c r="A19" s="8" t="s">
        <v>20</v>
      </c>
      <c r="B19" s="10">
        <v>3388</v>
      </c>
      <c r="C19" s="10">
        <v>12245</v>
      </c>
      <c r="D19" s="10">
        <v>2759</v>
      </c>
      <c r="E19" s="11">
        <v>257</v>
      </c>
    </row>
    <row r="20" spans="1:12" ht="26.25" customHeight="1" x14ac:dyDescent="0.15">
      <c r="A20" s="8" t="s">
        <v>21</v>
      </c>
      <c r="B20" s="9">
        <v>997</v>
      </c>
      <c r="C20" s="10">
        <v>4661</v>
      </c>
      <c r="D20" s="10">
        <v>3855</v>
      </c>
      <c r="E20" s="11">
        <v>241</v>
      </c>
    </row>
    <row r="21" spans="1:12" ht="26.25" customHeight="1" x14ac:dyDescent="0.15">
      <c r="A21" s="8" t="s">
        <v>22</v>
      </c>
      <c r="B21" s="10">
        <v>1902</v>
      </c>
      <c r="C21" s="10">
        <v>10023</v>
      </c>
      <c r="D21" s="10">
        <v>2760</v>
      </c>
      <c r="E21" s="11">
        <v>253</v>
      </c>
    </row>
    <row r="22" spans="1:12" ht="26.25" customHeight="1" x14ac:dyDescent="0.15">
      <c r="A22" s="8" t="s">
        <v>23</v>
      </c>
      <c r="B22" s="10">
        <v>1254</v>
      </c>
      <c r="C22" s="10">
        <v>7055</v>
      </c>
      <c r="D22" s="10">
        <v>1752</v>
      </c>
      <c r="E22" s="11">
        <v>221</v>
      </c>
      <c r="K22" s="29"/>
    </row>
    <row r="23" spans="1:12" ht="26.25" customHeight="1" x14ac:dyDescent="0.15">
      <c r="A23" s="8" t="s">
        <v>24</v>
      </c>
      <c r="B23" s="10">
        <v>1482</v>
      </c>
      <c r="C23" s="10">
        <v>7069</v>
      </c>
      <c r="D23" s="10">
        <v>3072</v>
      </c>
      <c r="E23" s="11">
        <v>113</v>
      </c>
      <c r="L23" s="29"/>
    </row>
    <row r="24" spans="1:12" ht="26.25" customHeight="1" x14ac:dyDescent="0.15">
      <c r="A24" s="8" t="s">
        <v>25</v>
      </c>
      <c r="B24" s="9">
        <v>2425</v>
      </c>
      <c r="C24" s="10">
        <v>8994</v>
      </c>
      <c r="D24" s="10">
        <v>2509</v>
      </c>
      <c r="E24" s="11">
        <v>535</v>
      </c>
    </row>
    <row r="25" spans="1:12" ht="26.25" customHeight="1" x14ac:dyDescent="0.15">
      <c r="A25" s="15" t="s">
        <v>26</v>
      </c>
      <c r="B25" s="16">
        <v>162</v>
      </c>
      <c r="C25" s="16">
        <v>1142</v>
      </c>
      <c r="D25" s="16">
        <v>140</v>
      </c>
      <c r="E25" s="14" t="s">
        <v>34</v>
      </c>
    </row>
    <row r="26" spans="1:12" ht="26.25" customHeight="1" x14ac:dyDescent="0.15">
      <c r="A26" s="8" t="s">
        <v>27</v>
      </c>
      <c r="B26" s="9">
        <v>1872</v>
      </c>
      <c r="C26" s="10">
        <v>10496</v>
      </c>
      <c r="D26" s="10">
        <v>2675</v>
      </c>
      <c r="E26" s="30">
        <v>267</v>
      </c>
      <c r="G26" s="31"/>
      <c r="I26" s="29"/>
    </row>
    <row r="27" spans="1:12" ht="26.25" customHeight="1" x14ac:dyDescent="0.15">
      <c r="A27" s="8" t="s">
        <v>28</v>
      </c>
      <c r="B27" s="9">
        <f>1562+B28</f>
        <v>1859</v>
      </c>
      <c r="C27" s="10">
        <f>7044+C28</f>
        <v>7958</v>
      </c>
      <c r="D27" s="10">
        <f>3582+D28</f>
        <v>4206</v>
      </c>
      <c r="E27" s="30">
        <v>314</v>
      </c>
      <c r="G27" s="31"/>
    </row>
    <row r="28" spans="1:12" ht="26.25" customHeight="1" x14ac:dyDescent="0.15">
      <c r="A28" s="13" t="s">
        <v>29</v>
      </c>
      <c r="B28" s="16">
        <v>297</v>
      </c>
      <c r="C28" s="16">
        <v>914</v>
      </c>
      <c r="D28" s="16">
        <v>624</v>
      </c>
      <c r="E28" s="14" t="s">
        <v>34</v>
      </c>
    </row>
    <row r="29" spans="1:12" ht="26.25" customHeight="1" x14ac:dyDescent="0.15">
      <c r="A29" s="8" t="s">
        <v>30</v>
      </c>
      <c r="B29" s="9">
        <v>3544</v>
      </c>
      <c r="C29" s="10">
        <v>15872</v>
      </c>
      <c r="D29" s="10">
        <v>4328</v>
      </c>
      <c r="E29" s="11">
        <v>716</v>
      </c>
    </row>
    <row r="30" spans="1:12" ht="26.25" customHeight="1" x14ac:dyDescent="0.15">
      <c r="A30" s="17" t="s">
        <v>36</v>
      </c>
      <c r="B30" s="18">
        <v>570</v>
      </c>
      <c r="C30" s="18">
        <v>1788</v>
      </c>
      <c r="D30" s="18">
        <v>1202</v>
      </c>
      <c r="E30" s="19" t="s">
        <v>34</v>
      </c>
    </row>
    <row r="31" spans="1:12" ht="26.25" customHeight="1" x14ac:dyDescent="0.15">
      <c r="A31" s="17" t="s">
        <v>35</v>
      </c>
      <c r="B31" s="18">
        <v>340</v>
      </c>
      <c r="C31" s="18">
        <v>2104</v>
      </c>
      <c r="D31" s="18">
        <v>826</v>
      </c>
      <c r="E31" s="19" t="s">
        <v>34</v>
      </c>
    </row>
    <row r="32" spans="1:12" ht="26.25" customHeight="1" x14ac:dyDescent="0.15">
      <c r="A32" s="20" t="s">
        <v>31</v>
      </c>
      <c r="B32" s="21">
        <v>3275</v>
      </c>
      <c r="C32" s="22">
        <v>10720</v>
      </c>
      <c r="D32" s="22">
        <v>2890</v>
      </c>
      <c r="E32" s="23">
        <v>319</v>
      </c>
    </row>
    <row r="33" spans="1:8" ht="26.25" customHeight="1" thickBot="1" x14ac:dyDescent="0.2">
      <c r="A33" s="24" t="s">
        <v>37</v>
      </c>
      <c r="B33" s="32">
        <v>15376</v>
      </c>
      <c r="C33" s="33">
        <v>78902</v>
      </c>
      <c r="D33" s="33">
        <v>799</v>
      </c>
      <c r="E33" s="25" t="s">
        <v>34</v>
      </c>
    </row>
    <row r="34" spans="1:8" ht="26.25" customHeight="1" thickTop="1" thickBot="1" x14ac:dyDescent="0.2">
      <c r="A34" s="26" t="s">
        <v>32</v>
      </c>
      <c r="B34" s="27">
        <f>SUM(B4:B16,B18:B24,B26:B27,B29,B32)</f>
        <v>51671</v>
      </c>
      <c r="C34" s="27">
        <f t="shared" ref="C34:D34" si="0">SUM(C4:C16,C18:C24,C26:C27,C29,C32)</f>
        <v>197503</v>
      </c>
      <c r="D34" s="27">
        <f t="shared" si="0"/>
        <v>77928</v>
      </c>
      <c r="E34" s="28">
        <f>SUM(E4:E16,E18:E24,E26:E27,E29,E32)</f>
        <v>7212</v>
      </c>
      <c r="F34" s="34"/>
      <c r="G34" s="34"/>
      <c r="H34" s="34"/>
    </row>
  </sheetData>
  <mergeCells count="6">
    <mergeCell ref="A1:E1"/>
    <mergeCell ref="A2:A3"/>
    <mergeCell ref="B2:B3"/>
    <mergeCell ref="C2:C3"/>
    <mergeCell ref="D2:D3"/>
    <mergeCell ref="E2:E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horizontalDpi="300" verticalDpi="300" r:id="rId1"/>
  <ignoredErrors>
    <ignoredError sqref="B27:D2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04-05</vt:lpstr>
      <vt:lpstr>'04-05'!Print_Area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2024-07-03T00:50:55Z</dcterms:modified>
</cp:coreProperties>
</file>