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C876765A-8D29-4C18-BF14-DB249F6511E0}" xr6:coauthVersionLast="47" xr6:coauthVersionMax="47" xr10:uidLastSave="{00000000-0000-0000-0000-000000000000}"/>
  <bookViews>
    <workbookView xWindow="-120" yWindow="-120" windowWidth="23280" windowHeight="15150" xr2:uid="{00000000-000D-0000-FFFF-FFFF00000000}"/>
  </bookViews>
  <sheets>
    <sheet name="04-10-6" sheetId="1" r:id="rId1"/>
  </sheets>
  <definedNames>
    <definedName name="_xlnm.Print_Area" localSheetId="0">'04-10-6'!$A$1:$I$41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J34" i="1"/>
  <c r="I34" i="1"/>
  <c r="H34" i="1"/>
  <c r="G34" i="1"/>
  <c r="F34" i="1"/>
  <c r="E34" i="1"/>
  <c r="D34" i="1"/>
  <c r="C34" i="1"/>
  <c r="L31" i="1"/>
  <c r="L30" i="1"/>
  <c r="L29" i="1"/>
  <c r="L28" i="1"/>
  <c r="L27" i="1"/>
  <c r="L26" i="1"/>
  <c r="L25" i="1"/>
  <c r="L24" i="1"/>
  <c r="L23" i="1"/>
  <c r="L22" i="1"/>
  <c r="L21" i="1"/>
  <c r="L20" i="1"/>
  <c r="L19" i="1"/>
  <c r="L18" i="1"/>
  <c r="L17" i="1"/>
  <c r="L16" i="1"/>
  <c r="L15" i="1"/>
  <c r="L14" i="1"/>
  <c r="L13" i="1"/>
  <c r="L12" i="1"/>
  <c r="L11" i="1"/>
  <c r="L10" i="1"/>
  <c r="L9" i="1"/>
  <c r="L8" i="1"/>
  <c r="L34" i="1" l="1"/>
</calcChain>
</file>

<file path=xl/sharedStrings.xml><?xml version="1.0" encoding="utf-8"?>
<sst xmlns="http://schemas.openxmlformats.org/spreadsheetml/2006/main" count="46" uniqueCount="46">
  <si>
    <t>天王寺区</t>
  </si>
  <si>
    <t>西淀川区</t>
  </si>
  <si>
    <t>東淀川区</t>
  </si>
  <si>
    <t>阿倍野区</t>
  </si>
  <si>
    <t>住之江区</t>
  </si>
  <si>
    <t>東住吉区</t>
  </si>
  <si>
    <t>新登録患者数</t>
    <rPh sb="0" eb="1">
      <t>シン</t>
    </rPh>
    <rPh sb="1" eb="3">
      <t>トウロク</t>
    </rPh>
    <rPh sb="3" eb="5">
      <t>カンジャ</t>
    </rPh>
    <rPh sb="5" eb="6">
      <t>カズ</t>
    </rPh>
    <phoneticPr fontId="3"/>
  </si>
  <si>
    <t>計</t>
  </si>
  <si>
    <t>接触者健診</t>
    <rPh sb="0" eb="2">
      <t>セッショク</t>
    </rPh>
    <rPh sb="2" eb="3">
      <t>シャ</t>
    </rPh>
    <rPh sb="3" eb="5">
      <t>ケンシン</t>
    </rPh>
    <phoneticPr fontId="3"/>
  </si>
  <si>
    <t>管理健診</t>
    <rPh sb="0" eb="2">
      <t>カンリ</t>
    </rPh>
    <rPh sb="2" eb="4">
      <t>ケンシン</t>
    </rPh>
    <phoneticPr fontId="3"/>
  </si>
  <si>
    <t>その他
予防接種
（件数）</t>
    <rPh sb="2" eb="3">
      <t>タ</t>
    </rPh>
    <rPh sb="10" eb="12">
      <t>ケンスウ</t>
    </rPh>
    <phoneticPr fontId="3"/>
  </si>
  <si>
    <t>区名</t>
    <rPh sb="0" eb="1">
      <t>ク</t>
    </rPh>
    <rPh sb="1" eb="2">
      <t>メイ</t>
    </rPh>
    <phoneticPr fontId="3"/>
  </si>
  <si>
    <t>感染症予防</t>
    <rPh sb="0" eb="1">
      <t>カン</t>
    </rPh>
    <rPh sb="1" eb="2">
      <t>ソメ</t>
    </rPh>
    <rPh sb="2" eb="3">
      <t>ショウ</t>
    </rPh>
    <rPh sb="3" eb="4">
      <t>ヨ</t>
    </rPh>
    <rPh sb="4" eb="5">
      <t>ボウ</t>
    </rPh>
    <phoneticPr fontId="3"/>
  </si>
  <si>
    <t>結核</t>
    <rPh sb="0" eb="1">
      <t>ケツ</t>
    </rPh>
    <rPh sb="1" eb="2">
      <t>カク</t>
    </rPh>
    <phoneticPr fontId="3"/>
  </si>
  <si>
    <t>季節性
インフルエンザ
予防接種
（件数）</t>
    <rPh sb="0" eb="3">
      <t>キセツセイ</t>
    </rPh>
    <rPh sb="18" eb="20">
      <t>ケンスウ</t>
    </rPh>
    <phoneticPr fontId="3"/>
  </si>
  <si>
    <t>市外</t>
    <rPh sb="0" eb="2">
      <t>シガイ</t>
    </rPh>
    <phoneticPr fontId="4"/>
  </si>
  <si>
    <t>※定期結核健診（Ｘ線撮影）の西成区受診件数には、西成特区構想における結核対策の拡充に基づき実施している件数も含むものである。</t>
    <rPh sb="1" eb="3">
      <t>テイキ</t>
    </rPh>
    <rPh sb="3" eb="5">
      <t>ケッカク</t>
    </rPh>
    <rPh sb="5" eb="7">
      <t>ケンシン</t>
    </rPh>
    <rPh sb="9" eb="10">
      <t>セン</t>
    </rPh>
    <rPh sb="10" eb="12">
      <t>サツエイ</t>
    </rPh>
    <rPh sb="14" eb="17">
      <t>ニシナリク</t>
    </rPh>
    <rPh sb="17" eb="19">
      <t>ジュシン</t>
    </rPh>
    <rPh sb="19" eb="21">
      <t>ケンスウ</t>
    </rPh>
    <rPh sb="24" eb="26">
      <t>ニシナリ</t>
    </rPh>
    <rPh sb="26" eb="28">
      <t>トック</t>
    </rPh>
    <rPh sb="28" eb="30">
      <t>コウソウ</t>
    </rPh>
    <rPh sb="34" eb="36">
      <t>ケッカク</t>
    </rPh>
    <rPh sb="36" eb="38">
      <t>タイサク</t>
    </rPh>
    <rPh sb="39" eb="41">
      <t>カクジュウ</t>
    </rPh>
    <rPh sb="42" eb="43">
      <t>モト</t>
    </rPh>
    <rPh sb="45" eb="47">
      <t>ジッシ</t>
    </rPh>
    <rPh sb="51" eb="53">
      <t>ケンスウ</t>
    </rPh>
    <rPh sb="54" eb="55">
      <t>フク</t>
    </rPh>
    <phoneticPr fontId="3"/>
  </si>
  <si>
    <t>高齢者用
肺炎球菌
予防接種
（件数）</t>
    <rPh sb="0" eb="3">
      <t>コウレイシャ</t>
    </rPh>
    <rPh sb="3" eb="4">
      <t>ヨウ</t>
    </rPh>
    <rPh sb="5" eb="7">
      <t>ハイエン</t>
    </rPh>
    <rPh sb="7" eb="9">
      <t>キュウキン</t>
    </rPh>
    <rPh sb="10" eb="12">
      <t>ヨボウ</t>
    </rPh>
    <rPh sb="12" eb="14">
      <t>セッシュ</t>
    </rPh>
    <rPh sb="16" eb="18">
      <t>ケンスウ</t>
    </rPh>
    <phoneticPr fontId="3"/>
  </si>
  <si>
    <t>※接触者健診の受診件数については、集団健診・個別健診の計である。</t>
    <rPh sb="1" eb="4">
      <t>セッショクシャ</t>
    </rPh>
    <rPh sb="4" eb="6">
      <t>ケンシン</t>
    </rPh>
    <rPh sb="7" eb="9">
      <t>ジュシン</t>
    </rPh>
    <rPh sb="9" eb="11">
      <t>ケンスウ</t>
    </rPh>
    <rPh sb="17" eb="19">
      <t>シュウダン</t>
    </rPh>
    <rPh sb="19" eb="21">
      <t>ケンシン</t>
    </rPh>
    <rPh sb="22" eb="24">
      <t>コベツ</t>
    </rPh>
    <rPh sb="24" eb="26">
      <t>ケンシン</t>
    </rPh>
    <rPh sb="27" eb="28">
      <t>ケイ</t>
    </rPh>
    <phoneticPr fontId="3"/>
  </si>
  <si>
    <t>４－10　健康福祉関係(６）</t>
    <rPh sb="5" eb="6">
      <t>ケン</t>
    </rPh>
    <rPh sb="6" eb="7">
      <t>ヤスシ</t>
    </rPh>
    <rPh sb="7" eb="8">
      <t>フク</t>
    </rPh>
    <rPh sb="8" eb="9">
      <t>サイワイ</t>
    </rPh>
    <rPh sb="9" eb="10">
      <t>セキ</t>
    </rPh>
    <rPh sb="10" eb="11">
      <t>カカリ</t>
    </rPh>
    <phoneticPr fontId="3"/>
  </si>
  <si>
    <t>保健所</t>
    <rPh sb="0" eb="3">
      <t>ホケンショ</t>
    </rPh>
    <phoneticPr fontId="3"/>
  </si>
  <si>
    <t>A類</t>
    <rPh sb="1" eb="2">
      <t>ルイ</t>
    </rPh>
    <phoneticPr fontId="3"/>
  </si>
  <si>
    <t>※その他予防接種…ジフテリア・百日せき・破傷風・急性灰白髄炎・麻しん・風しん・日本脳炎・ヒブ・
　　　　　　　　　小児用肺炎球菌・子宮頸がん・水痘・Ｂ型肝炎・ＢＣＧ・ロタウイルス感染症を対象とする予防接種件数の計。</t>
    <rPh sb="24" eb="26">
      <t>キュウセイ</t>
    </rPh>
    <rPh sb="26" eb="27">
      <t>カイ</t>
    </rPh>
    <rPh sb="27" eb="28">
      <t>ハク</t>
    </rPh>
    <rPh sb="28" eb="29">
      <t>ズイ</t>
    </rPh>
    <rPh sb="29" eb="30">
      <t>エン</t>
    </rPh>
    <rPh sb="57" eb="59">
      <t>ショウニ</t>
    </rPh>
    <rPh sb="59" eb="60">
      <t>ヨウ</t>
    </rPh>
    <rPh sb="60" eb="62">
      <t>ハイエン</t>
    </rPh>
    <rPh sb="62" eb="64">
      <t>キュウキン</t>
    </rPh>
    <rPh sb="65" eb="67">
      <t>シキュウ</t>
    </rPh>
    <rPh sb="67" eb="68">
      <t>ケイ</t>
    </rPh>
    <rPh sb="71" eb="73">
      <t>スイトウ</t>
    </rPh>
    <rPh sb="89" eb="92">
      <t>カンセンショウ</t>
    </rPh>
    <phoneticPr fontId="3"/>
  </si>
  <si>
    <t>定期結核健診
（Ｘ線撮影）</t>
    <phoneticPr fontId="3"/>
  </si>
  <si>
    <t>BCG</t>
    <phoneticPr fontId="3"/>
  </si>
  <si>
    <t>北区</t>
    <phoneticPr fontId="3"/>
  </si>
  <si>
    <t>都島区</t>
    <phoneticPr fontId="3"/>
  </si>
  <si>
    <t>福島区</t>
    <phoneticPr fontId="3"/>
  </si>
  <si>
    <t>此花区</t>
    <phoneticPr fontId="3"/>
  </si>
  <si>
    <t>中央区</t>
    <phoneticPr fontId="3"/>
  </si>
  <si>
    <t>西区</t>
    <phoneticPr fontId="3"/>
  </si>
  <si>
    <t>港区</t>
    <phoneticPr fontId="3"/>
  </si>
  <si>
    <t>大正区</t>
    <phoneticPr fontId="3"/>
  </si>
  <si>
    <t>浪速区</t>
    <phoneticPr fontId="3"/>
  </si>
  <si>
    <t>淀川区</t>
    <phoneticPr fontId="3"/>
  </si>
  <si>
    <t>東成区</t>
    <phoneticPr fontId="3"/>
  </si>
  <si>
    <t>生野区</t>
    <phoneticPr fontId="3"/>
  </si>
  <si>
    <t>旭区</t>
    <phoneticPr fontId="3"/>
  </si>
  <si>
    <t>城東区</t>
    <phoneticPr fontId="3"/>
  </si>
  <si>
    <t>鶴見区</t>
    <phoneticPr fontId="3"/>
  </si>
  <si>
    <t>住吉区</t>
    <phoneticPr fontId="3"/>
  </si>
  <si>
    <t>平野区</t>
    <phoneticPr fontId="3"/>
  </si>
  <si>
    <t>西成区</t>
    <phoneticPr fontId="3"/>
  </si>
  <si>
    <t>※特に注釈のないものは延人員(件数)である。</t>
    <phoneticPr fontId="3"/>
  </si>
  <si>
    <t>※結核新登録患者数については令和４年末現在の数である。（令和５年６月速報値）</t>
    <rPh sb="14" eb="16">
      <t>レイワ</t>
    </rPh>
    <rPh sb="17" eb="19">
      <t>ネンマツ</t>
    </rPh>
    <rPh sb="18" eb="19">
      <t>ガンネン</t>
    </rPh>
    <rPh sb="28" eb="30">
      <t>レイワ</t>
    </rPh>
    <rPh sb="31" eb="32">
      <t>ネン</t>
    </rPh>
    <rPh sb="33" eb="34">
      <t>ガツ</t>
    </rPh>
    <rPh sb="34" eb="37">
      <t>ソクホウチ</t>
    </rPh>
    <phoneticPr fontId="3"/>
  </si>
  <si>
    <t>令和6年3月31日現在</t>
    <rPh sb="0" eb="1">
      <t>レイ</t>
    </rPh>
    <rPh sb="1" eb="2">
      <t>ワ</t>
    </rPh>
    <rPh sb="3" eb="4">
      <t>ネン</t>
    </rPh>
    <rPh sb="5" eb="6">
      <t>ガツ</t>
    </rPh>
    <rPh sb="8" eb="9">
      <t>ニチ</t>
    </rPh>
    <rPh sb="9" eb="1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</si>
</sst>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_);[Red]\(#,##0\)"/>
  </numFmts>
  <fonts count="8"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MS UI Gothic"/>
      <family val="3"/>
      <charset val="128"/>
    </font>
    <font>
      <sz val="14"/>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32">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diagonalUp="1">
      <left style="hair">
        <color indexed="64"/>
      </left>
      <right style="thin">
        <color indexed="64"/>
      </right>
      <top style="hair">
        <color indexed="64"/>
      </top>
      <bottom style="double">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diagonalUp="1">
      <left style="hair">
        <color indexed="64"/>
      </left>
      <right style="hair">
        <color indexed="64"/>
      </right>
      <top/>
      <bottom style="hair">
        <color indexed="64"/>
      </bottom>
      <diagonal style="hair">
        <color indexed="64"/>
      </diagonal>
    </border>
  </borders>
  <cellStyleXfs count="3">
    <xf numFmtId="0" fontId="0" fillId="0" borderId="0">
      <alignment vertical="center"/>
    </xf>
    <xf numFmtId="0" fontId="2" fillId="0" borderId="0">
      <alignment vertical="center"/>
    </xf>
    <xf numFmtId="0" fontId="1" fillId="0" borderId="0">
      <alignment vertical="center"/>
    </xf>
  </cellStyleXfs>
  <cellXfs count="65">
    <xf numFmtId="0" fontId="0" fillId="0" borderId="0" xfId="0">
      <alignment vertical="center"/>
    </xf>
    <xf numFmtId="0" fontId="0" fillId="0" borderId="0" xfId="0" applyFont="1" applyFill="1">
      <alignment vertical="center"/>
    </xf>
    <xf numFmtId="0" fontId="5" fillId="0" borderId="0" xfId="0" applyFont="1" applyFill="1" applyAlignment="1">
      <alignment vertical="center"/>
    </xf>
    <xf numFmtId="0" fontId="6"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6" fillId="0" borderId="1" xfId="0" applyFont="1" applyFill="1" applyBorder="1" applyAlignment="1">
      <alignment horizontal="distributed" vertical="center"/>
    </xf>
    <xf numFmtId="41" fontId="7" fillId="0" borderId="11" xfId="0" applyNumberFormat="1" applyFont="1" applyBorder="1" applyAlignment="1" applyProtection="1">
      <alignment horizontal="right" vertical="center"/>
      <protection locked="0"/>
    </xf>
    <xf numFmtId="41" fontId="7" fillId="0" borderId="2" xfId="0" applyNumberFormat="1" applyFont="1" applyBorder="1" applyAlignment="1" applyProtection="1">
      <alignment horizontal="right" vertical="center"/>
      <protection locked="0"/>
    </xf>
    <xf numFmtId="177" fontId="7" fillId="0" borderId="13" xfId="1" applyNumberFormat="1" applyFont="1" applyBorder="1">
      <alignment vertical="center"/>
    </xf>
    <xf numFmtId="176" fontId="7" fillId="0" borderId="2"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0" fillId="0" borderId="0" xfId="0" applyFont="1">
      <alignment vertical="center"/>
    </xf>
    <xf numFmtId="41" fontId="6" fillId="0" borderId="0" xfId="0" applyNumberFormat="1" applyFont="1" applyFill="1" applyBorder="1" applyAlignment="1" applyProtection="1">
      <alignment horizontal="right" vertical="center"/>
      <protection locked="0"/>
    </xf>
    <xf numFmtId="41" fontId="0" fillId="0" borderId="0" xfId="0" applyNumberFormat="1" applyFont="1" applyFill="1">
      <alignment vertical="center"/>
    </xf>
    <xf numFmtId="0" fontId="6" fillId="0" borderId="4" xfId="0" applyFont="1" applyFill="1" applyBorder="1" applyAlignment="1">
      <alignment horizontal="distributed" vertical="center"/>
    </xf>
    <xf numFmtId="41" fontId="7" fillId="0" borderId="30" xfId="0" applyNumberFormat="1" applyFont="1" applyBorder="1" applyAlignment="1" applyProtection="1">
      <alignment horizontal="right" vertical="center"/>
      <protection locked="0"/>
    </xf>
    <xf numFmtId="177" fontId="7" fillId="0" borderId="2" xfId="0" applyNumberFormat="1" applyFont="1" applyBorder="1" applyAlignment="1" applyProtection="1">
      <alignment horizontal="right" vertical="center"/>
      <protection locked="0"/>
    </xf>
    <xf numFmtId="176" fontId="7" fillId="0" borderId="5" xfId="0" applyNumberFormat="1" applyFont="1" applyBorder="1" applyAlignment="1" applyProtection="1">
      <alignment horizontal="right" vertical="center"/>
      <protection locked="0"/>
    </xf>
    <xf numFmtId="176" fontId="7" fillId="0" borderId="6" xfId="0" applyNumberFormat="1" applyFont="1" applyBorder="1" applyAlignment="1" applyProtection="1">
      <alignment horizontal="right" vertical="center"/>
      <protection locked="0"/>
    </xf>
    <xf numFmtId="41" fontId="7" fillId="0" borderId="28" xfId="0" applyNumberFormat="1" applyFont="1" applyBorder="1" applyAlignment="1" applyProtection="1">
      <alignment horizontal="right" vertical="center"/>
      <protection locked="0"/>
    </xf>
    <xf numFmtId="41" fontId="7" fillId="0" borderId="29" xfId="0" applyNumberFormat="1" applyFont="1" applyBorder="1" applyAlignment="1" applyProtection="1">
      <alignment horizontal="right" vertical="center"/>
      <protection locked="0"/>
    </xf>
    <xf numFmtId="0" fontId="7" fillId="0" borderId="31" xfId="0" applyFont="1" applyBorder="1" applyAlignment="1" applyProtection="1">
      <alignment horizontal="right" vertical="center"/>
      <protection locked="0"/>
    </xf>
    <xf numFmtId="0" fontId="6" fillId="0" borderId="7" xfId="0" applyFont="1" applyFill="1" applyBorder="1" applyAlignment="1">
      <alignment horizontal="distributed" vertical="center"/>
    </xf>
    <xf numFmtId="41" fontId="7" fillId="0" borderId="8" xfId="0" applyNumberFormat="1" applyFont="1" applyBorder="1" applyAlignment="1" applyProtection="1">
      <alignment horizontal="right" vertical="center"/>
      <protection locked="0"/>
    </xf>
    <xf numFmtId="41" fontId="7" fillId="0" borderId="27" xfId="0" applyNumberFormat="1" applyFont="1" applyBorder="1" applyAlignment="1" applyProtection="1">
      <alignment horizontal="right" vertical="center"/>
      <protection locked="0"/>
    </xf>
    <xf numFmtId="176" fontId="7" fillId="0" borderId="26" xfId="0" applyNumberFormat="1" applyFont="1" applyBorder="1" applyAlignment="1" applyProtection="1">
      <alignment horizontal="right" vertical="center"/>
      <protection locked="0"/>
    </xf>
    <xf numFmtId="0" fontId="6" fillId="0" borderId="9" xfId="0" applyFont="1" applyFill="1" applyBorder="1" applyAlignment="1">
      <alignment horizontal="center" vertical="center"/>
    </xf>
    <xf numFmtId="41" fontId="7" fillId="0" borderId="10" xfId="0" applyNumberFormat="1" applyFont="1" applyFill="1" applyBorder="1" applyAlignment="1" applyProtection="1">
      <alignment horizontal="right" vertical="center"/>
      <protection locked="0"/>
    </xf>
    <xf numFmtId="41" fontId="7" fillId="0" borderId="12" xfId="0" applyNumberFormat="1" applyFont="1" applyFill="1" applyBorder="1" applyAlignment="1" applyProtection="1">
      <alignment horizontal="right" vertical="center"/>
      <protection locked="0"/>
    </xf>
    <xf numFmtId="0" fontId="6" fillId="0" borderId="0" xfId="0" applyFont="1" applyFill="1" applyAlignment="1">
      <alignment horizontal="left" vertical="center"/>
    </xf>
    <xf numFmtId="0" fontId="0" fillId="0" borderId="0" xfId="0" applyFont="1" applyFill="1" applyAlignment="1">
      <alignment vertical="center"/>
    </xf>
    <xf numFmtId="0" fontId="6" fillId="0" borderId="0" xfId="0" applyFont="1" applyFill="1" applyAlignment="1">
      <alignment horizontal="left" vertical="center" wrapText="1"/>
    </xf>
    <xf numFmtId="0" fontId="0"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horizontal="left" vertical="center" wrapText="1"/>
    </xf>
    <xf numFmtId="0" fontId="0" fillId="0" borderId="0" xfId="0" applyFont="1" applyFill="1" applyAlignment="1">
      <alignment vertical="center" wrapText="1"/>
    </xf>
    <xf numFmtId="0" fontId="6" fillId="0" borderId="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0" xfId="0" applyFont="1" applyFill="1" applyBorder="1" applyAlignment="1" applyProtection="1">
      <alignment horizontal="right" vertical="center"/>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0"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6" fillId="0" borderId="22" xfId="0" applyFont="1" applyFill="1" applyBorder="1" applyAlignment="1" applyProtection="1">
      <alignment horizontal="center" vertical="center"/>
      <protection locked="0"/>
    </xf>
    <xf numFmtId="0" fontId="6" fillId="0" borderId="23"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5" fillId="0" borderId="0" xfId="0" applyFont="1" applyFill="1" applyAlignment="1">
      <alignment horizontal="distributed" vertical="center"/>
    </xf>
    <xf numFmtId="0" fontId="6" fillId="0" borderId="25" xfId="0" applyFont="1" applyFill="1" applyBorder="1" applyAlignment="1">
      <alignment horizontal="left" vertical="center"/>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85" zoomScaleNormal="85" zoomScaleSheetLayoutView="85" workbookViewId="0">
      <selection activeCell="R25" sqref="R25"/>
    </sheetView>
  </sheetViews>
  <sheetFormatPr defaultColWidth="9" defaultRowHeight="13.5" x14ac:dyDescent="0.15"/>
  <cols>
    <col min="1" max="1" width="1.375" style="1" customWidth="1"/>
    <col min="2" max="2" width="10.375" style="1" customWidth="1"/>
    <col min="3" max="5" width="12.75" style="1" customWidth="1"/>
    <col min="6" max="9" width="13.25" style="1" customWidth="1"/>
    <col min="10" max="10" width="9" style="1" customWidth="1"/>
    <col min="11" max="12" width="9.5" style="1" customWidth="1"/>
    <col min="13" max="16384" width="9" style="1"/>
  </cols>
  <sheetData>
    <row r="1" spans="1:12" ht="17.25" x14ac:dyDescent="0.15">
      <c r="C1" s="61" t="s">
        <v>19</v>
      </c>
      <c r="D1" s="61"/>
      <c r="E1" s="61"/>
      <c r="F1" s="61"/>
      <c r="G1" s="61"/>
      <c r="H1" s="61"/>
      <c r="I1" s="2"/>
    </row>
    <row r="2" spans="1:12" ht="18" customHeight="1" x14ac:dyDescent="0.15">
      <c r="B2" s="51" t="s">
        <v>45</v>
      </c>
      <c r="C2" s="52"/>
      <c r="D2" s="52"/>
      <c r="E2" s="52"/>
      <c r="F2" s="52"/>
      <c r="G2" s="52"/>
      <c r="H2" s="52"/>
      <c r="I2" s="53"/>
    </row>
    <row r="3" spans="1:12" ht="14.65" customHeight="1" x14ac:dyDescent="0.15">
      <c r="A3" s="3"/>
      <c r="B3" s="48" t="s">
        <v>11</v>
      </c>
      <c r="C3" s="54" t="s">
        <v>12</v>
      </c>
      <c r="D3" s="55"/>
      <c r="E3" s="56"/>
      <c r="F3" s="56"/>
      <c r="G3" s="56"/>
      <c r="H3" s="56"/>
      <c r="I3" s="57"/>
      <c r="J3" s="4"/>
    </row>
    <row r="4" spans="1:12" ht="14.65" customHeight="1" x14ac:dyDescent="0.15">
      <c r="A4" s="3"/>
      <c r="B4" s="49"/>
      <c r="C4" s="42" t="s">
        <v>14</v>
      </c>
      <c r="D4" s="42" t="s">
        <v>17</v>
      </c>
      <c r="E4" s="42" t="s">
        <v>10</v>
      </c>
      <c r="F4" s="58" t="s">
        <v>13</v>
      </c>
      <c r="G4" s="59"/>
      <c r="H4" s="59"/>
      <c r="I4" s="60"/>
      <c r="J4" s="4"/>
    </row>
    <row r="5" spans="1:12" ht="14.65" customHeight="1" x14ac:dyDescent="0.15">
      <c r="A5" s="3"/>
      <c r="B5" s="49"/>
      <c r="C5" s="43"/>
      <c r="D5" s="43"/>
      <c r="E5" s="43"/>
      <c r="F5" s="45" t="s">
        <v>6</v>
      </c>
      <c r="G5" s="42" t="s">
        <v>23</v>
      </c>
      <c r="H5" s="42" t="s">
        <v>8</v>
      </c>
      <c r="I5" s="39" t="s">
        <v>9</v>
      </c>
    </row>
    <row r="6" spans="1:12" ht="14.65" customHeight="1" x14ac:dyDescent="0.15">
      <c r="A6" s="3"/>
      <c r="B6" s="49"/>
      <c r="C6" s="43"/>
      <c r="D6" s="43"/>
      <c r="E6" s="43"/>
      <c r="F6" s="46"/>
      <c r="G6" s="43"/>
      <c r="H6" s="63"/>
      <c r="I6" s="40"/>
    </row>
    <row r="7" spans="1:12" ht="14.65" customHeight="1" x14ac:dyDescent="0.15">
      <c r="A7" s="3"/>
      <c r="B7" s="50"/>
      <c r="C7" s="44"/>
      <c r="D7" s="44"/>
      <c r="E7" s="44"/>
      <c r="F7" s="47"/>
      <c r="G7" s="44"/>
      <c r="H7" s="64"/>
      <c r="I7" s="41"/>
      <c r="J7" s="5" t="s">
        <v>24</v>
      </c>
      <c r="K7" s="4" t="s">
        <v>21</v>
      </c>
    </row>
    <row r="8" spans="1:12" ht="24" customHeight="1" x14ac:dyDescent="0.15">
      <c r="A8" s="3"/>
      <c r="B8" s="6" t="s">
        <v>25</v>
      </c>
      <c r="C8" s="7">
        <v>12155</v>
      </c>
      <c r="D8" s="7">
        <v>828</v>
      </c>
      <c r="E8" s="8">
        <v>29580</v>
      </c>
      <c r="F8" s="8">
        <v>17</v>
      </c>
      <c r="G8" s="9">
        <v>45</v>
      </c>
      <c r="H8" s="10">
        <v>65</v>
      </c>
      <c r="I8" s="11">
        <v>4</v>
      </c>
      <c r="J8" s="12">
        <v>1141</v>
      </c>
      <c r="K8" s="13"/>
      <c r="L8" s="14">
        <f>J8+K8</f>
        <v>1141</v>
      </c>
    </row>
    <row r="9" spans="1:12" ht="24" customHeight="1" x14ac:dyDescent="0.15">
      <c r="A9" s="3"/>
      <c r="B9" s="6" t="s">
        <v>26</v>
      </c>
      <c r="C9" s="7">
        <v>13667</v>
      </c>
      <c r="D9" s="7">
        <v>898</v>
      </c>
      <c r="E9" s="8">
        <v>18297</v>
      </c>
      <c r="F9" s="8">
        <v>14</v>
      </c>
      <c r="G9" s="9">
        <v>58</v>
      </c>
      <c r="H9" s="10">
        <v>56</v>
      </c>
      <c r="I9" s="11">
        <v>5</v>
      </c>
      <c r="J9" s="12">
        <v>604</v>
      </c>
      <c r="K9" s="13"/>
      <c r="L9" s="14">
        <f t="shared" ref="L9:L31" si="0">J9+K9</f>
        <v>604</v>
      </c>
    </row>
    <row r="10" spans="1:12" ht="24" customHeight="1" x14ac:dyDescent="0.15">
      <c r="A10" s="3"/>
      <c r="B10" s="6" t="s">
        <v>27</v>
      </c>
      <c r="C10" s="7">
        <v>7868</v>
      </c>
      <c r="D10" s="7">
        <v>481</v>
      </c>
      <c r="E10" s="8">
        <v>18689</v>
      </c>
      <c r="F10" s="8">
        <v>7</v>
      </c>
      <c r="G10" s="9">
        <v>59</v>
      </c>
      <c r="H10" s="10">
        <v>40</v>
      </c>
      <c r="I10" s="11">
        <v>0</v>
      </c>
      <c r="J10" s="12">
        <v>702</v>
      </c>
      <c r="K10" s="13"/>
      <c r="L10" s="14">
        <f t="shared" si="0"/>
        <v>702</v>
      </c>
    </row>
    <row r="11" spans="1:12" ht="24" customHeight="1" x14ac:dyDescent="0.15">
      <c r="A11" s="3"/>
      <c r="B11" s="6" t="s">
        <v>28</v>
      </c>
      <c r="C11" s="7">
        <v>9485</v>
      </c>
      <c r="D11" s="7">
        <v>478</v>
      </c>
      <c r="E11" s="8">
        <v>10934</v>
      </c>
      <c r="F11" s="8">
        <v>21</v>
      </c>
      <c r="G11" s="9">
        <v>58</v>
      </c>
      <c r="H11" s="10">
        <v>97</v>
      </c>
      <c r="I11" s="11">
        <v>0</v>
      </c>
      <c r="J11" s="12">
        <v>403</v>
      </c>
      <c r="K11" s="13"/>
      <c r="L11" s="14">
        <f t="shared" si="0"/>
        <v>403</v>
      </c>
    </row>
    <row r="12" spans="1:12" ht="24" customHeight="1" x14ac:dyDescent="0.15">
      <c r="A12" s="3"/>
      <c r="B12" s="6" t="s">
        <v>29</v>
      </c>
      <c r="C12" s="7">
        <v>8065</v>
      </c>
      <c r="D12" s="7">
        <v>577</v>
      </c>
      <c r="E12" s="8">
        <v>24398</v>
      </c>
      <c r="F12" s="8">
        <v>17</v>
      </c>
      <c r="G12" s="9">
        <v>26</v>
      </c>
      <c r="H12" s="10">
        <v>72</v>
      </c>
      <c r="I12" s="11">
        <v>5</v>
      </c>
      <c r="J12" s="12">
        <v>899</v>
      </c>
      <c r="K12" s="13"/>
      <c r="L12" s="14">
        <f t="shared" si="0"/>
        <v>899</v>
      </c>
    </row>
    <row r="13" spans="1:12" ht="24" customHeight="1" x14ac:dyDescent="0.15">
      <c r="A13" s="3"/>
      <c r="B13" s="6" t="s">
        <v>30</v>
      </c>
      <c r="C13" s="7">
        <v>8131</v>
      </c>
      <c r="D13" s="7">
        <v>575</v>
      </c>
      <c r="E13" s="8">
        <v>21942</v>
      </c>
      <c r="F13" s="8">
        <v>11</v>
      </c>
      <c r="G13" s="9">
        <v>51</v>
      </c>
      <c r="H13" s="10">
        <v>34</v>
      </c>
      <c r="I13" s="11">
        <v>3</v>
      </c>
      <c r="J13" s="12">
        <v>810</v>
      </c>
      <c r="K13" s="13"/>
      <c r="L13" s="14">
        <f t="shared" si="0"/>
        <v>810</v>
      </c>
    </row>
    <row r="14" spans="1:12" ht="24" customHeight="1" x14ac:dyDescent="0.15">
      <c r="A14" s="3"/>
      <c r="B14" s="6" t="s">
        <v>31</v>
      </c>
      <c r="C14" s="7">
        <v>11289</v>
      </c>
      <c r="D14" s="7">
        <v>684</v>
      </c>
      <c r="E14" s="8">
        <v>12437</v>
      </c>
      <c r="F14" s="8">
        <v>4</v>
      </c>
      <c r="G14" s="9">
        <v>55</v>
      </c>
      <c r="H14" s="10">
        <v>24</v>
      </c>
      <c r="I14" s="11">
        <v>4</v>
      </c>
      <c r="J14" s="12">
        <v>415</v>
      </c>
      <c r="K14" s="13"/>
      <c r="L14" s="14">
        <f t="shared" si="0"/>
        <v>415</v>
      </c>
    </row>
    <row r="15" spans="1:12" ht="24" customHeight="1" x14ac:dyDescent="0.15">
      <c r="A15" s="3"/>
      <c r="B15" s="6" t="s">
        <v>32</v>
      </c>
      <c r="C15" s="7">
        <v>10426</v>
      </c>
      <c r="D15" s="7">
        <v>553</v>
      </c>
      <c r="E15" s="8">
        <v>8353</v>
      </c>
      <c r="F15" s="8">
        <v>14</v>
      </c>
      <c r="G15" s="9">
        <v>34</v>
      </c>
      <c r="H15" s="10">
        <v>33</v>
      </c>
      <c r="I15" s="11">
        <v>0</v>
      </c>
      <c r="J15" s="12">
        <v>268</v>
      </c>
      <c r="K15" s="13"/>
      <c r="L15" s="14">
        <f t="shared" si="0"/>
        <v>268</v>
      </c>
    </row>
    <row r="16" spans="1:12" ht="24" customHeight="1" x14ac:dyDescent="0.15">
      <c r="A16" s="3"/>
      <c r="B16" s="6" t="s">
        <v>0</v>
      </c>
      <c r="C16" s="7">
        <v>8821</v>
      </c>
      <c r="D16" s="7">
        <v>629</v>
      </c>
      <c r="E16" s="8">
        <v>20030</v>
      </c>
      <c r="F16" s="8">
        <v>4</v>
      </c>
      <c r="G16" s="9">
        <v>44</v>
      </c>
      <c r="H16" s="10">
        <v>11</v>
      </c>
      <c r="I16" s="11">
        <v>1</v>
      </c>
      <c r="J16" s="12">
        <v>694</v>
      </c>
      <c r="K16" s="13"/>
      <c r="L16" s="14">
        <f t="shared" si="0"/>
        <v>694</v>
      </c>
    </row>
    <row r="17" spans="1:12" ht="24" customHeight="1" x14ac:dyDescent="0.15">
      <c r="A17" s="3"/>
      <c r="B17" s="6" t="s">
        <v>33</v>
      </c>
      <c r="C17" s="7">
        <v>5911</v>
      </c>
      <c r="D17" s="7">
        <v>345</v>
      </c>
      <c r="E17" s="8">
        <v>11753</v>
      </c>
      <c r="F17" s="8">
        <v>14</v>
      </c>
      <c r="G17" s="9">
        <v>86</v>
      </c>
      <c r="H17" s="10">
        <v>86</v>
      </c>
      <c r="I17" s="11">
        <v>6</v>
      </c>
      <c r="J17" s="12">
        <v>458</v>
      </c>
      <c r="K17" s="13"/>
      <c r="L17" s="14">
        <f t="shared" si="0"/>
        <v>458</v>
      </c>
    </row>
    <row r="18" spans="1:12" ht="24" customHeight="1" x14ac:dyDescent="0.15">
      <c r="A18" s="3"/>
      <c r="B18" s="6" t="s">
        <v>1</v>
      </c>
      <c r="C18" s="7">
        <v>13172</v>
      </c>
      <c r="D18" s="7">
        <v>693</v>
      </c>
      <c r="E18" s="8">
        <v>16913</v>
      </c>
      <c r="F18" s="8">
        <v>20</v>
      </c>
      <c r="G18" s="9">
        <v>32</v>
      </c>
      <c r="H18" s="10">
        <v>60</v>
      </c>
      <c r="I18" s="11">
        <v>1</v>
      </c>
      <c r="J18" s="12">
        <v>583</v>
      </c>
      <c r="K18" s="13"/>
      <c r="L18" s="14">
        <f t="shared" si="0"/>
        <v>583</v>
      </c>
    </row>
    <row r="19" spans="1:12" ht="24" customHeight="1" x14ac:dyDescent="0.15">
      <c r="A19" s="3"/>
      <c r="B19" s="6" t="s">
        <v>34</v>
      </c>
      <c r="C19" s="7">
        <v>20345</v>
      </c>
      <c r="D19" s="7">
        <v>1202</v>
      </c>
      <c r="E19" s="8">
        <v>33934</v>
      </c>
      <c r="F19" s="8">
        <v>35</v>
      </c>
      <c r="G19" s="9">
        <v>61</v>
      </c>
      <c r="H19" s="10">
        <v>104</v>
      </c>
      <c r="I19" s="11">
        <v>6</v>
      </c>
      <c r="J19" s="12">
        <v>1192</v>
      </c>
      <c r="K19" s="13"/>
      <c r="L19" s="14">
        <f t="shared" si="0"/>
        <v>1192</v>
      </c>
    </row>
    <row r="20" spans="1:12" ht="24" customHeight="1" x14ac:dyDescent="0.15">
      <c r="A20" s="3"/>
      <c r="B20" s="6" t="s">
        <v>2</v>
      </c>
      <c r="C20" s="7">
        <v>21189</v>
      </c>
      <c r="D20" s="7">
        <v>1328</v>
      </c>
      <c r="E20" s="8">
        <v>29973</v>
      </c>
      <c r="F20" s="8">
        <v>21</v>
      </c>
      <c r="G20" s="9">
        <v>64</v>
      </c>
      <c r="H20" s="10">
        <v>64</v>
      </c>
      <c r="I20" s="11">
        <v>3</v>
      </c>
      <c r="J20" s="12">
        <v>1090</v>
      </c>
      <c r="K20" s="13"/>
      <c r="L20" s="14">
        <f t="shared" si="0"/>
        <v>1090</v>
      </c>
    </row>
    <row r="21" spans="1:12" ht="24" customHeight="1" x14ac:dyDescent="0.15">
      <c r="A21" s="3"/>
      <c r="B21" s="6" t="s">
        <v>35</v>
      </c>
      <c r="C21" s="7">
        <v>11285</v>
      </c>
      <c r="D21" s="7">
        <v>596</v>
      </c>
      <c r="E21" s="8">
        <v>15273</v>
      </c>
      <c r="F21" s="8">
        <v>12</v>
      </c>
      <c r="G21" s="9">
        <v>88</v>
      </c>
      <c r="H21" s="10">
        <v>89</v>
      </c>
      <c r="I21" s="11">
        <v>3</v>
      </c>
      <c r="J21" s="12">
        <v>508</v>
      </c>
      <c r="K21" s="13"/>
      <c r="L21" s="14">
        <f t="shared" si="0"/>
        <v>508</v>
      </c>
    </row>
    <row r="22" spans="1:12" ht="24" customHeight="1" x14ac:dyDescent="0.15">
      <c r="A22" s="3"/>
      <c r="B22" s="6" t="s">
        <v>36</v>
      </c>
      <c r="C22" s="7">
        <v>20180</v>
      </c>
      <c r="D22" s="7">
        <v>1181</v>
      </c>
      <c r="E22" s="8">
        <v>20386</v>
      </c>
      <c r="F22" s="8">
        <v>25</v>
      </c>
      <c r="G22" s="9">
        <v>183</v>
      </c>
      <c r="H22" s="10">
        <v>31</v>
      </c>
      <c r="I22" s="11">
        <v>8</v>
      </c>
      <c r="J22" s="12">
        <v>725</v>
      </c>
      <c r="K22" s="13"/>
      <c r="L22" s="14">
        <f t="shared" si="0"/>
        <v>725</v>
      </c>
    </row>
    <row r="23" spans="1:12" ht="24" customHeight="1" x14ac:dyDescent="0.15">
      <c r="A23" s="3"/>
      <c r="B23" s="6" t="s">
        <v>37</v>
      </c>
      <c r="C23" s="7">
        <v>14126</v>
      </c>
      <c r="D23" s="7">
        <v>760</v>
      </c>
      <c r="E23" s="8">
        <v>15918</v>
      </c>
      <c r="F23" s="8">
        <v>16</v>
      </c>
      <c r="G23" s="9">
        <v>108</v>
      </c>
      <c r="H23" s="10">
        <v>51</v>
      </c>
      <c r="I23" s="11">
        <v>1</v>
      </c>
      <c r="J23" s="12">
        <v>517</v>
      </c>
      <c r="K23" s="13"/>
      <c r="L23" s="14">
        <f t="shared" si="0"/>
        <v>517</v>
      </c>
    </row>
    <row r="24" spans="1:12" ht="24" customHeight="1" x14ac:dyDescent="0.15">
      <c r="A24" s="3"/>
      <c r="B24" s="6" t="s">
        <v>38</v>
      </c>
      <c r="C24" s="7">
        <v>23750</v>
      </c>
      <c r="D24" s="7">
        <v>1497</v>
      </c>
      <c r="E24" s="8">
        <v>33360</v>
      </c>
      <c r="F24" s="8">
        <v>37</v>
      </c>
      <c r="G24" s="9">
        <v>144</v>
      </c>
      <c r="H24" s="10">
        <v>89</v>
      </c>
      <c r="I24" s="11">
        <v>4</v>
      </c>
      <c r="J24" s="12">
        <v>1213</v>
      </c>
      <c r="K24" s="13"/>
      <c r="L24" s="14">
        <f t="shared" si="0"/>
        <v>1213</v>
      </c>
    </row>
    <row r="25" spans="1:12" ht="24" customHeight="1" x14ac:dyDescent="0.15">
      <c r="A25" s="3"/>
      <c r="B25" s="6" t="s">
        <v>39</v>
      </c>
      <c r="C25" s="7">
        <v>14235</v>
      </c>
      <c r="D25" s="7">
        <v>856</v>
      </c>
      <c r="E25" s="8">
        <v>26140</v>
      </c>
      <c r="F25" s="8">
        <v>13</v>
      </c>
      <c r="G25" s="9">
        <v>52</v>
      </c>
      <c r="H25" s="10">
        <v>69</v>
      </c>
      <c r="I25" s="11">
        <v>2</v>
      </c>
      <c r="J25" s="12">
        <v>914</v>
      </c>
      <c r="K25" s="13"/>
      <c r="L25" s="14">
        <f t="shared" si="0"/>
        <v>914</v>
      </c>
    </row>
    <row r="26" spans="1:12" ht="24" customHeight="1" x14ac:dyDescent="0.15">
      <c r="A26" s="3"/>
      <c r="B26" s="6" t="s">
        <v>3</v>
      </c>
      <c r="C26" s="7">
        <v>16101</v>
      </c>
      <c r="D26" s="7">
        <v>988</v>
      </c>
      <c r="E26" s="8">
        <v>22285</v>
      </c>
      <c r="F26" s="8">
        <v>14</v>
      </c>
      <c r="G26" s="9">
        <v>108</v>
      </c>
      <c r="H26" s="10">
        <v>61</v>
      </c>
      <c r="I26" s="11">
        <v>2</v>
      </c>
      <c r="J26" s="12">
        <v>726</v>
      </c>
      <c r="K26" s="13"/>
      <c r="L26" s="14">
        <f t="shared" si="0"/>
        <v>726</v>
      </c>
    </row>
    <row r="27" spans="1:12" ht="24" customHeight="1" x14ac:dyDescent="0.15">
      <c r="A27" s="3"/>
      <c r="B27" s="6" t="s">
        <v>4</v>
      </c>
      <c r="C27" s="7">
        <v>19614</v>
      </c>
      <c r="D27" s="7">
        <v>1118</v>
      </c>
      <c r="E27" s="8">
        <v>17255</v>
      </c>
      <c r="F27" s="8">
        <v>25</v>
      </c>
      <c r="G27" s="9">
        <v>110</v>
      </c>
      <c r="H27" s="10">
        <v>47</v>
      </c>
      <c r="I27" s="11">
        <v>2</v>
      </c>
      <c r="J27" s="12">
        <v>585</v>
      </c>
      <c r="K27" s="13"/>
      <c r="L27" s="14">
        <f t="shared" si="0"/>
        <v>585</v>
      </c>
    </row>
    <row r="28" spans="1:12" ht="24" customHeight="1" x14ac:dyDescent="0.15">
      <c r="A28" s="3"/>
      <c r="B28" s="6" t="s">
        <v>40</v>
      </c>
      <c r="C28" s="7">
        <v>23594</v>
      </c>
      <c r="D28" s="7">
        <v>1353</v>
      </c>
      <c r="E28" s="8">
        <v>28303</v>
      </c>
      <c r="F28" s="8">
        <v>26</v>
      </c>
      <c r="G28" s="9">
        <v>125</v>
      </c>
      <c r="H28" s="10">
        <v>109</v>
      </c>
      <c r="I28" s="11">
        <v>4</v>
      </c>
      <c r="J28" s="12">
        <v>990</v>
      </c>
      <c r="K28" s="13"/>
      <c r="L28" s="14">
        <f t="shared" si="0"/>
        <v>990</v>
      </c>
    </row>
    <row r="29" spans="1:12" ht="24" customHeight="1" x14ac:dyDescent="0.15">
      <c r="A29" s="3"/>
      <c r="B29" s="6" t="s">
        <v>5</v>
      </c>
      <c r="C29" s="7">
        <v>20861</v>
      </c>
      <c r="D29" s="7">
        <v>1115</v>
      </c>
      <c r="E29" s="8">
        <v>25678</v>
      </c>
      <c r="F29" s="8">
        <v>23</v>
      </c>
      <c r="G29" s="9">
        <v>158</v>
      </c>
      <c r="H29" s="10">
        <v>56</v>
      </c>
      <c r="I29" s="11">
        <v>0</v>
      </c>
      <c r="J29" s="12">
        <v>890</v>
      </c>
      <c r="K29" s="13"/>
      <c r="L29" s="14">
        <f t="shared" si="0"/>
        <v>890</v>
      </c>
    </row>
    <row r="30" spans="1:12" ht="24" customHeight="1" x14ac:dyDescent="0.15">
      <c r="A30" s="3"/>
      <c r="B30" s="6" t="s">
        <v>41</v>
      </c>
      <c r="C30" s="7">
        <v>29654</v>
      </c>
      <c r="D30" s="7">
        <v>1529</v>
      </c>
      <c r="E30" s="8">
        <v>31347</v>
      </c>
      <c r="F30" s="8">
        <v>35</v>
      </c>
      <c r="G30" s="9">
        <v>110</v>
      </c>
      <c r="H30" s="10">
        <v>128</v>
      </c>
      <c r="I30" s="11">
        <v>9</v>
      </c>
      <c r="J30" s="12">
        <v>1084</v>
      </c>
      <c r="K30" s="13"/>
      <c r="L30" s="14">
        <f t="shared" si="0"/>
        <v>1084</v>
      </c>
    </row>
    <row r="31" spans="1:12" ht="24" customHeight="1" x14ac:dyDescent="0.15">
      <c r="A31" s="3"/>
      <c r="B31" s="15" t="s">
        <v>42</v>
      </c>
      <c r="C31" s="7">
        <v>17936</v>
      </c>
      <c r="D31" s="7">
        <v>934</v>
      </c>
      <c r="E31" s="8">
        <v>11561</v>
      </c>
      <c r="F31" s="16">
        <v>83</v>
      </c>
      <c r="G31" s="17">
        <v>6092</v>
      </c>
      <c r="H31" s="18">
        <v>164</v>
      </c>
      <c r="I31" s="19">
        <v>11</v>
      </c>
      <c r="J31" s="12">
        <v>418</v>
      </c>
      <c r="K31" s="13"/>
      <c r="L31" s="14">
        <f t="shared" si="0"/>
        <v>418</v>
      </c>
    </row>
    <row r="32" spans="1:12" ht="24" customHeight="1" x14ac:dyDescent="0.15">
      <c r="A32" s="3"/>
      <c r="B32" s="15" t="s">
        <v>20</v>
      </c>
      <c r="C32" s="20"/>
      <c r="D32" s="21"/>
      <c r="E32" s="20"/>
      <c r="F32" s="20"/>
      <c r="G32" s="22"/>
      <c r="H32" s="18">
        <v>115</v>
      </c>
      <c r="I32" s="19">
        <v>0</v>
      </c>
      <c r="J32" s="12"/>
      <c r="K32" s="13"/>
      <c r="L32" s="14"/>
    </row>
    <row r="33" spans="1:12" ht="24" customHeight="1" thickBot="1" x14ac:dyDescent="0.2">
      <c r="A33" s="3"/>
      <c r="B33" s="23" t="s">
        <v>15</v>
      </c>
      <c r="C33" s="24">
        <v>1255</v>
      </c>
      <c r="D33" s="25"/>
      <c r="E33" s="25"/>
      <c r="F33" s="25"/>
      <c r="G33" s="25"/>
      <c r="H33" s="25"/>
      <c r="I33" s="26"/>
      <c r="J33" s="12"/>
      <c r="K33" s="13"/>
      <c r="L33" s="14"/>
    </row>
    <row r="34" spans="1:12" ht="18.75" customHeight="1" thickTop="1" x14ac:dyDescent="0.15">
      <c r="A34" s="3"/>
      <c r="B34" s="27" t="s">
        <v>7</v>
      </c>
      <c r="C34" s="28">
        <f t="shared" ref="C34:D34" si="1">SUM(C8:C33)</f>
        <v>363115</v>
      </c>
      <c r="D34" s="28">
        <f t="shared" si="1"/>
        <v>21198</v>
      </c>
      <c r="E34" s="28">
        <f>SUM(E8:E33)</f>
        <v>504739</v>
      </c>
      <c r="F34" s="28">
        <f>SUM(F8:F33)</f>
        <v>508</v>
      </c>
      <c r="G34" s="28">
        <f t="shared" ref="G34" si="2">SUM(G8:G33)</f>
        <v>7951</v>
      </c>
      <c r="H34" s="28">
        <f>SUM(H8:H33)</f>
        <v>1755</v>
      </c>
      <c r="I34" s="28">
        <f>SUM(I8:I33)</f>
        <v>84</v>
      </c>
      <c r="J34" s="29">
        <f>SUM(J8:J33)</f>
        <v>17829</v>
      </c>
      <c r="K34" s="29">
        <f t="shared" ref="K34:L34" si="3">SUM(K8:K33)</f>
        <v>0</v>
      </c>
      <c r="L34" s="29">
        <f t="shared" si="3"/>
        <v>17829</v>
      </c>
    </row>
    <row r="35" spans="1:12" ht="14.25" customHeight="1" x14ac:dyDescent="0.15">
      <c r="B35" s="62" t="s">
        <v>43</v>
      </c>
      <c r="C35" s="62"/>
      <c r="D35" s="62"/>
      <c r="E35" s="62"/>
      <c r="F35" s="62"/>
      <c r="G35" s="62"/>
      <c r="H35" s="62"/>
      <c r="I35" s="62"/>
      <c r="L35" s="14"/>
    </row>
    <row r="36" spans="1:12" ht="14.25" customHeight="1" x14ac:dyDescent="0.15">
      <c r="B36" s="35" t="s">
        <v>22</v>
      </c>
      <c r="C36" s="36"/>
      <c r="D36" s="36"/>
      <c r="E36" s="36"/>
      <c r="F36" s="36"/>
      <c r="G36" s="36"/>
      <c r="H36" s="36"/>
      <c r="I36" s="36"/>
      <c r="L36" s="14"/>
    </row>
    <row r="37" spans="1:12" ht="22.5" customHeight="1" x14ac:dyDescent="0.15">
      <c r="A37" s="30"/>
      <c r="B37" s="36"/>
      <c r="C37" s="36"/>
      <c r="D37" s="36"/>
      <c r="E37" s="36"/>
      <c r="F37" s="36"/>
      <c r="G37" s="36"/>
      <c r="H37" s="36"/>
      <c r="I37" s="36"/>
      <c r="L37" s="14"/>
    </row>
    <row r="38" spans="1:12" s="31" customFormat="1" ht="18.75" customHeight="1" x14ac:dyDescent="0.15">
      <c r="B38" s="37" t="s">
        <v>16</v>
      </c>
      <c r="C38" s="37"/>
      <c r="D38" s="37"/>
      <c r="E38" s="37"/>
      <c r="F38" s="37"/>
      <c r="G38" s="37"/>
      <c r="H38" s="37"/>
      <c r="I38" s="32"/>
      <c r="L38" s="14"/>
    </row>
    <row r="39" spans="1:12" ht="13.5" customHeight="1" x14ac:dyDescent="0.15">
      <c r="B39" s="38"/>
      <c r="C39" s="38"/>
      <c r="D39" s="38"/>
      <c r="E39" s="38"/>
      <c r="F39" s="38"/>
      <c r="G39" s="38"/>
      <c r="H39" s="38"/>
      <c r="I39" s="33"/>
      <c r="J39" s="14"/>
      <c r="L39" s="14"/>
    </row>
    <row r="40" spans="1:12" ht="13.5" customHeight="1" x14ac:dyDescent="0.15">
      <c r="B40" s="3" t="s">
        <v>44</v>
      </c>
      <c r="C40" s="34"/>
      <c r="D40" s="34"/>
      <c r="E40" s="34"/>
      <c r="F40" s="34"/>
      <c r="G40" s="34"/>
      <c r="H40" s="34"/>
      <c r="I40" s="33"/>
      <c r="J40" s="14"/>
      <c r="L40" s="14"/>
    </row>
    <row r="41" spans="1:12" x14ac:dyDescent="0.15">
      <c r="B41" s="3" t="s">
        <v>18</v>
      </c>
      <c r="C41" s="30"/>
      <c r="D41" s="30"/>
      <c r="E41" s="30"/>
      <c r="F41" s="30"/>
      <c r="G41" s="30"/>
      <c r="H41" s="30"/>
      <c r="I41" s="34"/>
      <c r="J41" s="34"/>
      <c r="K41" s="34"/>
      <c r="L41" s="14"/>
    </row>
    <row r="42" spans="1:12" x14ac:dyDescent="0.15">
      <c r="C42" s="30"/>
      <c r="D42" s="30"/>
      <c r="E42" s="30"/>
      <c r="F42" s="30"/>
      <c r="G42" s="30"/>
      <c r="H42" s="30"/>
      <c r="I42" s="30"/>
      <c r="J42" s="30"/>
      <c r="K42" s="34"/>
    </row>
  </sheetData>
  <mergeCells count="15">
    <mergeCell ref="B2:I2"/>
    <mergeCell ref="C3:I3"/>
    <mergeCell ref="F4:I4"/>
    <mergeCell ref="C1:H1"/>
    <mergeCell ref="B35:I35"/>
    <mergeCell ref="H5:H7"/>
    <mergeCell ref="B36:I37"/>
    <mergeCell ref="B38:H39"/>
    <mergeCell ref="I5:I7"/>
    <mergeCell ref="G5:G7"/>
    <mergeCell ref="C4:C7"/>
    <mergeCell ref="E4:E7"/>
    <mergeCell ref="F5:F7"/>
    <mergeCell ref="B3:B7"/>
    <mergeCell ref="D4:D7"/>
  </mergeCells>
  <phoneticPr fontId="3"/>
  <printOptions horizontalCentered="1" verticalCentered="1"/>
  <pageMargins left="0.51181102362204722" right="0.78740157480314965" top="0.6692913385826772" bottom="0.86614173228346458" header="0.51181102362204722" footer="0.74803149606299213"/>
  <pageSetup paperSize="9" scale="87"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04-10-6</vt:lpstr>
      <vt:lpstr>'04-10-6'!Print_Area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2023-07-27T06:28:01Z</dcterms:created>
  <dcterms:modified xsi:type="dcterms:W3CDTF">2024-07-03T08:01:39Z</dcterms:modified>
</cp:coreProperties>
</file>