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filterPrivacy="1" defaultThemeVersion="124226"/>
  <xr:revisionPtr revIDLastSave="0" documentId="13_ncr:1_{C876765A-8D29-4C18-BF14-DB249F6511E0}" xr6:coauthVersionLast="47" xr6:coauthVersionMax="47" xr10:uidLastSave="{00000000-0000-0000-0000-000000000000}"/>
  <bookViews>
    <workbookView xWindow="-120" yWindow="-120" windowWidth="23280" windowHeight="15150" xr2:uid="{00000000-000D-0000-FFFF-FFFF00000000}"/>
  </bookViews>
  <sheets>
    <sheet name="04-10-6" sheetId="1" r:id="rId1"/>
  </sheets>
  <definedNames>
    <definedName name="_xlnm.Print_Area" localSheetId="0">'04-10-6'!$A$1:$I$41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34" i="1" l="1"/>
  <c r="J34" i="1"/>
  <c r="I34" i="1"/>
  <c r="H34" i="1"/>
  <c r="G34" i="1"/>
  <c r="F34" i="1"/>
  <c r="E34" i="1"/>
  <c r="D34" i="1"/>
  <c r="C34" i="1"/>
  <c r="L31" i="1"/>
  <c r="L30" i="1"/>
  <c r="L29" i="1"/>
  <c r="L28" i="1"/>
  <c r="L27" i="1"/>
  <c r="L26" i="1"/>
  <c r="L25" i="1"/>
  <c r="L24" i="1"/>
  <c r="L23" i="1"/>
  <c r="L22" i="1"/>
  <c r="L21" i="1"/>
  <c r="L20" i="1"/>
  <c r="L19" i="1"/>
  <c r="L18" i="1"/>
  <c r="L17" i="1"/>
  <c r="L16" i="1"/>
  <c r="L15" i="1"/>
  <c r="L14" i="1"/>
  <c r="L13" i="1"/>
  <c r="L12" i="1"/>
  <c r="L11" i="1"/>
  <c r="L10" i="1"/>
  <c r="L9" i="1"/>
  <c r="L8" i="1"/>
  <c r="L34" i="1" l="1"/>
</calcChain>
</file>

<file path=xl/sharedStrings.xml><?xml version="1.0" encoding="utf-8"?>
<sst xmlns="http://schemas.openxmlformats.org/spreadsheetml/2006/main" count="46" uniqueCount="46">
  <si>
    <t>天王寺区</t>
  </si>
  <si>
    <t>西淀川区</t>
  </si>
  <si>
    <t>東淀川区</t>
  </si>
  <si>
    <t>阿倍野区</t>
  </si>
  <si>
    <t>住之江区</t>
  </si>
  <si>
    <t>東住吉区</t>
  </si>
  <si>
    <t>新登録患者数</t>
    <rPh sb="0" eb="1">
      <t>シン</t>
    </rPh>
    <rPh sb="1" eb="3">
      <t>トウロク</t>
    </rPh>
    <rPh sb="3" eb="5">
      <t>カンジャ</t>
    </rPh>
    <rPh sb="5" eb="6">
      <t>カズ</t>
    </rPh>
    <phoneticPr fontId="3"/>
  </si>
  <si>
    <t>計</t>
  </si>
  <si>
    <t>接触者健診</t>
    <rPh sb="0" eb="2">
      <t>セッショク</t>
    </rPh>
    <rPh sb="2" eb="3">
      <t>シャ</t>
    </rPh>
    <rPh sb="3" eb="5">
      <t>ケンシン</t>
    </rPh>
    <phoneticPr fontId="3"/>
  </si>
  <si>
    <t>管理健診</t>
    <rPh sb="0" eb="2">
      <t>カンリ</t>
    </rPh>
    <rPh sb="2" eb="4">
      <t>ケンシン</t>
    </rPh>
    <phoneticPr fontId="3"/>
  </si>
  <si>
    <t>その他
予防接種
（件数）</t>
    <rPh sb="2" eb="3">
      <t>タ</t>
    </rPh>
    <rPh sb="10" eb="12">
      <t>ケンスウ</t>
    </rPh>
    <phoneticPr fontId="3"/>
  </si>
  <si>
    <t>区名</t>
    <rPh sb="0" eb="1">
      <t>ク</t>
    </rPh>
    <rPh sb="1" eb="2">
      <t>メイ</t>
    </rPh>
    <phoneticPr fontId="3"/>
  </si>
  <si>
    <t>感染症予防</t>
    <rPh sb="0" eb="1">
      <t>カン</t>
    </rPh>
    <rPh sb="1" eb="2">
      <t>ソメ</t>
    </rPh>
    <rPh sb="2" eb="3">
      <t>ショウ</t>
    </rPh>
    <rPh sb="3" eb="4">
      <t>ヨ</t>
    </rPh>
    <rPh sb="4" eb="5">
      <t>ボウ</t>
    </rPh>
    <phoneticPr fontId="3"/>
  </si>
  <si>
    <t>結核</t>
    <rPh sb="0" eb="1">
      <t>ケツ</t>
    </rPh>
    <rPh sb="1" eb="2">
      <t>カク</t>
    </rPh>
    <phoneticPr fontId="3"/>
  </si>
  <si>
    <t>季節性
インフルエンザ
予防接種
（件数）</t>
    <rPh sb="0" eb="3">
      <t>キセツセイ</t>
    </rPh>
    <rPh sb="18" eb="20">
      <t>ケンスウ</t>
    </rPh>
    <phoneticPr fontId="3"/>
  </si>
  <si>
    <t>市外</t>
    <rPh sb="0" eb="2">
      <t>シガイ</t>
    </rPh>
    <phoneticPr fontId="4"/>
  </si>
  <si>
    <t>※定期結核健診（Ｘ線撮影）の西成区受診件数には、西成特区構想における結核対策の拡充に基づき実施している件数も含むものである。</t>
    <rPh sb="1" eb="3">
      <t>テイキ</t>
    </rPh>
    <rPh sb="3" eb="5">
      <t>ケッカク</t>
    </rPh>
    <rPh sb="5" eb="7">
      <t>ケンシン</t>
    </rPh>
    <rPh sb="9" eb="10">
      <t>セン</t>
    </rPh>
    <rPh sb="10" eb="12">
      <t>サツエイ</t>
    </rPh>
    <rPh sb="14" eb="17">
      <t>ニシナリク</t>
    </rPh>
    <rPh sb="17" eb="19">
      <t>ジュシン</t>
    </rPh>
    <rPh sb="19" eb="21">
      <t>ケンスウ</t>
    </rPh>
    <rPh sb="24" eb="26">
      <t>ニシナリ</t>
    </rPh>
    <rPh sb="26" eb="28">
      <t>トック</t>
    </rPh>
    <rPh sb="28" eb="30">
      <t>コウソウ</t>
    </rPh>
    <rPh sb="34" eb="36">
      <t>ケッカク</t>
    </rPh>
    <rPh sb="36" eb="38">
      <t>タイサク</t>
    </rPh>
    <rPh sb="39" eb="41">
      <t>カクジュウ</t>
    </rPh>
    <rPh sb="42" eb="43">
      <t>モト</t>
    </rPh>
    <rPh sb="45" eb="47">
      <t>ジッシ</t>
    </rPh>
    <rPh sb="51" eb="53">
      <t>ケンスウ</t>
    </rPh>
    <rPh sb="54" eb="55">
      <t>フク</t>
    </rPh>
    <phoneticPr fontId="3"/>
  </si>
  <si>
    <t>高齢者用
肺炎球菌
予防接種
（件数）</t>
    <rPh sb="0" eb="3">
      <t>コウレイシャ</t>
    </rPh>
    <rPh sb="3" eb="4">
      <t>ヨウ</t>
    </rPh>
    <rPh sb="5" eb="7">
      <t>ハイエン</t>
    </rPh>
    <rPh sb="7" eb="9">
      <t>キュウキン</t>
    </rPh>
    <rPh sb="10" eb="12">
      <t>ヨボウ</t>
    </rPh>
    <rPh sb="12" eb="14">
      <t>セッシュ</t>
    </rPh>
    <rPh sb="16" eb="18">
      <t>ケンスウ</t>
    </rPh>
    <phoneticPr fontId="3"/>
  </si>
  <si>
    <t>※接触者健診の受診件数については、集団健診・個別健診の計である。</t>
    <rPh sb="1" eb="4">
      <t>セッショクシャ</t>
    </rPh>
    <rPh sb="4" eb="6">
      <t>ケンシン</t>
    </rPh>
    <rPh sb="7" eb="9">
      <t>ジュシン</t>
    </rPh>
    <rPh sb="9" eb="11">
      <t>ケンスウ</t>
    </rPh>
    <rPh sb="17" eb="19">
      <t>シュウダン</t>
    </rPh>
    <rPh sb="19" eb="21">
      <t>ケンシン</t>
    </rPh>
    <rPh sb="22" eb="24">
      <t>コベツ</t>
    </rPh>
    <rPh sb="24" eb="26">
      <t>ケンシン</t>
    </rPh>
    <rPh sb="27" eb="28">
      <t>ケイ</t>
    </rPh>
    <phoneticPr fontId="3"/>
  </si>
  <si>
    <t>４－10　健康福祉関係(６）</t>
    <rPh sb="5" eb="6">
      <t>ケン</t>
    </rPh>
    <rPh sb="6" eb="7">
      <t>ヤスシ</t>
    </rPh>
    <rPh sb="7" eb="8">
      <t>フク</t>
    </rPh>
    <rPh sb="8" eb="9">
      <t>サイワイ</t>
    </rPh>
    <rPh sb="9" eb="10">
      <t>セキ</t>
    </rPh>
    <rPh sb="10" eb="11">
      <t>カカリ</t>
    </rPh>
    <phoneticPr fontId="3"/>
  </si>
  <si>
    <t>保健所</t>
    <rPh sb="0" eb="3">
      <t>ホケンショ</t>
    </rPh>
    <phoneticPr fontId="3"/>
  </si>
  <si>
    <t>A類</t>
    <rPh sb="1" eb="2">
      <t>ルイ</t>
    </rPh>
    <phoneticPr fontId="3"/>
  </si>
  <si>
    <t>※その他予防接種…ジフテリア・百日せき・破傷風・急性灰白髄炎・麻しん・風しん・日本脳炎・ヒブ・
　　　　　　　　　小児用肺炎球菌・子宮頸がん・水痘・Ｂ型肝炎・ＢＣＧ・ロタウイルス感染症を対象とする予防接種件数の計。</t>
    <rPh sb="24" eb="26">
      <t>キュウセイ</t>
    </rPh>
    <rPh sb="26" eb="27">
      <t>カイ</t>
    </rPh>
    <rPh sb="27" eb="28">
      <t>ハク</t>
    </rPh>
    <rPh sb="28" eb="29">
      <t>ズイ</t>
    </rPh>
    <rPh sb="29" eb="30">
      <t>エン</t>
    </rPh>
    <rPh sb="57" eb="59">
      <t>ショウニ</t>
    </rPh>
    <rPh sb="59" eb="60">
      <t>ヨウ</t>
    </rPh>
    <rPh sb="60" eb="62">
      <t>ハイエン</t>
    </rPh>
    <rPh sb="62" eb="64">
      <t>キュウキン</t>
    </rPh>
    <rPh sb="65" eb="67">
      <t>シキュウ</t>
    </rPh>
    <rPh sb="67" eb="68">
      <t>ケイ</t>
    </rPh>
    <rPh sb="71" eb="73">
      <t>スイトウ</t>
    </rPh>
    <rPh sb="89" eb="92">
      <t>カンセンショウ</t>
    </rPh>
    <phoneticPr fontId="3"/>
  </si>
  <si>
    <t>定期結核健診
（Ｘ線撮影）</t>
    <phoneticPr fontId="3"/>
  </si>
  <si>
    <t>BCG</t>
    <phoneticPr fontId="3"/>
  </si>
  <si>
    <t>北区</t>
    <phoneticPr fontId="3"/>
  </si>
  <si>
    <t>都島区</t>
    <phoneticPr fontId="3"/>
  </si>
  <si>
    <t>福島区</t>
    <phoneticPr fontId="3"/>
  </si>
  <si>
    <t>此花区</t>
    <phoneticPr fontId="3"/>
  </si>
  <si>
    <t>中央区</t>
    <phoneticPr fontId="3"/>
  </si>
  <si>
    <t>西区</t>
    <phoneticPr fontId="3"/>
  </si>
  <si>
    <t>港区</t>
    <phoneticPr fontId="3"/>
  </si>
  <si>
    <t>大正区</t>
    <phoneticPr fontId="3"/>
  </si>
  <si>
    <t>浪速区</t>
    <phoneticPr fontId="3"/>
  </si>
  <si>
    <t>淀川区</t>
    <phoneticPr fontId="3"/>
  </si>
  <si>
    <t>東成区</t>
    <phoneticPr fontId="3"/>
  </si>
  <si>
    <t>生野区</t>
    <phoneticPr fontId="3"/>
  </si>
  <si>
    <t>旭区</t>
    <phoneticPr fontId="3"/>
  </si>
  <si>
    <t>城東区</t>
    <phoneticPr fontId="3"/>
  </si>
  <si>
    <t>鶴見区</t>
    <phoneticPr fontId="3"/>
  </si>
  <si>
    <t>住吉区</t>
    <phoneticPr fontId="3"/>
  </si>
  <si>
    <t>平野区</t>
    <phoneticPr fontId="3"/>
  </si>
  <si>
    <t>西成区</t>
    <phoneticPr fontId="3"/>
  </si>
  <si>
    <t>※特に注釈のないものは延人員(件数)である。</t>
    <phoneticPr fontId="3"/>
  </si>
  <si>
    <t>※結核新登録患者数については令和４年末現在の数である。（令和５年６月速報値）</t>
    <rPh sb="14" eb="16">
      <t>レイワ</t>
    </rPh>
    <rPh sb="17" eb="19">
      <t>ネンマツ</t>
    </rPh>
    <rPh sb="18" eb="19">
      <t>ガンネン</t>
    </rPh>
    <rPh sb="28" eb="30">
      <t>レイワ</t>
    </rPh>
    <rPh sb="31" eb="32">
      <t>ネン</t>
    </rPh>
    <rPh sb="33" eb="34">
      <t>ガツ</t>
    </rPh>
    <rPh sb="34" eb="37">
      <t>ソクホウチ</t>
    </rPh>
    <phoneticPr fontId="3"/>
  </si>
  <si>
    <t>令和6年3月31日現在</t>
    <rPh sb="0" eb="1">
      <t>レイ</t>
    </rPh>
    <rPh sb="1" eb="2">
      <t>ワ</t>
    </rPh>
    <rPh sb="3" eb="4">
      <t>ネン</t>
    </rPh>
    <rPh sb="5" eb="6">
      <t>ガツ</t>
    </rPh>
    <rPh sb="8" eb="9">
      <t>ニチ</t>
    </rPh>
    <rPh sb="9" eb="11">
      <t>ゲンザイ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</si>
</sst>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1" formatCode="_ * #,##0_ ;_ * \-#,##0_ ;_ * &quot;-&quot;_ ;_ @_ "/>
    <numFmt numFmtId="176" formatCode="0_);[Red]\(0\)"/>
    <numFmt numFmtId="177" formatCode="#,##0_);[Red]\(#,##0\)"/>
  </numFmts>
  <fonts count="8" x14ac:knownFonts="1">
    <font>
      <sz val="11"/>
      <name val="ＭＳ 明朝"/>
      <family val="1"/>
      <charset val="128"/>
    </font>
    <font>
      <sz val="11"/>
      <color theme="1"/>
      <name val="ＭＳ Ｐゴシック"/>
      <family val="2"/>
      <charset val="128"/>
      <scheme val="minor"/>
    </font>
    <font>
      <sz val="11"/>
      <color theme="1"/>
      <name val="ＭＳ Ｐゴシック"/>
      <family val="2"/>
      <charset val="128"/>
      <scheme val="minor"/>
    </font>
    <font>
      <sz val="6"/>
      <name val="ＭＳ 明朝"/>
      <family val="1"/>
      <charset val="128"/>
    </font>
    <font>
      <sz val="6"/>
      <name val="MS UI Gothic"/>
      <family val="3"/>
      <charset val="128"/>
    </font>
    <font>
      <sz val="14"/>
      <name val="ＭＳ 明朝"/>
      <family val="1"/>
      <charset val="128"/>
    </font>
    <font>
      <sz val="9"/>
      <name val="ＭＳ 明朝"/>
      <family val="1"/>
      <charset val="128"/>
    </font>
    <font>
      <sz val="10"/>
      <name val="ＭＳ 明朝"/>
      <family val="1"/>
      <charset val="128"/>
    </font>
  </fonts>
  <fills count="2">
    <fill>
      <patternFill patternType="none"/>
    </fill>
    <fill>
      <patternFill patternType="gray125"/>
    </fill>
  </fills>
  <borders count="32">
    <border>
      <left/>
      <right/>
      <top/>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thin">
        <color indexed="64"/>
      </left>
      <right style="hair">
        <color indexed="64"/>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right style="hair">
        <color indexed="64"/>
      </right>
      <top style="hair">
        <color indexed="64"/>
      </top>
      <bottom style="hair">
        <color indexed="64"/>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hair">
        <color indexed="64"/>
      </left>
      <right style="thin">
        <color indexed="64"/>
      </right>
      <top/>
      <bottom/>
      <diagonal/>
    </border>
    <border>
      <left style="hair">
        <color indexed="64"/>
      </left>
      <right style="thin">
        <color indexed="64"/>
      </right>
      <top/>
      <bottom style="hair">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thin">
        <color indexed="64"/>
      </top>
      <bottom/>
      <diagonal/>
    </border>
    <border diagonalUp="1">
      <left style="hair">
        <color indexed="64"/>
      </left>
      <right style="thin">
        <color indexed="64"/>
      </right>
      <top style="hair">
        <color indexed="64"/>
      </top>
      <bottom style="double">
        <color indexed="64"/>
      </bottom>
      <diagonal style="hair">
        <color indexed="64"/>
      </diagonal>
    </border>
    <border diagonalUp="1">
      <left style="hair">
        <color indexed="64"/>
      </left>
      <right style="hair">
        <color indexed="64"/>
      </right>
      <top style="hair">
        <color indexed="64"/>
      </top>
      <bottom style="double">
        <color indexed="64"/>
      </bottom>
      <diagonal style="hair">
        <color indexed="64"/>
      </diagonal>
    </border>
    <border diagonalUp="1">
      <left style="hair">
        <color indexed="64"/>
      </left>
      <right style="hair">
        <color indexed="64"/>
      </right>
      <top style="hair">
        <color indexed="64"/>
      </top>
      <bottom style="hair">
        <color indexed="64"/>
      </bottom>
      <diagonal style="hair">
        <color indexed="64"/>
      </diagonal>
    </border>
    <border diagonalUp="1">
      <left/>
      <right style="hair">
        <color indexed="64"/>
      </right>
      <top style="hair">
        <color indexed="64"/>
      </top>
      <bottom style="hair">
        <color indexed="64"/>
      </bottom>
      <diagonal style="hair">
        <color indexed="64"/>
      </diagonal>
    </border>
    <border>
      <left style="hair">
        <color indexed="64"/>
      </left>
      <right/>
      <top style="hair">
        <color indexed="64"/>
      </top>
      <bottom/>
      <diagonal/>
    </border>
    <border diagonalUp="1">
      <left style="hair">
        <color indexed="64"/>
      </left>
      <right style="hair">
        <color indexed="64"/>
      </right>
      <top/>
      <bottom style="hair">
        <color indexed="64"/>
      </bottom>
      <diagonal style="hair">
        <color indexed="64"/>
      </diagonal>
    </border>
  </borders>
  <cellStyleXfs count="3">
    <xf numFmtId="0" fontId="0" fillId="0" borderId="0">
      <alignment vertical="center"/>
    </xf>
    <xf numFmtId="0" fontId="2" fillId="0" borderId="0">
      <alignment vertical="center"/>
    </xf>
    <xf numFmtId="0" fontId="1" fillId="0" borderId="0">
      <alignment vertical="center"/>
    </xf>
  </cellStyleXfs>
  <cellXfs count="65">
    <xf numFmtId="0" fontId="0" fillId="0" borderId="0" xfId="0">
      <alignment vertical="center"/>
    </xf>
    <xf numFmtId="0" fontId="0" fillId="0" borderId="0" xfId="0" applyFont="1" applyFill="1">
      <alignment vertical="center"/>
    </xf>
    <xf numFmtId="0" fontId="5" fillId="0" borderId="0" xfId="0" applyFont="1" applyFill="1" applyAlignment="1">
      <alignment vertical="center"/>
    </xf>
    <xf numFmtId="0" fontId="6" fillId="0" borderId="0" xfId="0" applyFont="1" applyFill="1">
      <alignment vertical="center"/>
    </xf>
    <xf numFmtId="0" fontId="0" fillId="0" borderId="0" xfId="0" applyFont="1" applyFill="1" applyAlignment="1">
      <alignment horizontal="center" vertical="center"/>
    </xf>
    <xf numFmtId="0" fontId="0" fillId="0" borderId="0" xfId="0" applyFont="1" applyFill="1" applyAlignment="1">
      <alignment horizontal="right" vertical="center"/>
    </xf>
    <xf numFmtId="0" fontId="6" fillId="0" borderId="1" xfId="0" applyFont="1" applyFill="1" applyBorder="1" applyAlignment="1">
      <alignment horizontal="distributed" vertical="center"/>
    </xf>
    <xf numFmtId="41" fontId="7" fillId="0" borderId="11" xfId="0" applyNumberFormat="1" applyFont="1" applyBorder="1" applyAlignment="1" applyProtection="1">
      <alignment horizontal="right" vertical="center"/>
      <protection locked="0"/>
    </xf>
    <xf numFmtId="41" fontId="7" fillId="0" borderId="2" xfId="0" applyNumberFormat="1" applyFont="1" applyBorder="1" applyAlignment="1" applyProtection="1">
      <alignment horizontal="right" vertical="center"/>
      <protection locked="0"/>
    </xf>
    <xf numFmtId="177" fontId="7" fillId="0" borderId="13" xfId="1" applyNumberFormat="1" applyFont="1" applyBorder="1">
      <alignment vertical="center"/>
    </xf>
    <xf numFmtId="176" fontId="7" fillId="0" borderId="2" xfId="0" applyNumberFormat="1" applyFont="1" applyBorder="1" applyAlignment="1" applyProtection="1">
      <alignment horizontal="right" vertical="center"/>
      <protection locked="0"/>
    </xf>
    <xf numFmtId="176" fontId="7" fillId="0" borderId="3" xfId="0" applyNumberFormat="1" applyFont="1" applyBorder="1" applyAlignment="1" applyProtection="1">
      <alignment horizontal="right" vertical="center"/>
      <protection locked="0"/>
    </xf>
    <xf numFmtId="0" fontId="0" fillId="0" borderId="0" xfId="0" applyFont="1">
      <alignment vertical="center"/>
    </xf>
    <xf numFmtId="41" fontId="6" fillId="0" borderId="0" xfId="0" applyNumberFormat="1" applyFont="1" applyFill="1" applyBorder="1" applyAlignment="1" applyProtection="1">
      <alignment horizontal="right" vertical="center"/>
      <protection locked="0"/>
    </xf>
    <xf numFmtId="41" fontId="0" fillId="0" borderId="0" xfId="0" applyNumberFormat="1" applyFont="1" applyFill="1">
      <alignment vertical="center"/>
    </xf>
    <xf numFmtId="0" fontId="6" fillId="0" borderId="4" xfId="0" applyFont="1" applyFill="1" applyBorder="1" applyAlignment="1">
      <alignment horizontal="distributed" vertical="center"/>
    </xf>
    <xf numFmtId="41" fontId="7" fillId="0" borderId="30" xfId="0" applyNumberFormat="1" applyFont="1" applyBorder="1" applyAlignment="1" applyProtection="1">
      <alignment horizontal="right" vertical="center"/>
      <protection locked="0"/>
    </xf>
    <xf numFmtId="177" fontId="7" fillId="0" borderId="2" xfId="0" applyNumberFormat="1" applyFont="1" applyBorder="1" applyAlignment="1" applyProtection="1">
      <alignment horizontal="right" vertical="center"/>
      <protection locked="0"/>
    </xf>
    <xf numFmtId="176" fontId="7" fillId="0" borderId="5" xfId="0" applyNumberFormat="1" applyFont="1" applyBorder="1" applyAlignment="1" applyProtection="1">
      <alignment horizontal="right" vertical="center"/>
      <protection locked="0"/>
    </xf>
    <xf numFmtId="176" fontId="7" fillId="0" borderId="6" xfId="0" applyNumberFormat="1" applyFont="1" applyBorder="1" applyAlignment="1" applyProtection="1">
      <alignment horizontal="right" vertical="center"/>
      <protection locked="0"/>
    </xf>
    <xf numFmtId="41" fontId="7" fillId="0" borderId="28" xfId="0" applyNumberFormat="1" applyFont="1" applyBorder="1" applyAlignment="1" applyProtection="1">
      <alignment horizontal="right" vertical="center"/>
      <protection locked="0"/>
    </xf>
    <xf numFmtId="41" fontId="7" fillId="0" borderId="29" xfId="0" applyNumberFormat="1" applyFont="1" applyBorder="1" applyAlignment="1" applyProtection="1">
      <alignment horizontal="right" vertical="center"/>
      <protection locked="0"/>
    </xf>
    <xf numFmtId="0" fontId="7" fillId="0" borderId="31" xfId="0" applyFont="1" applyBorder="1" applyAlignment="1" applyProtection="1">
      <alignment horizontal="right" vertical="center"/>
      <protection locked="0"/>
    </xf>
    <xf numFmtId="0" fontId="6" fillId="0" borderId="7" xfId="0" applyFont="1" applyFill="1" applyBorder="1" applyAlignment="1">
      <alignment horizontal="distributed" vertical="center"/>
    </xf>
    <xf numFmtId="41" fontId="7" fillId="0" borderId="8" xfId="0" applyNumberFormat="1" applyFont="1" applyBorder="1" applyAlignment="1" applyProtection="1">
      <alignment horizontal="right" vertical="center"/>
      <protection locked="0"/>
    </xf>
    <xf numFmtId="41" fontId="7" fillId="0" borderId="27" xfId="0" applyNumberFormat="1" applyFont="1" applyBorder="1" applyAlignment="1" applyProtection="1">
      <alignment horizontal="right" vertical="center"/>
      <protection locked="0"/>
    </xf>
    <xf numFmtId="176" fontId="7" fillId="0" borderId="26" xfId="0" applyNumberFormat="1" applyFont="1" applyBorder="1" applyAlignment="1" applyProtection="1">
      <alignment horizontal="right" vertical="center"/>
      <protection locked="0"/>
    </xf>
    <xf numFmtId="0" fontId="6" fillId="0" borderId="9" xfId="0" applyFont="1" applyFill="1" applyBorder="1" applyAlignment="1">
      <alignment horizontal="center" vertical="center"/>
    </xf>
    <xf numFmtId="41" fontId="7" fillId="0" borderId="10" xfId="0" applyNumberFormat="1" applyFont="1" applyFill="1" applyBorder="1" applyAlignment="1" applyProtection="1">
      <alignment horizontal="right" vertical="center"/>
      <protection locked="0"/>
    </xf>
    <xf numFmtId="41" fontId="7" fillId="0" borderId="12" xfId="0" applyNumberFormat="1" applyFont="1" applyFill="1" applyBorder="1" applyAlignment="1" applyProtection="1">
      <alignment horizontal="right" vertical="center"/>
      <protection locked="0"/>
    </xf>
    <xf numFmtId="0" fontId="6" fillId="0" borderId="0" xfId="0" applyFont="1" applyFill="1" applyAlignment="1">
      <alignment horizontal="left" vertical="center"/>
    </xf>
    <xf numFmtId="0" fontId="0" fillId="0" borderId="0" xfId="0" applyFont="1" applyFill="1" applyAlignment="1">
      <alignment vertical="center"/>
    </xf>
    <xf numFmtId="0" fontId="6" fillId="0" borderId="0" xfId="0" applyFont="1" applyFill="1" applyAlignment="1">
      <alignment horizontal="left" vertical="center" wrapText="1"/>
    </xf>
    <xf numFmtId="0" fontId="0" fillId="0" borderId="0" xfId="0" applyFont="1" applyFill="1" applyAlignment="1">
      <alignment vertical="center" wrapText="1"/>
    </xf>
    <xf numFmtId="0" fontId="6" fillId="0" borderId="0" xfId="0" applyFont="1" applyFill="1" applyAlignment="1">
      <alignment vertical="center"/>
    </xf>
    <xf numFmtId="0" fontId="6" fillId="0" borderId="0" xfId="0" applyFont="1" applyFill="1" applyAlignment="1">
      <alignment vertical="top" wrapText="1"/>
    </xf>
    <xf numFmtId="0" fontId="6" fillId="0" borderId="0" xfId="0" applyFont="1" applyFill="1" applyAlignment="1">
      <alignment vertical="top"/>
    </xf>
    <xf numFmtId="0" fontId="6" fillId="0" borderId="0" xfId="0" applyFont="1" applyFill="1" applyAlignment="1">
      <alignment horizontal="left" vertical="center" wrapText="1"/>
    </xf>
    <xf numFmtId="0" fontId="0" fillId="0" borderId="0" xfId="0" applyFont="1" applyFill="1" applyAlignment="1">
      <alignment vertical="center" wrapText="1"/>
    </xf>
    <xf numFmtId="0" fontId="6" fillId="0" borderId="6" xfId="0" applyFont="1" applyFill="1" applyBorder="1" applyAlignment="1" applyProtection="1">
      <alignment horizontal="center" vertical="center" wrapText="1"/>
      <protection locked="0"/>
    </xf>
    <xf numFmtId="0" fontId="0" fillId="0" borderId="14" xfId="0" applyFont="1" applyFill="1" applyBorder="1" applyAlignment="1" applyProtection="1">
      <alignment horizontal="center" vertical="center" wrapText="1"/>
      <protection locked="0"/>
    </xf>
    <xf numFmtId="0" fontId="0" fillId="0" borderId="15" xfId="0" applyFont="1" applyFill="1" applyBorder="1" applyAlignment="1" applyProtection="1">
      <alignment horizontal="center" vertical="center" wrapText="1"/>
      <protection locked="0"/>
    </xf>
    <xf numFmtId="0" fontId="6" fillId="0" borderId="5" xfId="0" applyFont="1" applyFill="1" applyBorder="1" applyAlignment="1" applyProtection="1">
      <alignment horizontal="center" vertical="center" wrapText="1"/>
      <protection locked="0"/>
    </xf>
    <xf numFmtId="0" fontId="6" fillId="0" borderId="12" xfId="0" applyFont="1" applyFill="1" applyBorder="1" applyAlignment="1" applyProtection="1">
      <alignment horizontal="center" vertical="center" wrapText="1"/>
      <protection locked="0"/>
    </xf>
    <xf numFmtId="0" fontId="6" fillId="0" borderId="13" xfId="0" applyFont="1" applyFill="1" applyBorder="1" applyAlignment="1" applyProtection="1">
      <alignment horizontal="center" vertical="center" wrapText="1"/>
      <protection locked="0"/>
    </xf>
    <xf numFmtId="0" fontId="6" fillId="0" borderId="5" xfId="0" applyFont="1" applyFill="1" applyBorder="1" applyAlignment="1" applyProtection="1">
      <alignment horizontal="center" vertical="center"/>
      <protection locked="0"/>
    </xf>
    <xf numFmtId="0" fontId="6" fillId="0" borderId="12" xfId="0" applyFont="1" applyFill="1" applyBorder="1" applyAlignment="1" applyProtection="1">
      <alignment horizontal="center" vertical="center"/>
      <protection locked="0"/>
    </xf>
    <xf numFmtId="0" fontId="6" fillId="0" borderId="13" xfId="0" applyFont="1" applyFill="1" applyBorder="1" applyAlignment="1" applyProtection="1">
      <alignment horizontal="center" vertical="center"/>
      <protection locked="0"/>
    </xf>
    <xf numFmtId="0" fontId="6" fillId="0" borderId="16" xfId="0" applyFont="1" applyFill="1" applyBorder="1" applyAlignment="1">
      <alignment horizontal="center" vertical="center" wrapText="1"/>
    </xf>
    <xf numFmtId="0" fontId="6" fillId="0" borderId="17" xfId="0" applyFont="1" applyFill="1" applyBorder="1" applyAlignment="1">
      <alignment horizontal="center" vertical="center"/>
    </xf>
    <xf numFmtId="0" fontId="6" fillId="0" borderId="18" xfId="0" applyFont="1" applyFill="1" applyBorder="1" applyAlignment="1">
      <alignment horizontal="center" vertical="center"/>
    </xf>
    <xf numFmtId="0" fontId="6" fillId="0" borderId="0" xfId="0" applyFont="1" applyFill="1" applyBorder="1" applyAlignment="1" applyProtection="1">
      <alignment horizontal="right" vertical="center"/>
      <protection locked="0"/>
    </xf>
    <xf numFmtId="0" fontId="0" fillId="0" borderId="0" xfId="0" applyFont="1" applyFill="1" applyBorder="1" applyAlignment="1" applyProtection="1">
      <alignment vertical="center"/>
      <protection locked="0"/>
    </xf>
    <xf numFmtId="0" fontId="0" fillId="0" borderId="0" xfId="0" applyFont="1" applyFill="1" applyAlignment="1" applyProtection="1">
      <alignment vertical="center"/>
      <protection locked="0"/>
    </xf>
    <xf numFmtId="0" fontId="6" fillId="0" borderId="19" xfId="0" applyFont="1" applyFill="1" applyBorder="1" applyAlignment="1" applyProtection="1">
      <alignment horizontal="center" vertical="center"/>
      <protection locked="0"/>
    </xf>
    <xf numFmtId="0" fontId="6" fillId="0" borderId="20" xfId="0" applyFont="1" applyFill="1" applyBorder="1" applyAlignment="1" applyProtection="1">
      <alignment horizontal="center" vertical="center"/>
      <protection locked="0"/>
    </xf>
    <xf numFmtId="0" fontId="6" fillId="0" borderId="20" xfId="0" applyFont="1" applyFill="1" applyBorder="1" applyAlignment="1" applyProtection="1">
      <alignment vertical="center"/>
      <protection locked="0"/>
    </xf>
    <xf numFmtId="0" fontId="6" fillId="0" borderId="21" xfId="0" applyFont="1" applyFill="1" applyBorder="1" applyAlignment="1" applyProtection="1">
      <alignment vertical="center"/>
      <protection locked="0"/>
    </xf>
    <xf numFmtId="0" fontId="6" fillId="0" borderId="22" xfId="0" applyFont="1" applyFill="1" applyBorder="1" applyAlignment="1" applyProtection="1">
      <alignment horizontal="center" vertical="center"/>
      <protection locked="0"/>
    </xf>
    <xf numFmtId="0" fontId="6" fillId="0" borderId="23" xfId="0" applyFont="1" applyFill="1" applyBorder="1" applyAlignment="1" applyProtection="1">
      <alignment vertical="center"/>
      <protection locked="0"/>
    </xf>
    <xf numFmtId="0" fontId="6" fillId="0" borderId="24" xfId="0" applyFont="1" applyFill="1" applyBorder="1" applyAlignment="1" applyProtection="1">
      <alignment vertical="center"/>
      <protection locked="0"/>
    </xf>
    <xf numFmtId="0" fontId="5" fillId="0" borderId="0" xfId="0" applyFont="1" applyFill="1" applyAlignment="1">
      <alignment horizontal="distributed" vertical="center"/>
    </xf>
    <xf numFmtId="0" fontId="6" fillId="0" borderId="25" xfId="0" applyFont="1" applyFill="1" applyBorder="1" applyAlignment="1">
      <alignment horizontal="left" vertical="center"/>
    </xf>
    <xf numFmtId="0" fontId="0" fillId="0" borderId="12" xfId="0" applyFont="1" applyFill="1" applyBorder="1" applyAlignment="1" applyProtection="1">
      <alignment horizontal="center" vertical="center" wrapText="1"/>
      <protection locked="0"/>
    </xf>
    <xf numFmtId="0" fontId="0" fillId="0" borderId="13" xfId="0" applyFont="1" applyFill="1" applyBorder="1" applyAlignment="1" applyProtection="1">
      <alignment horizontal="center" vertical="center" wrapText="1"/>
      <protection locked="0"/>
    </xf>
  </cellXfs>
  <cellStyles count="3">
    <cellStyle name="標準" xfId="0" builtinId="0"/>
    <cellStyle name="標準 2" xfId="1" xr:uid="{00000000-0005-0000-0000-000001000000}"/>
    <cellStyle name="標準 2 2"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2"/>
  <sheetViews>
    <sheetView tabSelected="1" zoomScale="85" zoomScaleNormal="85" zoomScaleSheetLayoutView="85" workbookViewId="0">
      <selection activeCell="R25" sqref="R25"/>
    </sheetView>
  </sheetViews>
  <sheetFormatPr defaultColWidth="9" defaultRowHeight="13.5" x14ac:dyDescent="0.15"/>
  <cols>
    <col min="1" max="1" width="1.375" style="1" customWidth="1"/>
    <col min="2" max="2" width="10.375" style="1" customWidth="1"/>
    <col min="3" max="5" width="12.75" style="1" customWidth="1"/>
    <col min="6" max="9" width="13.25" style="1" customWidth="1"/>
    <col min="10" max="10" width="9" style="1" customWidth="1"/>
    <col min="11" max="12" width="9.5" style="1" customWidth="1"/>
    <col min="13" max="16384" width="9" style="1"/>
  </cols>
  <sheetData>
    <row r="1" spans="1:12" ht="17.25" x14ac:dyDescent="0.15">
      <c r="C1" s="61" t="s">
        <v>19</v>
      </c>
      <c r="D1" s="61"/>
      <c r="E1" s="61"/>
      <c r="F1" s="61"/>
      <c r="G1" s="61"/>
      <c r="H1" s="61"/>
      <c r="I1" s="2"/>
    </row>
    <row r="2" spans="1:12" ht="18" customHeight="1" x14ac:dyDescent="0.15">
      <c r="B2" s="51" t="s">
        <v>45</v>
      </c>
      <c r="C2" s="52"/>
      <c r="D2" s="52"/>
      <c r="E2" s="52"/>
      <c r="F2" s="52"/>
      <c r="G2" s="52"/>
      <c r="H2" s="52"/>
      <c r="I2" s="53"/>
    </row>
    <row r="3" spans="1:12" ht="14.65" customHeight="1" x14ac:dyDescent="0.15">
      <c r="A3" s="3"/>
      <c r="B3" s="48" t="s">
        <v>11</v>
      </c>
      <c r="C3" s="54" t="s">
        <v>12</v>
      </c>
      <c r="D3" s="55"/>
      <c r="E3" s="56"/>
      <c r="F3" s="56"/>
      <c r="G3" s="56"/>
      <c r="H3" s="56"/>
      <c r="I3" s="57"/>
      <c r="J3" s="4"/>
    </row>
    <row r="4" spans="1:12" ht="14.65" customHeight="1" x14ac:dyDescent="0.15">
      <c r="A4" s="3"/>
      <c r="B4" s="49"/>
      <c r="C4" s="42" t="s">
        <v>14</v>
      </c>
      <c r="D4" s="42" t="s">
        <v>17</v>
      </c>
      <c r="E4" s="42" t="s">
        <v>10</v>
      </c>
      <c r="F4" s="58" t="s">
        <v>13</v>
      </c>
      <c r="G4" s="59"/>
      <c r="H4" s="59"/>
      <c r="I4" s="60"/>
      <c r="J4" s="4"/>
    </row>
    <row r="5" spans="1:12" ht="14.65" customHeight="1" x14ac:dyDescent="0.15">
      <c r="A5" s="3"/>
      <c r="B5" s="49"/>
      <c r="C5" s="43"/>
      <c r="D5" s="43"/>
      <c r="E5" s="43"/>
      <c r="F5" s="45" t="s">
        <v>6</v>
      </c>
      <c r="G5" s="42" t="s">
        <v>23</v>
      </c>
      <c r="H5" s="42" t="s">
        <v>8</v>
      </c>
      <c r="I5" s="39" t="s">
        <v>9</v>
      </c>
    </row>
    <row r="6" spans="1:12" ht="14.65" customHeight="1" x14ac:dyDescent="0.15">
      <c r="A6" s="3"/>
      <c r="B6" s="49"/>
      <c r="C6" s="43"/>
      <c r="D6" s="43"/>
      <c r="E6" s="43"/>
      <c r="F6" s="46"/>
      <c r="G6" s="43"/>
      <c r="H6" s="63"/>
      <c r="I6" s="40"/>
    </row>
    <row r="7" spans="1:12" ht="14.65" customHeight="1" x14ac:dyDescent="0.15">
      <c r="A7" s="3"/>
      <c r="B7" s="50"/>
      <c r="C7" s="44"/>
      <c r="D7" s="44"/>
      <c r="E7" s="44"/>
      <c r="F7" s="47"/>
      <c r="G7" s="44"/>
      <c r="H7" s="64"/>
      <c r="I7" s="41"/>
      <c r="J7" s="5" t="s">
        <v>24</v>
      </c>
      <c r="K7" s="4" t="s">
        <v>21</v>
      </c>
    </row>
    <row r="8" spans="1:12" ht="24" customHeight="1" x14ac:dyDescent="0.15">
      <c r="A8" s="3"/>
      <c r="B8" s="6" t="s">
        <v>25</v>
      </c>
      <c r="C8" s="7">
        <v>12155</v>
      </c>
      <c r="D8" s="7">
        <v>828</v>
      </c>
      <c r="E8" s="8">
        <v>29580</v>
      </c>
      <c r="F8" s="8">
        <v>17</v>
      </c>
      <c r="G8" s="9">
        <v>45</v>
      </c>
      <c r="H8" s="10">
        <v>65</v>
      </c>
      <c r="I8" s="11">
        <v>4</v>
      </c>
      <c r="J8" s="12">
        <v>1141</v>
      </c>
      <c r="K8" s="13"/>
      <c r="L8" s="14">
        <f>J8+K8</f>
        <v>1141</v>
      </c>
    </row>
    <row r="9" spans="1:12" ht="24" customHeight="1" x14ac:dyDescent="0.15">
      <c r="A9" s="3"/>
      <c r="B9" s="6" t="s">
        <v>26</v>
      </c>
      <c r="C9" s="7">
        <v>13667</v>
      </c>
      <c r="D9" s="7">
        <v>898</v>
      </c>
      <c r="E9" s="8">
        <v>18297</v>
      </c>
      <c r="F9" s="8">
        <v>14</v>
      </c>
      <c r="G9" s="9">
        <v>58</v>
      </c>
      <c r="H9" s="10">
        <v>56</v>
      </c>
      <c r="I9" s="11">
        <v>5</v>
      </c>
      <c r="J9" s="12">
        <v>604</v>
      </c>
      <c r="K9" s="13"/>
      <c r="L9" s="14">
        <f t="shared" ref="L9:L31" si="0">J9+K9</f>
        <v>604</v>
      </c>
    </row>
    <row r="10" spans="1:12" ht="24" customHeight="1" x14ac:dyDescent="0.15">
      <c r="A10" s="3"/>
      <c r="B10" s="6" t="s">
        <v>27</v>
      </c>
      <c r="C10" s="7">
        <v>7868</v>
      </c>
      <c r="D10" s="7">
        <v>481</v>
      </c>
      <c r="E10" s="8">
        <v>18689</v>
      </c>
      <c r="F10" s="8">
        <v>7</v>
      </c>
      <c r="G10" s="9">
        <v>59</v>
      </c>
      <c r="H10" s="10">
        <v>40</v>
      </c>
      <c r="I10" s="11">
        <v>0</v>
      </c>
      <c r="J10" s="12">
        <v>702</v>
      </c>
      <c r="K10" s="13"/>
      <c r="L10" s="14">
        <f t="shared" si="0"/>
        <v>702</v>
      </c>
    </row>
    <row r="11" spans="1:12" ht="24" customHeight="1" x14ac:dyDescent="0.15">
      <c r="A11" s="3"/>
      <c r="B11" s="6" t="s">
        <v>28</v>
      </c>
      <c r="C11" s="7">
        <v>9485</v>
      </c>
      <c r="D11" s="7">
        <v>478</v>
      </c>
      <c r="E11" s="8">
        <v>10934</v>
      </c>
      <c r="F11" s="8">
        <v>21</v>
      </c>
      <c r="G11" s="9">
        <v>58</v>
      </c>
      <c r="H11" s="10">
        <v>97</v>
      </c>
      <c r="I11" s="11">
        <v>0</v>
      </c>
      <c r="J11" s="12">
        <v>403</v>
      </c>
      <c r="K11" s="13"/>
      <c r="L11" s="14">
        <f t="shared" si="0"/>
        <v>403</v>
      </c>
    </row>
    <row r="12" spans="1:12" ht="24" customHeight="1" x14ac:dyDescent="0.15">
      <c r="A12" s="3"/>
      <c r="B12" s="6" t="s">
        <v>29</v>
      </c>
      <c r="C12" s="7">
        <v>8065</v>
      </c>
      <c r="D12" s="7">
        <v>577</v>
      </c>
      <c r="E12" s="8">
        <v>24398</v>
      </c>
      <c r="F12" s="8">
        <v>17</v>
      </c>
      <c r="G12" s="9">
        <v>26</v>
      </c>
      <c r="H12" s="10">
        <v>72</v>
      </c>
      <c r="I12" s="11">
        <v>5</v>
      </c>
      <c r="J12" s="12">
        <v>899</v>
      </c>
      <c r="K12" s="13"/>
      <c r="L12" s="14">
        <f t="shared" si="0"/>
        <v>899</v>
      </c>
    </row>
    <row r="13" spans="1:12" ht="24" customHeight="1" x14ac:dyDescent="0.15">
      <c r="A13" s="3"/>
      <c r="B13" s="6" t="s">
        <v>30</v>
      </c>
      <c r="C13" s="7">
        <v>8131</v>
      </c>
      <c r="D13" s="7">
        <v>575</v>
      </c>
      <c r="E13" s="8">
        <v>21942</v>
      </c>
      <c r="F13" s="8">
        <v>11</v>
      </c>
      <c r="G13" s="9">
        <v>51</v>
      </c>
      <c r="H13" s="10">
        <v>34</v>
      </c>
      <c r="I13" s="11">
        <v>3</v>
      </c>
      <c r="J13" s="12">
        <v>810</v>
      </c>
      <c r="K13" s="13"/>
      <c r="L13" s="14">
        <f t="shared" si="0"/>
        <v>810</v>
      </c>
    </row>
    <row r="14" spans="1:12" ht="24" customHeight="1" x14ac:dyDescent="0.15">
      <c r="A14" s="3"/>
      <c r="B14" s="6" t="s">
        <v>31</v>
      </c>
      <c r="C14" s="7">
        <v>11289</v>
      </c>
      <c r="D14" s="7">
        <v>684</v>
      </c>
      <c r="E14" s="8">
        <v>12437</v>
      </c>
      <c r="F14" s="8">
        <v>4</v>
      </c>
      <c r="G14" s="9">
        <v>55</v>
      </c>
      <c r="H14" s="10">
        <v>24</v>
      </c>
      <c r="I14" s="11">
        <v>4</v>
      </c>
      <c r="J14" s="12">
        <v>415</v>
      </c>
      <c r="K14" s="13"/>
      <c r="L14" s="14">
        <f t="shared" si="0"/>
        <v>415</v>
      </c>
    </row>
    <row r="15" spans="1:12" ht="24" customHeight="1" x14ac:dyDescent="0.15">
      <c r="A15" s="3"/>
      <c r="B15" s="6" t="s">
        <v>32</v>
      </c>
      <c r="C15" s="7">
        <v>10426</v>
      </c>
      <c r="D15" s="7">
        <v>553</v>
      </c>
      <c r="E15" s="8">
        <v>8353</v>
      </c>
      <c r="F15" s="8">
        <v>14</v>
      </c>
      <c r="G15" s="9">
        <v>34</v>
      </c>
      <c r="H15" s="10">
        <v>33</v>
      </c>
      <c r="I15" s="11">
        <v>0</v>
      </c>
      <c r="J15" s="12">
        <v>268</v>
      </c>
      <c r="K15" s="13"/>
      <c r="L15" s="14">
        <f t="shared" si="0"/>
        <v>268</v>
      </c>
    </row>
    <row r="16" spans="1:12" ht="24" customHeight="1" x14ac:dyDescent="0.15">
      <c r="A16" s="3"/>
      <c r="B16" s="6" t="s">
        <v>0</v>
      </c>
      <c r="C16" s="7">
        <v>8821</v>
      </c>
      <c r="D16" s="7">
        <v>629</v>
      </c>
      <c r="E16" s="8">
        <v>20030</v>
      </c>
      <c r="F16" s="8">
        <v>4</v>
      </c>
      <c r="G16" s="9">
        <v>44</v>
      </c>
      <c r="H16" s="10">
        <v>11</v>
      </c>
      <c r="I16" s="11">
        <v>1</v>
      </c>
      <c r="J16" s="12">
        <v>694</v>
      </c>
      <c r="K16" s="13"/>
      <c r="L16" s="14">
        <f t="shared" si="0"/>
        <v>694</v>
      </c>
    </row>
    <row r="17" spans="1:12" ht="24" customHeight="1" x14ac:dyDescent="0.15">
      <c r="A17" s="3"/>
      <c r="B17" s="6" t="s">
        <v>33</v>
      </c>
      <c r="C17" s="7">
        <v>5911</v>
      </c>
      <c r="D17" s="7">
        <v>345</v>
      </c>
      <c r="E17" s="8">
        <v>11753</v>
      </c>
      <c r="F17" s="8">
        <v>14</v>
      </c>
      <c r="G17" s="9">
        <v>86</v>
      </c>
      <c r="H17" s="10">
        <v>86</v>
      </c>
      <c r="I17" s="11">
        <v>6</v>
      </c>
      <c r="J17" s="12">
        <v>458</v>
      </c>
      <c r="K17" s="13"/>
      <c r="L17" s="14">
        <f t="shared" si="0"/>
        <v>458</v>
      </c>
    </row>
    <row r="18" spans="1:12" ht="24" customHeight="1" x14ac:dyDescent="0.15">
      <c r="A18" s="3"/>
      <c r="B18" s="6" t="s">
        <v>1</v>
      </c>
      <c r="C18" s="7">
        <v>13172</v>
      </c>
      <c r="D18" s="7">
        <v>693</v>
      </c>
      <c r="E18" s="8">
        <v>16913</v>
      </c>
      <c r="F18" s="8">
        <v>20</v>
      </c>
      <c r="G18" s="9">
        <v>32</v>
      </c>
      <c r="H18" s="10">
        <v>60</v>
      </c>
      <c r="I18" s="11">
        <v>1</v>
      </c>
      <c r="J18" s="12">
        <v>583</v>
      </c>
      <c r="K18" s="13"/>
      <c r="L18" s="14">
        <f t="shared" si="0"/>
        <v>583</v>
      </c>
    </row>
    <row r="19" spans="1:12" ht="24" customHeight="1" x14ac:dyDescent="0.15">
      <c r="A19" s="3"/>
      <c r="B19" s="6" t="s">
        <v>34</v>
      </c>
      <c r="C19" s="7">
        <v>20345</v>
      </c>
      <c r="D19" s="7">
        <v>1202</v>
      </c>
      <c r="E19" s="8">
        <v>33934</v>
      </c>
      <c r="F19" s="8">
        <v>35</v>
      </c>
      <c r="G19" s="9">
        <v>61</v>
      </c>
      <c r="H19" s="10">
        <v>104</v>
      </c>
      <c r="I19" s="11">
        <v>6</v>
      </c>
      <c r="J19" s="12">
        <v>1192</v>
      </c>
      <c r="K19" s="13"/>
      <c r="L19" s="14">
        <f t="shared" si="0"/>
        <v>1192</v>
      </c>
    </row>
    <row r="20" spans="1:12" ht="24" customHeight="1" x14ac:dyDescent="0.15">
      <c r="A20" s="3"/>
      <c r="B20" s="6" t="s">
        <v>2</v>
      </c>
      <c r="C20" s="7">
        <v>21189</v>
      </c>
      <c r="D20" s="7">
        <v>1328</v>
      </c>
      <c r="E20" s="8">
        <v>29973</v>
      </c>
      <c r="F20" s="8">
        <v>21</v>
      </c>
      <c r="G20" s="9">
        <v>64</v>
      </c>
      <c r="H20" s="10">
        <v>64</v>
      </c>
      <c r="I20" s="11">
        <v>3</v>
      </c>
      <c r="J20" s="12">
        <v>1090</v>
      </c>
      <c r="K20" s="13"/>
      <c r="L20" s="14">
        <f t="shared" si="0"/>
        <v>1090</v>
      </c>
    </row>
    <row r="21" spans="1:12" ht="24" customHeight="1" x14ac:dyDescent="0.15">
      <c r="A21" s="3"/>
      <c r="B21" s="6" t="s">
        <v>35</v>
      </c>
      <c r="C21" s="7">
        <v>11285</v>
      </c>
      <c r="D21" s="7">
        <v>596</v>
      </c>
      <c r="E21" s="8">
        <v>15273</v>
      </c>
      <c r="F21" s="8">
        <v>12</v>
      </c>
      <c r="G21" s="9">
        <v>88</v>
      </c>
      <c r="H21" s="10">
        <v>89</v>
      </c>
      <c r="I21" s="11">
        <v>3</v>
      </c>
      <c r="J21" s="12">
        <v>508</v>
      </c>
      <c r="K21" s="13"/>
      <c r="L21" s="14">
        <f t="shared" si="0"/>
        <v>508</v>
      </c>
    </row>
    <row r="22" spans="1:12" ht="24" customHeight="1" x14ac:dyDescent="0.15">
      <c r="A22" s="3"/>
      <c r="B22" s="6" t="s">
        <v>36</v>
      </c>
      <c r="C22" s="7">
        <v>20180</v>
      </c>
      <c r="D22" s="7">
        <v>1181</v>
      </c>
      <c r="E22" s="8">
        <v>20386</v>
      </c>
      <c r="F22" s="8">
        <v>25</v>
      </c>
      <c r="G22" s="9">
        <v>183</v>
      </c>
      <c r="H22" s="10">
        <v>31</v>
      </c>
      <c r="I22" s="11">
        <v>8</v>
      </c>
      <c r="J22" s="12">
        <v>725</v>
      </c>
      <c r="K22" s="13"/>
      <c r="L22" s="14">
        <f t="shared" si="0"/>
        <v>725</v>
      </c>
    </row>
    <row r="23" spans="1:12" ht="24" customHeight="1" x14ac:dyDescent="0.15">
      <c r="A23" s="3"/>
      <c r="B23" s="6" t="s">
        <v>37</v>
      </c>
      <c r="C23" s="7">
        <v>14126</v>
      </c>
      <c r="D23" s="7">
        <v>760</v>
      </c>
      <c r="E23" s="8">
        <v>15918</v>
      </c>
      <c r="F23" s="8">
        <v>16</v>
      </c>
      <c r="G23" s="9">
        <v>108</v>
      </c>
      <c r="H23" s="10">
        <v>51</v>
      </c>
      <c r="I23" s="11">
        <v>1</v>
      </c>
      <c r="J23" s="12">
        <v>517</v>
      </c>
      <c r="K23" s="13"/>
      <c r="L23" s="14">
        <f t="shared" si="0"/>
        <v>517</v>
      </c>
    </row>
    <row r="24" spans="1:12" ht="24" customHeight="1" x14ac:dyDescent="0.15">
      <c r="A24" s="3"/>
      <c r="B24" s="6" t="s">
        <v>38</v>
      </c>
      <c r="C24" s="7">
        <v>23750</v>
      </c>
      <c r="D24" s="7">
        <v>1497</v>
      </c>
      <c r="E24" s="8">
        <v>33360</v>
      </c>
      <c r="F24" s="8">
        <v>37</v>
      </c>
      <c r="G24" s="9">
        <v>144</v>
      </c>
      <c r="H24" s="10">
        <v>89</v>
      </c>
      <c r="I24" s="11">
        <v>4</v>
      </c>
      <c r="J24" s="12">
        <v>1213</v>
      </c>
      <c r="K24" s="13"/>
      <c r="L24" s="14">
        <f t="shared" si="0"/>
        <v>1213</v>
      </c>
    </row>
    <row r="25" spans="1:12" ht="24" customHeight="1" x14ac:dyDescent="0.15">
      <c r="A25" s="3"/>
      <c r="B25" s="6" t="s">
        <v>39</v>
      </c>
      <c r="C25" s="7">
        <v>14235</v>
      </c>
      <c r="D25" s="7">
        <v>856</v>
      </c>
      <c r="E25" s="8">
        <v>26140</v>
      </c>
      <c r="F25" s="8">
        <v>13</v>
      </c>
      <c r="G25" s="9">
        <v>52</v>
      </c>
      <c r="H25" s="10">
        <v>69</v>
      </c>
      <c r="I25" s="11">
        <v>2</v>
      </c>
      <c r="J25" s="12">
        <v>914</v>
      </c>
      <c r="K25" s="13"/>
      <c r="L25" s="14">
        <f t="shared" si="0"/>
        <v>914</v>
      </c>
    </row>
    <row r="26" spans="1:12" ht="24" customHeight="1" x14ac:dyDescent="0.15">
      <c r="A26" s="3"/>
      <c r="B26" s="6" t="s">
        <v>3</v>
      </c>
      <c r="C26" s="7">
        <v>16101</v>
      </c>
      <c r="D26" s="7">
        <v>988</v>
      </c>
      <c r="E26" s="8">
        <v>22285</v>
      </c>
      <c r="F26" s="8">
        <v>14</v>
      </c>
      <c r="G26" s="9">
        <v>108</v>
      </c>
      <c r="H26" s="10">
        <v>61</v>
      </c>
      <c r="I26" s="11">
        <v>2</v>
      </c>
      <c r="J26" s="12">
        <v>726</v>
      </c>
      <c r="K26" s="13"/>
      <c r="L26" s="14">
        <f t="shared" si="0"/>
        <v>726</v>
      </c>
    </row>
    <row r="27" spans="1:12" ht="24" customHeight="1" x14ac:dyDescent="0.15">
      <c r="A27" s="3"/>
      <c r="B27" s="6" t="s">
        <v>4</v>
      </c>
      <c r="C27" s="7">
        <v>19614</v>
      </c>
      <c r="D27" s="7">
        <v>1118</v>
      </c>
      <c r="E27" s="8">
        <v>17255</v>
      </c>
      <c r="F27" s="8">
        <v>25</v>
      </c>
      <c r="G27" s="9">
        <v>110</v>
      </c>
      <c r="H27" s="10">
        <v>47</v>
      </c>
      <c r="I27" s="11">
        <v>2</v>
      </c>
      <c r="J27" s="12">
        <v>585</v>
      </c>
      <c r="K27" s="13"/>
      <c r="L27" s="14">
        <f t="shared" si="0"/>
        <v>585</v>
      </c>
    </row>
    <row r="28" spans="1:12" ht="24" customHeight="1" x14ac:dyDescent="0.15">
      <c r="A28" s="3"/>
      <c r="B28" s="6" t="s">
        <v>40</v>
      </c>
      <c r="C28" s="7">
        <v>23594</v>
      </c>
      <c r="D28" s="7">
        <v>1353</v>
      </c>
      <c r="E28" s="8">
        <v>28303</v>
      </c>
      <c r="F28" s="8">
        <v>26</v>
      </c>
      <c r="G28" s="9">
        <v>125</v>
      </c>
      <c r="H28" s="10">
        <v>109</v>
      </c>
      <c r="I28" s="11">
        <v>4</v>
      </c>
      <c r="J28" s="12">
        <v>990</v>
      </c>
      <c r="K28" s="13"/>
      <c r="L28" s="14">
        <f t="shared" si="0"/>
        <v>990</v>
      </c>
    </row>
    <row r="29" spans="1:12" ht="24" customHeight="1" x14ac:dyDescent="0.15">
      <c r="A29" s="3"/>
      <c r="B29" s="6" t="s">
        <v>5</v>
      </c>
      <c r="C29" s="7">
        <v>20861</v>
      </c>
      <c r="D29" s="7">
        <v>1115</v>
      </c>
      <c r="E29" s="8">
        <v>25678</v>
      </c>
      <c r="F29" s="8">
        <v>23</v>
      </c>
      <c r="G29" s="9">
        <v>158</v>
      </c>
      <c r="H29" s="10">
        <v>56</v>
      </c>
      <c r="I29" s="11">
        <v>0</v>
      </c>
      <c r="J29" s="12">
        <v>890</v>
      </c>
      <c r="K29" s="13"/>
      <c r="L29" s="14">
        <f t="shared" si="0"/>
        <v>890</v>
      </c>
    </row>
    <row r="30" spans="1:12" ht="24" customHeight="1" x14ac:dyDescent="0.15">
      <c r="A30" s="3"/>
      <c r="B30" s="6" t="s">
        <v>41</v>
      </c>
      <c r="C30" s="7">
        <v>29654</v>
      </c>
      <c r="D30" s="7">
        <v>1529</v>
      </c>
      <c r="E30" s="8">
        <v>31347</v>
      </c>
      <c r="F30" s="8">
        <v>35</v>
      </c>
      <c r="G30" s="9">
        <v>110</v>
      </c>
      <c r="H30" s="10">
        <v>128</v>
      </c>
      <c r="I30" s="11">
        <v>9</v>
      </c>
      <c r="J30" s="12">
        <v>1084</v>
      </c>
      <c r="K30" s="13"/>
      <c r="L30" s="14">
        <f t="shared" si="0"/>
        <v>1084</v>
      </c>
    </row>
    <row r="31" spans="1:12" ht="24" customHeight="1" x14ac:dyDescent="0.15">
      <c r="A31" s="3"/>
      <c r="B31" s="15" t="s">
        <v>42</v>
      </c>
      <c r="C31" s="7">
        <v>17936</v>
      </c>
      <c r="D31" s="7">
        <v>934</v>
      </c>
      <c r="E31" s="8">
        <v>11561</v>
      </c>
      <c r="F31" s="16">
        <v>83</v>
      </c>
      <c r="G31" s="17">
        <v>6092</v>
      </c>
      <c r="H31" s="18">
        <v>164</v>
      </c>
      <c r="I31" s="19">
        <v>11</v>
      </c>
      <c r="J31" s="12">
        <v>418</v>
      </c>
      <c r="K31" s="13"/>
      <c r="L31" s="14">
        <f t="shared" si="0"/>
        <v>418</v>
      </c>
    </row>
    <row r="32" spans="1:12" ht="24" customHeight="1" x14ac:dyDescent="0.15">
      <c r="A32" s="3"/>
      <c r="B32" s="15" t="s">
        <v>20</v>
      </c>
      <c r="C32" s="20"/>
      <c r="D32" s="21"/>
      <c r="E32" s="20"/>
      <c r="F32" s="20"/>
      <c r="G32" s="22"/>
      <c r="H32" s="18">
        <v>115</v>
      </c>
      <c r="I32" s="19">
        <v>0</v>
      </c>
      <c r="J32" s="12"/>
      <c r="K32" s="13"/>
      <c r="L32" s="14"/>
    </row>
    <row r="33" spans="1:12" ht="24" customHeight="1" thickBot="1" x14ac:dyDescent="0.2">
      <c r="A33" s="3"/>
      <c r="B33" s="23" t="s">
        <v>15</v>
      </c>
      <c r="C33" s="24">
        <v>1255</v>
      </c>
      <c r="D33" s="25"/>
      <c r="E33" s="25"/>
      <c r="F33" s="25"/>
      <c r="G33" s="25"/>
      <c r="H33" s="25"/>
      <c r="I33" s="26"/>
      <c r="J33" s="12"/>
      <c r="K33" s="13"/>
      <c r="L33" s="14"/>
    </row>
    <row r="34" spans="1:12" ht="18.75" customHeight="1" thickTop="1" x14ac:dyDescent="0.15">
      <c r="A34" s="3"/>
      <c r="B34" s="27" t="s">
        <v>7</v>
      </c>
      <c r="C34" s="28">
        <f t="shared" ref="C34:D34" si="1">SUM(C8:C33)</f>
        <v>363115</v>
      </c>
      <c r="D34" s="28">
        <f t="shared" si="1"/>
        <v>21198</v>
      </c>
      <c r="E34" s="28">
        <f>SUM(E8:E33)</f>
        <v>504739</v>
      </c>
      <c r="F34" s="28">
        <f>SUM(F8:F33)</f>
        <v>508</v>
      </c>
      <c r="G34" s="28">
        <f t="shared" ref="G34" si="2">SUM(G8:G33)</f>
        <v>7951</v>
      </c>
      <c r="H34" s="28">
        <f>SUM(H8:H33)</f>
        <v>1755</v>
      </c>
      <c r="I34" s="28">
        <f>SUM(I8:I33)</f>
        <v>84</v>
      </c>
      <c r="J34" s="29">
        <f>SUM(J8:J33)</f>
        <v>17829</v>
      </c>
      <c r="K34" s="29">
        <f t="shared" ref="K34:L34" si="3">SUM(K8:K33)</f>
        <v>0</v>
      </c>
      <c r="L34" s="29">
        <f t="shared" si="3"/>
        <v>17829</v>
      </c>
    </row>
    <row r="35" spans="1:12" ht="14.25" customHeight="1" x14ac:dyDescent="0.15">
      <c r="B35" s="62" t="s">
        <v>43</v>
      </c>
      <c r="C35" s="62"/>
      <c r="D35" s="62"/>
      <c r="E35" s="62"/>
      <c r="F35" s="62"/>
      <c r="G35" s="62"/>
      <c r="H35" s="62"/>
      <c r="I35" s="62"/>
      <c r="L35" s="14"/>
    </row>
    <row r="36" spans="1:12" ht="14.25" customHeight="1" x14ac:dyDescent="0.15">
      <c r="B36" s="35" t="s">
        <v>22</v>
      </c>
      <c r="C36" s="36"/>
      <c r="D36" s="36"/>
      <c r="E36" s="36"/>
      <c r="F36" s="36"/>
      <c r="G36" s="36"/>
      <c r="H36" s="36"/>
      <c r="I36" s="36"/>
      <c r="L36" s="14"/>
    </row>
    <row r="37" spans="1:12" ht="22.5" customHeight="1" x14ac:dyDescent="0.15">
      <c r="A37" s="30"/>
      <c r="B37" s="36"/>
      <c r="C37" s="36"/>
      <c r="D37" s="36"/>
      <c r="E37" s="36"/>
      <c r="F37" s="36"/>
      <c r="G37" s="36"/>
      <c r="H37" s="36"/>
      <c r="I37" s="36"/>
      <c r="L37" s="14"/>
    </row>
    <row r="38" spans="1:12" s="31" customFormat="1" ht="18.75" customHeight="1" x14ac:dyDescent="0.15">
      <c r="B38" s="37" t="s">
        <v>16</v>
      </c>
      <c r="C38" s="37"/>
      <c r="D38" s="37"/>
      <c r="E38" s="37"/>
      <c r="F38" s="37"/>
      <c r="G38" s="37"/>
      <c r="H38" s="37"/>
      <c r="I38" s="32"/>
      <c r="L38" s="14"/>
    </row>
    <row r="39" spans="1:12" ht="13.5" customHeight="1" x14ac:dyDescent="0.15">
      <c r="B39" s="38"/>
      <c r="C39" s="38"/>
      <c r="D39" s="38"/>
      <c r="E39" s="38"/>
      <c r="F39" s="38"/>
      <c r="G39" s="38"/>
      <c r="H39" s="38"/>
      <c r="I39" s="33"/>
      <c r="J39" s="14"/>
      <c r="L39" s="14"/>
    </row>
    <row r="40" spans="1:12" ht="13.5" customHeight="1" x14ac:dyDescent="0.15">
      <c r="B40" s="3" t="s">
        <v>44</v>
      </c>
      <c r="C40" s="34"/>
      <c r="D40" s="34"/>
      <c r="E40" s="34"/>
      <c r="F40" s="34"/>
      <c r="G40" s="34"/>
      <c r="H40" s="34"/>
      <c r="I40" s="33"/>
      <c r="J40" s="14"/>
      <c r="L40" s="14"/>
    </row>
    <row r="41" spans="1:12" x14ac:dyDescent="0.15">
      <c r="B41" s="3" t="s">
        <v>18</v>
      </c>
      <c r="C41" s="30"/>
      <c r="D41" s="30"/>
      <c r="E41" s="30"/>
      <c r="F41" s="30"/>
      <c r="G41" s="30"/>
      <c r="H41" s="30"/>
      <c r="I41" s="34"/>
      <c r="J41" s="34"/>
      <c r="K41" s="34"/>
      <c r="L41" s="14"/>
    </row>
    <row r="42" spans="1:12" x14ac:dyDescent="0.15">
      <c r="C42" s="30"/>
      <c r="D42" s="30"/>
      <c r="E42" s="30"/>
      <c r="F42" s="30"/>
      <c r="G42" s="30"/>
      <c r="H42" s="30"/>
      <c r="I42" s="30"/>
      <c r="J42" s="30"/>
      <c r="K42" s="34"/>
    </row>
  </sheetData>
  <mergeCells count="15">
    <mergeCell ref="B2:I2"/>
    <mergeCell ref="C3:I3"/>
    <mergeCell ref="F4:I4"/>
    <mergeCell ref="C1:H1"/>
    <mergeCell ref="B35:I35"/>
    <mergeCell ref="H5:H7"/>
    <mergeCell ref="B36:I37"/>
    <mergeCell ref="B38:H39"/>
    <mergeCell ref="I5:I7"/>
    <mergeCell ref="G5:G7"/>
    <mergeCell ref="C4:C7"/>
    <mergeCell ref="E4:E7"/>
    <mergeCell ref="F5:F7"/>
    <mergeCell ref="B3:B7"/>
    <mergeCell ref="D4:D7"/>
  </mergeCells>
  <phoneticPr fontId="3"/>
  <printOptions horizontalCentered="1" verticalCentered="1"/>
  <pageMargins left="0.51181102362204722" right="0.78740157480314965" top="0.6692913385826772" bottom="0.86614173228346458" header="0.51181102362204722" footer="0.74803149606299213"/>
  <pageSetup paperSize="9" scale="87" orientation="portrait" horizontalDpi="1200" verticalDpi="12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04-10-6</vt:lpstr>
      <vt:lpstr>'04-10-6'!Print_Area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2023-07-27T06:28:01Z</dcterms:created>
  <dcterms:modified xsi:type="dcterms:W3CDTF">2024-07-03T08:01:39Z</dcterms:modified>
</cp:coreProperties>
</file>