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E68BF72F-9613-4B83-87E9-83067A841F26}" xr6:coauthVersionLast="47" xr6:coauthVersionMax="47" xr10:uidLastSave="{00000000-0000-0000-0000-000000000000}"/>
  <bookViews>
    <workbookView xWindow="-120" yWindow="-120" windowWidth="20730" windowHeight="11160" xr2:uid="{00000000-000D-0000-FFFF-FFFF00000000}"/>
  </bookViews>
  <sheets>
    <sheet name="市税収入状況 " sheetId="2" r:id="rId1"/>
  </sheets>
  <definedNames>
    <definedName name="_xlnm.Print_Area" localSheetId="0">'市税収入状況 '!$A$1:$K$32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2" l="1"/>
  <c r="C29" i="2"/>
  <c r="D29" i="2"/>
  <c r="E29" i="2"/>
  <c r="F29" i="2"/>
  <c r="G29" i="2"/>
  <c r="G31" i="2" s="1"/>
  <c r="D31" i="2" l="1"/>
  <c r="J30" i="2"/>
  <c r="I30" i="2"/>
  <c r="H31" i="2"/>
  <c r="C31"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 r="J9" i="2"/>
  <c r="I9" i="2"/>
  <c r="J8" i="2"/>
  <c r="I8" i="2"/>
  <c r="J7" i="2"/>
  <c r="I7" i="2"/>
  <c r="J6" i="2"/>
  <c r="I6" i="2"/>
  <c r="J5" i="2"/>
  <c r="I5" i="2"/>
  <c r="I29" i="2" l="1"/>
  <c r="J29" i="2"/>
  <c r="E31" i="2"/>
  <c r="I31" i="2" s="1"/>
  <c r="F31" i="2"/>
  <c r="J31" i="2" s="1"/>
</calcChain>
</file>

<file path=xl/sharedStrings.xml><?xml version="1.0" encoding="utf-8"?>
<sst xmlns="http://schemas.openxmlformats.org/spreadsheetml/2006/main" count="43" uniqueCount="39">
  <si>
    <t>北区</t>
    <rPh sb="0" eb="2">
      <t>キタク</t>
    </rPh>
    <phoneticPr fontId="1"/>
  </si>
  <si>
    <t>都島区</t>
    <rPh sb="0" eb="2">
      <t>ミヤコジマ</t>
    </rPh>
    <rPh sb="2" eb="3">
      <t>ク</t>
    </rPh>
    <phoneticPr fontId="1"/>
  </si>
  <si>
    <t>福島区</t>
    <rPh sb="0" eb="2">
      <t>フクシマ</t>
    </rPh>
    <rPh sb="2" eb="3">
      <t>ク</t>
    </rPh>
    <phoneticPr fontId="1"/>
  </si>
  <si>
    <t>此花区</t>
    <rPh sb="0" eb="2">
      <t>コノハナ</t>
    </rPh>
    <rPh sb="2" eb="3">
      <t>ク</t>
    </rPh>
    <phoneticPr fontId="1"/>
  </si>
  <si>
    <t>中央区</t>
    <rPh sb="0" eb="2">
      <t>チュウオウ</t>
    </rPh>
    <rPh sb="2" eb="3">
      <t>ク</t>
    </rPh>
    <phoneticPr fontId="1"/>
  </si>
  <si>
    <t>西区</t>
    <rPh sb="0" eb="1">
      <t>ニシ</t>
    </rPh>
    <rPh sb="1" eb="2">
      <t>ク</t>
    </rPh>
    <phoneticPr fontId="1"/>
  </si>
  <si>
    <t>港区</t>
    <rPh sb="0" eb="1">
      <t>ミナト</t>
    </rPh>
    <rPh sb="1" eb="2">
      <t>ク</t>
    </rPh>
    <phoneticPr fontId="1"/>
  </si>
  <si>
    <t>大正区</t>
    <rPh sb="0" eb="2">
      <t>タイショウ</t>
    </rPh>
    <rPh sb="2" eb="3">
      <t>ク</t>
    </rPh>
    <phoneticPr fontId="1"/>
  </si>
  <si>
    <t>天王寺区</t>
    <rPh sb="0" eb="3">
      <t>テンノウジ</t>
    </rPh>
    <rPh sb="3" eb="4">
      <t>ク</t>
    </rPh>
    <phoneticPr fontId="1"/>
  </si>
  <si>
    <t>浪速区</t>
    <rPh sb="0" eb="2">
      <t>ナニワ</t>
    </rPh>
    <rPh sb="2" eb="3">
      <t>ク</t>
    </rPh>
    <phoneticPr fontId="1"/>
  </si>
  <si>
    <t>西淀川区</t>
    <rPh sb="0" eb="1">
      <t>ニシ</t>
    </rPh>
    <rPh sb="1" eb="3">
      <t>ヨドガワ</t>
    </rPh>
    <rPh sb="3" eb="4">
      <t>ク</t>
    </rPh>
    <phoneticPr fontId="1"/>
  </si>
  <si>
    <t>淀川区</t>
    <rPh sb="0" eb="2">
      <t>ヨドガワ</t>
    </rPh>
    <rPh sb="2" eb="3">
      <t>ク</t>
    </rPh>
    <phoneticPr fontId="1"/>
  </si>
  <si>
    <t>東淀川区</t>
    <rPh sb="0" eb="1">
      <t>ヒガシ</t>
    </rPh>
    <rPh sb="1" eb="3">
      <t>ヨドガワ</t>
    </rPh>
    <rPh sb="3" eb="4">
      <t>ク</t>
    </rPh>
    <phoneticPr fontId="1"/>
  </si>
  <si>
    <t>東成区</t>
    <rPh sb="0" eb="2">
      <t>ヒガシナリ</t>
    </rPh>
    <rPh sb="2" eb="3">
      <t>ク</t>
    </rPh>
    <phoneticPr fontId="1"/>
  </si>
  <si>
    <t>生野区</t>
    <rPh sb="0" eb="2">
      <t>イクノ</t>
    </rPh>
    <rPh sb="2" eb="3">
      <t>ク</t>
    </rPh>
    <phoneticPr fontId="1"/>
  </si>
  <si>
    <t>旭区</t>
    <rPh sb="0" eb="2">
      <t>アサヒク</t>
    </rPh>
    <phoneticPr fontId="1"/>
  </si>
  <si>
    <t>城東区</t>
    <rPh sb="0" eb="2">
      <t>ジョウトウ</t>
    </rPh>
    <rPh sb="2" eb="3">
      <t>ク</t>
    </rPh>
    <phoneticPr fontId="1"/>
  </si>
  <si>
    <t>鶴見区</t>
    <rPh sb="0" eb="2">
      <t>ツルミ</t>
    </rPh>
    <rPh sb="2" eb="3">
      <t>ク</t>
    </rPh>
    <phoneticPr fontId="1"/>
  </si>
  <si>
    <t>阿倍野区</t>
    <rPh sb="0" eb="3">
      <t>アベノ</t>
    </rPh>
    <rPh sb="3" eb="4">
      <t>ク</t>
    </rPh>
    <phoneticPr fontId="1"/>
  </si>
  <si>
    <t>住之江区</t>
    <rPh sb="0" eb="3">
      <t>スミノエ</t>
    </rPh>
    <rPh sb="3" eb="4">
      <t>ク</t>
    </rPh>
    <phoneticPr fontId="1"/>
  </si>
  <si>
    <t>住吉区</t>
    <rPh sb="0" eb="2">
      <t>スミヨシ</t>
    </rPh>
    <rPh sb="2" eb="3">
      <t>ク</t>
    </rPh>
    <phoneticPr fontId="1"/>
  </si>
  <si>
    <t>東住吉区</t>
    <rPh sb="0" eb="1">
      <t>ヒガシ</t>
    </rPh>
    <rPh sb="1" eb="3">
      <t>スミヨシ</t>
    </rPh>
    <rPh sb="3" eb="4">
      <t>ク</t>
    </rPh>
    <phoneticPr fontId="1"/>
  </si>
  <si>
    <t>平野区</t>
    <rPh sb="0" eb="2">
      <t>ヒラノ</t>
    </rPh>
    <rPh sb="2" eb="3">
      <t>ク</t>
    </rPh>
    <phoneticPr fontId="1"/>
  </si>
  <si>
    <t>西成区</t>
    <rPh sb="0" eb="2">
      <t>ニシナリ</t>
    </rPh>
    <rPh sb="2" eb="3">
      <t>ク</t>
    </rPh>
    <phoneticPr fontId="1"/>
  </si>
  <si>
    <t>計</t>
    <rPh sb="0" eb="1">
      <t>ケイ</t>
    </rPh>
    <phoneticPr fontId="1"/>
  </si>
  <si>
    <t>総計</t>
    <rPh sb="0" eb="2">
      <t>ソウケイ</t>
    </rPh>
    <phoneticPr fontId="1"/>
  </si>
  <si>
    <t>収入歩合</t>
    <rPh sb="0" eb="2">
      <t>シュウニュウ</t>
    </rPh>
    <rPh sb="2" eb="4">
      <t>ブアイ</t>
    </rPh>
    <phoneticPr fontId="1"/>
  </si>
  <si>
    <t>調定</t>
    <rPh sb="0" eb="1">
      <t>チョウ</t>
    </rPh>
    <rPh sb="1" eb="2">
      <t>サダム</t>
    </rPh>
    <phoneticPr fontId="1"/>
  </si>
  <si>
    <t>収入</t>
    <rPh sb="0" eb="1">
      <t>オサム</t>
    </rPh>
    <rPh sb="1" eb="2">
      <t>イ</t>
    </rPh>
    <phoneticPr fontId="1"/>
  </si>
  <si>
    <t>未収</t>
    <rPh sb="0" eb="1">
      <t>ミ</t>
    </rPh>
    <rPh sb="1" eb="2">
      <t>オサム</t>
    </rPh>
    <phoneticPr fontId="1"/>
  </si>
  <si>
    <t>金額</t>
    <rPh sb="0" eb="1">
      <t>キン</t>
    </rPh>
    <rPh sb="1" eb="2">
      <t>ガク</t>
    </rPh>
    <phoneticPr fontId="1"/>
  </si>
  <si>
    <t>件数</t>
    <rPh sb="0" eb="1">
      <t>ケン</t>
    </rPh>
    <rPh sb="1" eb="2">
      <t>カズ</t>
    </rPh>
    <phoneticPr fontId="1"/>
  </si>
  <si>
    <t>金額
(％)</t>
    <rPh sb="0" eb="1">
      <t>キン</t>
    </rPh>
    <rPh sb="1" eb="2">
      <t>ガク</t>
    </rPh>
    <phoneticPr fontId="1"/>
  </si>
  <si>
    <t>件数
(％)</t>
    <rPh sb="0" eb="1">
      <t>ケン</t>
    </rPh>
    <rPh sb="1" eb="2">
      <t>カズ</t>
    </rPh>
    <phoneticPr fontId="1"/>
  </si>
  <si>
    <t>税務部計</t>
    <rPh sb="0" eb="2">
      <t>ゼイム</t>
    </rPh>
    <rPh sb="2" eb="3">
      <t>ブ</t>
    </rPh>
    <rPh sb="3" eb="4">
      <t>ケイ</t>
    </rPh>
    <phoneticPr fontId="1"/>
  </si>
  <si>
    <t>区名</t>
    <rPh sb="0" eb="1">
      <t>ク</t>
    </rPh>
    <rPh sb="1" eb="2">
      <t>メイ</t>
    </rPh>
    <phoneticPr fontId="1"/>
  </si>
  <si>
    <t>４－14　市税収入状況</t>
    <rPh sb="5" eb="7">
      <t>シゼイ</t>
    </rPh>
    <rPh sb="7" eb="9">
      <t>シュウニュウ</t>
    </rPh>
    <rPh sb="9" eb="11">
      <t>ジョウキョウ</t>
    </rPh>
    <phoneticPr fontId="1"/>
  </si>
  <si>
    <t>（注）・個人市民税（特別徴収）･･･特別徴収義務者の課税区に計上する。
　　　・法人市民税･･･2以上の区に事務所、事業所または寮等を有する法人においては、一括して本店所在
                     地等の存する区に計上する。
　　　・市たばこ税･･･全区分を中央区に一括して計上する。
　　　・事業所税･･･市内のすべての事業所等を一括して本店所在地等の存する区に計上する。
　　　・軽自動車税･･･軽自動車税（環境性能割）は、中央区に一括して計上する。</t>
    <rPh sb="201" eb="205">
      <t>ケイジドウシャ</t>
    </rPh>
    <rPh sb="205" eb="206">
      <t>ゼイ</t>
    </rPh>
    <rPh sb="209" eb="213">
      <t>ケイジドウシャ</t>
    </rPh>
    <rPh sb="213" eb="214">
      <t>ゼイ</t>
    </rPh>
    <rPh sb="215" eb="217">
      <t>カンキョウ</t>
    </rPh>
    <rPh sb="217" eb="220">
      <t>セイノウワリ</t>
    </rPh>
    <rPh sb="223" eb="226">
      <t>チュウオウク</t>
    </rPh>
    <rPh sb="227" eb="229">
      <t>イッカツ</t>
    </rPh>
    <rPh sb="231" eb="233">
      <t>ケイジョウ</t>
    </rPh>
    <phoneticPr fontId="1"/>
  </si>
  <si>
    <t>令和５年度（単位：円）</t>
    <rPh sb="0" eb="2">
      <t>レイワ</t>
    </rPh>
    <rPh sb="3" eb="5">
      <t>ネンド</t>
    </rPh>
    <rPh sb="6" eb="8">
      <t>タンイ</t>
    </rPh>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</si>
</sst>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7"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8"/>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31">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double">
        <color indexed="64"/>
      </bottom>
      <diagonal/>
    </border>
    <border>
      <left/>
      <right/>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double">
        <color indexed="64"/>
      </bottom>
      <diagonal/>
    </border>
  </borders>
  <cellStyleXfs count="1">
    <xf numFmtId="0" fontId="0" fillId="0" borderId="0"/>
  </cellStyleXfs>
  <cellXfs count="45">
    <xf numFmtId="0" fontId="0" fillId="0" borderId="0" xfId="0"/>
    <xf numFmtId="0" fontId="2" fillId="0" borderId="0" xfId="0" applyFont="1" applyFill="1"/>
    <xf numFmtId="0" fontId="3" fillId="0" borderId="0" xfId="0" applyFont="1" applyFill="1" applyAlignment="1">
      <alignment horizontal="distributed" vertical="center"/>
    </xf>
    <xf numFmtId="0" fontId="2" fillId="0" borderId="23" xfId="0" applyFont="1" applyFill="1" applyBorder="1"/>
    <xf numFmtId="0" fontId="4" fillId="0" borderId="0" xfId="0" applyFont="1" applyFill="1" applyAlignment="1">
      <alignment horizontal="right" vertical="center"/>
    </xf>
    <xf numFmtId="0" fontId="5" fillId="0" borderId="11"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4" xfId="0" applyFont="1" applyFill="1" applyBorder="1" applyAlignment="1">
      <alignment horizontal="distributed" vertical="center"/>
    </xf>
    <xf numFmtId="177" fontId="5" fillId="0" borderId="2" xfId="0" applyNumberFormat="1" applyFont="1" applyFill="1" applyBorder="1" applyAlignment="1">
      <alignment vertical="center"/>
    </xf>
    <xf numFmtId="177" fontId="5" fillId="0" borderId="15" xfId="0" applyNumberFormat="1" applyFont="1" applyFill="1" applyBorder="1" applyAlignment="1">
      <alignment vertical="center"/>
    </xf>
    <xf numFmtId="177" fontId="5" fillId="0" borderId="16" xfId="0" applyNumberFormat="1" applyFont="1" applyFill="1" applyBorder="1" applyAlignment="1">
      <alignment vertical="center"/>
    </xf>
    <xf numFmtId="177" fontId="5" fillId="0" borderId="0" xfId="0" applyNumberFormat="1" applyFont="1" applyFill="1" applyBorder="1" applyAlignment="1">
      <alignment vertical="center"/>
    </xf>
    <xf numFmtId="176" fontId="5" fillId="0" borderId="20" xfId="0" applyNumberFormat="1" applyFont="1" applyFill="1" applyBorder="1" applyAlignment="1">
      <alignment vertical="center"/>
    </xf>
    <xf numFmtId="176" fontId="5" fillId="0" borderId="5" xfId="0" applyNumberFormat="1" applyFont="1" applyFill="1" applyBorder="1" applyAlignment="1">
      <alignment vertical="center"/>
    </xf>
    <xf numFmtId="176" fontId="5" fillId="0" borderId="2" xfId="0" applyNumberFormat="1" applyFont="1" applyFill="1" applyBorder="1" applyAlignment="1">
      <alignment vertical="center"/>
    </xf>
    <xf numFmtId="0" fontId="6" fillId="0" borderId="4" xfId="0" applyFont="1" applyFill="1" applyBorder="1" applyAlignment="1">
      <alignment horizontal="distributed" vertical="center"/>
    </xf>
    <xf numFmtId="177" fontId="5" fillId="0" borderId="27" xfId="0" applyNumberFormat="1" applyFont="1" applyFill="1" applyBorder="1" applyAlignment="1">
      <alignment vertical="center"/>
    </xf>
    <xf numFmtId="177" fontId="5" fillId="0" borderId="17" xfId="0" applyNumberFormat="1" applyFont="1" applyFill="1" applyBorder="1" applyAlignment="1">
      <alignment vertical="center"/>
    </xf>
    <xf numFmtId="176" fontId="5" fillId="0" borderId="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0" borderId="18" xfId="0" applyNumberFormat="1" applyFont="1" applyFill="1" applyBorder="1" applyAlignment="1">
      <alignment vertical="center"/>
    </xf>
    <xf numFmtId="177" fontId="5" fillId="0" borderId="1" xfId="0" applyNumberFormat="1" applyFont="1" applyFill="1" applyBorder="1" applyAlignment="1">
      <alignment vertical="center"/>
    </xf>
    <xf numFmtId="177" fontId="5" fillId="0" borderId="26" xfId="0" applyNumberFormat="1" applyFont="1" applyFill="1" applyBorder="1" applyAlignment="1">
      <alignment vertical="center"/>
    </xf>
    <xf numFmtId="177" fontId="5" fillId="0" borderId="28"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19" xfId="0" applyNumberFormat="1" applyFont="1" applyFill="1" applyBorder="1" applyAlignment="1">
      <alignment vertical="center"/>
    </xf>
    <xf numFmtId="176" fontId="5" fillId="0" borderId="3" xfId="0" applyNumberFormat="1" applyFont="1" applyFill="1" applyBorder="1" applyAlignment="1">
      <alignment vertical="center"/>
    </xf>
    <xf numFmtId="0" fontId="6" fillId="0" borderId="22" xfId="0" applyFont="1" applyFill="1" applyBorder="1" applyAlignment="1">
      <alignment horizontal="distributed" vertical="center"/>
    </xf>
    <xf numFmtId="177" fontId="5" fillId="0" borderId="7" xfId="0" applyNumberFormat="1" applyFont="1" applyFill="1" applyBorder="1" applyAlignment="1">
      <alignment vertical="center"/>
    </xf>
    <xf numFmtId="177" fontId="5" fillId="0" borderId="30" xfId="0" applyNumberFormat="1" applyFont="1" applyFill="1" applyBorder="1" applyAlignment="1">
      <alignment vertical="center"/>
    </xf>
    <xf numFmtId="176" fontId="5" fillId="0" borderId="7" xfId="0" applyNumberFormat="1" applyFont="1" applyFill="1" applyBorder="1" applyAlignment="1">
      <alignment vertical="center"/>
    </xf>
    <xf numFmtId="176" fontId="5" fillId="0" borderId="8" xfId="0" applyNumberFormat="1" applyFont="1" applyFill="1" applyBorder="1" applyAlignment="1">
      <alignment vertical="center"/>
    </xf>
    <xf numFmtId="0" fontId="6" fillId="0" borderId="29" xfId="0" applyFont="1" applyFill="1" applyBorder="1" applyAlignment="1">
      <alignment horizontal="distributed" vertical="center"/>
    </xf>
    <xf numFmtId="177" fontId="5" fillId="0" borderId="24" xfId="0" applyNumberFormat="1" applyFont="1" applyFill="1" applyBorder="1" applyAlignment="1">
      <alignment vertical="center"/>
    </xf>
    <xf numFmtId="177" fontId="5" fillId="0" borderId="23" xfId="0" applyNumberFormat="1" applyFont="1" applyFill="1" applyBorder="1" applyAlignment="1">
      <alignment vertical="center"/>
    </xf>
    <xf numFmtId="176" fontId="5" fillId="0" borderId="25" xfId="0" applyNumberFormat="1" applyFont="1" applyFill="1" applyBorder="1" applyAlignment="1">
      <alignment vertical="center"/>
    </xf>
    <xf numFmtId="176" fontId="5" fillId="0" borderId="6" xfId="0" applyNumberFormat="1" applyFont="1" applyFill="1" applyBorder="1" applyAlignment="1">
      <alignment vertical="center"/>
    </xf>
    <xf numFmtId="0" fontId="5" fillId="0" borderId="13" xfId="0" applyFont="1" applyFill="1" applyBorder="1" applyAlignment="1">
      <alignment horizontal="left" wrapText="1"/>
    </xf>
    <xf numFmtId="0" fontId="5" fillId="0" borderId="13" xfId="0" applyFont="1" applyFill="1" applyBorder="1"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2"/>
  <sheetViews>
    <sheetView tabSelected="1" view="pageBreakPreview" zoomScale="115" zoomScaleNormal="115" zoomScaleSheetLayoutView="115" workbookViewId="0">
      <pane xSplit="2" ySplit="4" topLeftCell="C5" activePane="bottomRight" state="frozen"/>
      <selection pane="topRight" activeCell="C1" sqref="C1"/>
      <selection pane="bottomLeft" activeCell="A5" sqref="A5"/>
      <selection pane="bottomRight" activeCell="B1" sqref="B1"/>
    </sheetView>
  </sheetViews>
  <sheetFormatPr defaultColWidth="9" defaultRowHeight="13.5" x14ac:dyDescent="0.15"/>
  <cols>
    <col min="1" max="1" width="2.125" style="1" customWidth="1"/>
    <col min="2" max="2" width="9.125" style="1" customWidth="1"/>
    <col min="3" max="3" width="13.875" style="1" customWidth="1"/>
    <col min="4" max="4" width="9.375" style="1" bestFit="1" customWidth="1"/>
    <col min="5" max="5" width="13.875" style="1" customWidth="1"/>
    <col min="6" max="6" width="9.375" style="1" bestFit="1" customWidth="1"/>
    <col min="7" max="7" width="13" style="1" customWidth="1"/>
    <col min="8" max="8" width="9.375" style="1" bestFit="1" customWidth="1"/>
    <col min="9" max="10" width="6" style="1" customWidth="1"/>
    <col min="11" max="11" width="2.125" style="1" customWidth="1"/>
    <col min="12" max="16384" width="9" style="1"/>
  </cols>
  <sheetData>
    <row r="1" spans="2:10" ht="26.25" customHeight="1" x14ac:dyDescent="0.15">
      <c r="C1" s="2" t="s">
        <v>36</v>
      </c>
      <c r="D1" s="2"/>
      <c r="E1" s="2"/>
      <c r="F1" s="2"/>
      <c r="G1" s="2"/>
      <c r="H1" s="2"/>
      <c r="I1" s="2"/>
    </row>
    <row r="2" spans="2:10" x14ac:dyDescent="0.15">
      <c r="F2" s="3"/>
      <c r="J2" s="4" t="s">
        <v>38</v>
      </c>
    </row>
    <row r="3" spans="2:10" ht="23.85" customHeight="1" x14ac:dyDescent="0.15">
      <c r="B3" s="5" t="s">
        <v>35</v>
      </c>
      <c r="C3" s="6" t="s">
        <v>27</v>
      </c>
      <c r="D3" s="6"/>
      <c r="E3" s="6" t="s">
        <v>28</v>
      </c>
      <c r="F3" s="7"/>
      <c r="G3" s="6" t="s">
        <v>29</v>
      </c>
      <c r="H3" s="6"/>
      <c r="I3" s="6" t="s">
        <v>26</v>
      </c>
      <c r="J3" s="8"/>
    </row>
    <row r="4" spans="2:10" ht="46.5" customHeight="1" x14ac:dyDescent="0.15">
      <c r="B4" s="9"/>
      <c r="C4" s="10" t="s">
        <v>30</v>
      </c>
      <c r="D4" s="10" t="s">
        <v>31</v>
      </c>
      <c r="E4" s="10" t="s">
        <v>30</v>
      </c>
      <c r="F4" s="10" t="s">
        <v>31</v>
      </c>
      <c r="G4" s="10" t="s">
        <v>30</v>
      </c>
      <c r="H4" s="10" t="s">
        <v>31</v>
      </c>
      <c r="I4" s="11" t="s">
        <v>32</v>
      </c>
      <c r="J4" s="12" t="s">
        <v>33</v>
      </c>
    </row>
    <row r="5" spans="2:10" ht="24.4" customHeight="1" x14ac:dyDescent="0.15">
      <c r="B5" s="13" t="s">
        <v>0</v>
      </c>
      <c r="C5" s="14">
        <v>162163397618</v>
      </c>
      <c r="D5" s="15">
        <v>798670</v>
      </c>
      <c r="E5" s="16">
        <v>161293331485</v>
      </c>
      <c r="F5" s="14">
        <v>772580</v>
      </c>
      <c r="G5" s="17">
        <v>785574254</v>
      </c>
      <c r="H5" s="14">
        <v>23476</v>
      </c>
      <c r="I5" s="18">
        <f>ROUND(E5/C5*100,1)</f>
        <v>99.5</v>
      </c>
      <c r="J5" s="19">
        <f>ROUND(F5/D5*100,1)</f>
        <v>96.7</v>
      </c>
    </row>
    <row r="6" spans="2:10" ht="24.4" customHeight="1" x14ac:dyDescent="0.15">
      <c r="B6" s="13" t="s">
        <v>1</v>
      </c>
      <c r="C6" s="14">
        <v>16393759399</v>
      </c>
      <c r="D6" s="16">
        <v>293437</v>
      </c>
      <c r="E6" s="16">
        <v>16096688027</v>
      </c>
      <c r="F6" s="14">
        <v>279940</v>
      </c>
      <c r="G6" s="16">
        <v>263218249</v>
      </c>
      <c r="H6" s="16">
        <v>11395</v>
      </c>
      <c r="I6" s="20">
        <f t="shared" ref="I6:J28" si="0">ROUND(E6/C6*100,1)</f>
        <v>98.2</v>
      </c>
      <c r="J6" s="19">
        <f t="shared" si="0"/>
        <v>95.4</v>
      </c>
    </row>
    <row r="7" spans="2:10" ht="24.4" customHeight="1" x14ac:dyDescent="0.15">
      <c r="B7" s="21" t="s">
        <v>2</v>
      </c>
      <c r="C7" s="22">
        <v>18023722315</v>
      </c>
      <c r="D7" s="23">
        <v>237159</v>
      </c>
      <c r="E7" s="14">
        <v>17822276122</v>
      </c>
      <c r="F7" s="17">
        <v>228751</v>
      </c>
      <c r="G7" s="14">
        <v>186333513</v>
      </c>
      <c r="H7" s="15">
        <v>7677</v>
      </c>
      <c r="I7" s="24">
        <f t="shared" si="0"/>
        <v>98.9</v>
      </c>
      <c r="J7" s="19">
        <f t="shared" si="0"/>
        <v>96.5</v>
      </c>
    </row>
    <row r="8" spans="2:10" ht="24.4" customHeight="1" x14ac:dyDescent="0.15">
      <c r="B8" s="21" t="s">
        <v>3</v>
      </c>
      <c r="C8" s="14">
        <v>16903641863</v>
      </c>
      <c r="D8" s="14">
        <v>161212</v>
      </c>
      <c r="E8" s="14">
        <v>16533059833</v>
      </c>
      <c r="F8" s="14">
        <v>151963</v>
      </c>
      <c r="G8" s="23">
        <v>352709711</v>
      </c>
      <c r="H8" s="15">
        <v>8210</v>
      </c>
      <c r="I8" s="24">
        <f t="shared" si="0"/>
        <v>97.8</v>
      </c>
      <c r="J8" s="19">
        <f t="shared" si="0"/>
        <v>94.3</v>
      </c>
    </row>
    <row r="9" spans="2:10" ht="24.4" customHeight="1" x14ac:dyDescent="0.15">
      <c r="B9" s="13" t="s">
        <v>4</v>
      </c>
      <c r="C9" s="14">
        <v>187257713921</v>
      </c>
      <c r="D9" s="15">
        <v>603243</v>
      </c>
      <c r="E9" s="15">
        <v>186277559575</v>
      </c>
      <c r="F9" s="25">
        <v>573811</v>
      </c>
      <c r="G9" s="14">
        <v>881758528</v>
      </c>
      <c r="H9" s="15">
        <v>26280</v>
      </c>
      <c r="I9" s="24">
        <f t="shared" si="0"/>
        <v>99.5</v>
      </c>
      <c r="J9" s="19">
        <f t="shared" si="0"/>
        <v>95.1</v>
      </c>
    </row>
    <row r="10" spans="2:10" ht="24.4" customHeight="1" x14ac:dyDescent="0.15">
      <c r="B10" s="13" t="s">
        <v>5</v>
      </c>
      <c r="C10" s="14">
        <v>49369370578</v>
      </c>
      <c r="D10" s="26">
        <v>391084</v>
      </c>
      <c r="E10" s="14">
        <v>48722191562</v>
      </c>
      <c r="F10" s="14">
        <v>370524</v>
      </c>
      <c r="G10" s="16">
        <v>600429708</v>
      </c>
      <c r="H10" s="15">
        <v>18572</v>
      </c>
      <c r="I10" s="24">
        <f t="shared" si="0"/>
        <v>98.7</v>
      </c>
      <c r="J10" s="19">
        <f t="shared" si="0"/>
        <v>94.7</v>
      </c>
    </row>
    <row r="11" spans="2:10" ht="24.4" customHeight="1" x14ac:dyDescent="0.15">
      <c r="B11" s="13" t="s">
        <v>6</v>
      </c>
      <c r="C11" s="14">
        <v>13056756006</v>
      </c>
      <c r="D11" s="14">
        <v>209621</v>
      </c>
      <c r="E11" s="14">
        <v>12802988957</v>
      </c>
      <c r="F11" s="27">
        <v>198031</v>
      </c>
      <c r="G11" s="16">
        <v>230774908</v>
      </c>
      <c r="H11" s="15">
        <v>10444</v>
      </c>
      <c r="I11" s="24">
        <f t="shared" si="0"/>
        <v>98.1</v>
      </c>
      <c r="J11" s="19">
        <f t="shared" si="0"/>
        <v>94.5</v>
      </c>
    </row>
    <row r="12" spans="2:10" ht="24.4" customHeight="1" x14ac:dyDescent="0.15">
      <c r="B12" s="21" t="s">
        <v>7</v>
      </c>
      <c r="C12" s="28">
        <v>9866231044</v>
      </c>
      <c r="D12" s="14">
        <v>171426</v>
      </c>
      <c r="E12" s="15">
        <v>9685146272</v>
      </c>
      <c r="F12" s="14">
        <v>162145</v>
      </c>
      <c r="G12" s="15">
        <v>164683539</v>
      </c>
      <c r="H12" s="15">
        <v>8433</v>
      </c>
      <c r="I12" s="24">
        <f t="shared" si="0"/>
        <v>98.2</v>
      </c>
      <c r="J12" s="19">
        <f t="shared" si="0"/>
        <v>94.6</v>
      </c>
    </row>
    <row r="13" spans="2:10" ht="24.4" customHeight="1" x14ac:dyDescent="0.15">
      <c r="B13" s="21" t="s">
        <v>8</v>
      </c>
      <c r="C13" s="22">
        <v>25725323373</v>
      </c>
      <c r="D13" s="14">
        <v>341989</v>
      </c>
      <c r="E13" s="15">
        <v>25485799270</v>
      </c>
      <c r="F13" s="14">
        <v>331669</v>
      </c>
      <c r="G13" s="14">
        <v>219794844</v>
      </c>
      <c r="H13" s="15">
        <v>9181</v>
      </c>
      <c r="I13" s="24">
        <f t="shared" si="0"/>
        <v>99.1</v>
      </c>
      <c r="J13" s="19">
        <f t="shared" si="0"/>
        <v>97</v>
      </c>
    </row>
    <row r="14" spans="2:10" ht="24.4" customHeight="1" x14ac:dyDescent="0.15">
      <c r="B14" s="21" t="s">
        <v>9</v>
      </c>
      <c r="C14" s="22">
        <v>21296831593</v>
      </c>
      <c r="D14" s="14">
        <v>219123</v>
      </c>
      <c r="E14" s="14">
        <v>20515187679</v>
      </c>
      <c r="F14" s="14">
        <v>193331</v>
      </c>
      <c r="G14" s="14">
        <v>706144207</v>
      </c>
      <c r="H14" s="15">
        <v>22737</v>
      </c>
      <c r="I14" s="24">
        <f t="shared" si="0"/>
        <v>96.3</v>
      </c>
      <c r="J14" s="19">
        <f t="shared" si="0"/>
        <v>88.2</v>
      </c>
    </row>
    <row r="15" spans="2:10" ht="24.4" customHeight="1" x14ac:dyDescent="0.15">
      <c r="B15" s="13" t="s">
        <v>10</v>
      </c>
      <c r="C15" s="14">
        <v>21516194677</v>
      </c>
      <c r="D15" s="14">
        <v>351010</v>
      </c>
      <c r="E15" s="14">
        <v>21181477149</v>
      </c>
      <c r="F15" s="14">
        <v>336517</v>
      </c>
      <c r="G15" s="14">
        <v>296844712</v>
      </c>
      <c r="H15" s="15">
        <v>12677</v>
      </c>
      <c r="I15" s="24">
        <f t="shared" si="0"/>
        <v>98.4</v>
      </c>
      <c r="J15" s="19">
        <f t="shared" si="0"/>
        <v>95.9</v>
      </c>
    </row>
    <row r="16" spans="2:10" ht="24.4" customHeight="1" x14ac:dyDescent="0.15">
      <c r="B16" s="21" t="s">
        <v>11</v>
      </c>
      <c r="C16" s="22">
        <v>47649063858</v>
      </c>
      <c r="D16" s="14">
        <v>644294</v>
      </c>
      <c r="E16" s="16">
        <v>46914090950</v>
      </c>
      <c r="F16" s="14">
        <v>614404</v>
      </c>
      <c r="G16" s="26">
        <v>656845032</v>
      </c>
      <c r="H16" s="15">
        <v>26337</v>
      </c>
      <c r="I16" s="24">
        <f t="shared" si="0"/>
        <v>98.5</v>
      </c>
      <c r="J16" s="19">
        <f t="shared" si="0"/>
        <v>95.4</v>
      </c>
    </row>
    <row r="17" spans="2:10" ht="24.4" customHeight="1" x14ac:dyDescent="0.15">
      <c r="B17" s="21" t="s">
        <v>12</v>
      </c>
      <c r="C17" s="29">
        <v>22516218490</v>
      </c>
      <c r="D17" s="14">
        <v>385050</v>
      </c>
      <c r="E17" s="14">
        <v>21854506017</v>
      </c>
      <c r="F17" s="14">
        <v>358481</v>
      </c>
      <c r="G17" s="15">
        <v>605371322</v>
      </c>
      <c r="H17" s="16">
        <v>23329</v>
      </c>
      <c r="I17" s="24">
        <f t="shared" si="0"/>
        <v>97.1</v>
      </c>
      <c r="J17" s="19">
        <f t="shared" si="0"/>
        <v>93.1</v>
      </c>
    </row>
    <row r="18" spans="2:10" ht="24.4" customHeight="1" x14ac:dyDescent="0.15">
      <c r="B18" s="13" t="s">
        <v>13</v>
      </c>
      <c r="C18" s="14">
        <v>12136018584</v>
      </c>
      <c r="D18" s="16">
        <v>239756</v>
      </c>
      <c r="E18" s="16">
        <v>11887759536</v>
      </c>
      <c r="F18" s="14">
        <v>228803</v>
      </c>
      <c r="G18" s="23">
        <v>228846830</v>
      </c>
      <c r="H18" s="16">
        <v>9726</v>
      </c>
      <c r="I18" s="24">
        <f t="shared" si="0"/>
        <v>98</v>
      </c>
      <c r="J18" s="19">
        <f t="shared" si="0"/>
        <v>95.4</v>
      </c>
    </row>
    <row r="19" spans="2:10" ht="24.4" customHeight="1" x14ac:dyDescent="0.15">
      <c r="B19" s="13" t="s">
        <v>14</v>
      </c>
      <c r="C19" s="14">
        <v>14635173354</v>
      </c>
      <c r="D19" s="16">
        <v>342800</v>
      </c>
      <c r="E19" s="14">
        <v>14108057753</v>
      </c>
      <c r="F19" s="14">
        <v>315408</v>
      </c>
      <c r="G19" s="14">
        <v>449253419</v>
      </c>
      <c r="H19" s="15">
        <v>23551</v>
      </c>
      <c r="I19" s="24">
        <f t="shared" si="0"/>
        <v>96.4</v>
      </c>
      <c r="J19" s="19">
        <f t="shared" si="0"/>
        <v>92</v>
      </c>
    </row>
    <row r="20" spans="2:10" ht="24.4" customHeight="1" x14ac:dyDescent="0.15">
      <c r="B20" s="13" t="s">
        <v>15</v>
      </c>
      <c r="C20" s="14">
        <v>12911192232</v>
      </c>
      <c r="D20" s="14">
        <v>279693</v>
      </c>
      <c r="E20" s="14">
        <v>12648313200</v>
      </c>
      <c r="F20" s="30">
        <v>266855</v>
      </c>
      <c r="G20" s="17">
        <v>221171656</v>
      </c>
      <c r="H20" s="15">
        <v>10796</v>
      </c>
      <c r="I20" s="24">
        <f t="shared" si="0"/>
        <v>98</v>
      </c>
      <c r="J20" s="19">
        <f t="shared" si="0"/>
        <v>95.4</v>
      </c>
    </row>
    <row r="21" spans="2:10" ht="24.4" customHeight="1" x14ac:dyDescent="0.15">
      <c r="B21" s="13" t="s">
        <v>16</v>
      </c>
      <c r="C21" s="14">
        <v>18169855394</v>
      </c>
      <c r="D21" s="14">
        <v>417003</v>
      </c>
      <c r="E21" s="14">
        <v>17793965423</v>
      </c>
      <c r="F21" s="31">
        <v>399284</v>
      </c>
      <c r="G21" s="23">
        <v>316215200</v>
      </c>
      <c r="H21" s="15">
        <v>14638</v>
      </c>
      <c r="I21" s="24">
        <f t="shared" si="0"/>
        <v>97.9</v>
      </c>
      <c r="J21" s="19">
        <f t="shared" si="0"/>
        <v>95.8</v>
      </c>
    </row>
    <row r="22" spans="2:10" ht="24.4" customHeight="1" x14ac:dyDescent="0.15">
      <c r="B22" s="21" t="s">
        <v>17</v>
      </c>
      <c r="C22" s="22">
        <v>13002743511</v>
      </c>
      <c r="D22" s="14">
        <v>248242</v>
      </c>
      <c r="E22" s="14">
        <v>12814714547</v>
      </c>
      <c r="F22" s="31">
        <v>238677</v>
      </c>
      <c r="G22" s="23">
        <v>163035205</v>
      </c>
      <c r="H22" s="15">
        <v>7959</v>
      </c>
      <c r="I22" s="24">
        <f t="shared" si="0"/>
        <v>98.6</v>
      </c>
      <c r="J22" s="19">
        <f t="shared" si="0"/>
        <v>96.1</v>
      </c>
    </row>
    <row r="23" spans="2:10" ht="24.4" customHeight="1" x14ac:dyDescent="0.15">
      <c r="B23" s="21" t="s">
        <v>18</v>
      </c>
      <c r="C23" s="22">
        <v>18155663816</v>
      </c>
      <c r="D23" s="14">
        <v>307790</v>
      </c>
      <c r="E23" s="14">
        <v>17899360054</v>
      </c>
      <c r="F23" s="27">
        <v>297648</v>
      </c>
      <c r="G23" s="16">
        <v>240331795</v>
      </c>
      <c r="H23" s="16">
        <v>9224</v>
      </c>
      <c r="I23" s="24">
        <f t="shared" si="0"/>
        <v>98.6</v>
      </c>
      <c r="J23" s="19">
        <f t="shared" si="0"/>
        <v>96.7</v>
      </c>
    </row>
    <row r="24" spans="2:10" ht="24.4" customHeight="1" x14ac:dyDescent="0.15">
      <c r="B24" s="13" t="s">
        <v>19</v>
      </c>
      <c r="C24" s="14">
        <v>26802049320</v>
      </c>
      <c r="D24" s="14">
        <v>296210</v>
      </c>
      <c r="E24" s="15">
        <v>26477542757</v>
      </c>
      <c r="F24" s="14">
        <v>281027</v>
      </c>
      <c r="G24" s="16">
        <v>298463164</v>
      </c>
      <c r="H24" s="15">
        <v>13652</v>
      </c>
      <c r="I24" s="24">
        <f t="shared" si="0"/>
        <v>98.8</v>
      </c>
      <c r="J24" s="19">
        <f t="shared" si="0"/>
        <v>94.9</v>
      </c>
    </row>
    <row r="25" spans="2:10" ht="24.4" customHeight="1" x14ac:dyDescent="0.15">
      <c r="B25" s="13" t="s">
        <v>20</v>
      </c>
      <c r="C25" s="14">
        <v>20036864689</v>
      </c>
      <c r="D25" s="14">
        <v>410651</v>
      </c>
      <c r="E25" s="15">
        <v>19633424805</v>
      </c>
      <c r="F25" s="14">
        <v>391419</v>
      </c>
      <c r="G25" s="23">
        <v>373185225</v>
      </c>
      <c r="H25" s="16">
        <v>17296</v>
      </c>
      <c r="I25" s="24">
        <f t="shared" si="0"/>
        <v>98</v>
      </c>
      <c r="J25" s="19">
        <f t="shared" si="0"/>
        <v>95.3</v>
      </c>
    </row>
    <row r="26" spans="2:10" ht="24.4" customHeight="1" x14ac:dyDescent="0.15">
      <c r="B26" s="21" t="s">
        <v>21</v>
      </c>
      <c r="C26" s="29">
        <v>16707943885</v>
      </c>
      <c r="D26" s="16">
        <v>365716</v>
      </c>
      <c r="E26" s="14">
        <v>16322228621</v>
      </c>
      <c r="F26" s="14">
        <v>349060</v>
      </c>
      <c r="G26" s="16">
        <v>362612496</v>
      </c>
      <c r="H26" s="15">
        <v>15236</v>
      </c>
      <c r="I26" s="24">
        <f t="shared" si="0"/>
        <v>97.7</v>
      </c>
      <c r="J26" s="19">
        <f t="shared" si="0"/>
        <v>95.4</v>
      </c>
    </row>
    <row r="27" spans="2:10" ht="24.4" customHeight="1" x14ac:dyDescent="0.15">
      <c r="B27" s="13" t="s">
        <v>22</v>
      </c>
      <c r="C27" s="14">
        <v>20666755225</v>
      </c>
      <c r="D27" s="14">
        <v>433080</v>
      </c>
      <c r="E27" s="23">
        <v>20132230839</v>
      </c>
      <c r="F27" s="23">
        <v>408540</v>
      </c>
      <c r="G27" s="14">
        <v>485518047</v>
      </c>
      <c r="H27" s="15">
        <v>22117</v>
      </c>
      <c r="I27" s="24">
        <f>ROUND(E27/C27*100,1)</f>
        <v>97.4</v>
      </c>
      <c r="J27" s="19">
        <f t="shared" si="0"/>
        <v>94.3</v>
      </c>
    </row>
    <row r="28" spans="2:10" ht="24.4" customHeight="1" x14ac:dyDescent="0.15">
      <c r="B28" s="13" t="s">
        <v>23</v>
      </c>
      <c r="C28" s="14">
        <v>11308026518</v>
      </c>
      <c r="D28" s="14">
        <v>245387</v>
      </c>
      <c r="E28" s="14">
        <v>10790924704</v>
      </c>
      <c r="F28" s="15">
        <v>218103</v>
      </c>
      <c r="G28" s="14">
        <v>467310256</v>
      </c>
      <c r="H28" s="15">
        <v>24133</v>
      </c>
      <c r="I28" s="24">
        <f t="shared" si="0"/>
        <v>95.4</v>
      </c>
      <c r="J28" s="19">
        <f t="shared" si="0"/>
        <v>88.9</v>
      </c>
    </row>
    <row r="29" spans="2:10" ht="24.4" customHeight="1" x14ac:dyDescent="0.15">
      <c r="B29" s="13" t="s">
        <v>24</v>
      </c>
      <c r="C29" s="14">
        <f t="shared" ref="C29:H29" si="1">SUM(C5:C28)</f>
        <v>796270511263</v>
      </c>
      <c r="D29" s="14">
        <f t="shared" si="1"/>
        <v>8393646</v>
      </c>
      <c r="E29" s="15">
        <f t="shared" si="1"/>
        <v>785692825137</v>
      </c>
      <c r="F29" s="14">
        <f t="shared" si="1"/>
        <v>7966971</v>
      </c>
      <c r="G29" s="15">
        <f t="shared" si="1"/>
        <v>9556425820</v>
      </c>
      <c r="H29" s="16">
        <f t="shared" si="1"/>
        <v>377076</v>
      </c>
      <c r="I29" s="20">
        <f t="shared" ref="I29:J31" si="2">ROUND(E29/C29*100,1)</f>
        <v>98.7</v>
      </c>
      <c r="J29" s="32">
        <f t="shared" si="2"/>
        <v>94.9</v>
      </c>
    </row>
    <row r="30" spans="2:10" ht="24.4" customHeight="1" thickBot="1" x14ac:dyDescent="0.2">
      <c r="B30" s="33" t="s">
        <v>34</v>
      </c>
      <c r="C30" s="34">
        <v>252755200</v>
      </c>
      <c r="D30" s="23">
        <v>19</v>
      </c>
      <c r="E30" s="34">
        <v>252755200</v>
      </c>
      <c r="F30" s="34">
        <v>19</v>
      </c>
      <c r="G30" s="34">
        <v>0</v>
      </c>
      <c r="H30" s="35">
        <v>0</v>
      </c>
      <c r="I30" s="36">
        <f t="shared" si="2"/>
        <v>100</v>
      </c>
      <c r="J30" s="37">
        <f t="shared" si="2"/>
        <v>100</v>
      </c>
    </row>
    <row r="31" spans="2:10" ht="24.4" customHeight="1" thickTop="1" x14ac:dyDescent="0.15">
      <c r="B31" s="38" t="s">
        <v>25</v>
      </c>
      <c r="C31" s="39">
        <f>SUM(C29:C30)</f>
        <v>796523266463</v>
      </c>
      <c r="D31" s="39">
        <f t="shared" ref="D31:H31" si="3">SUM(D29:D30)</f>
        <v>8393665</v>
      </c>
      <c r="E31" s="39">
        <f t="shared" si="3"/>
        <v>785945580337</v>
      </c>
      <c r="F31" s="39">
        <f t="shared" si="3"/>
        <v>7966990</v>
      </c>
      <c r="G31" s="40">
        <f>SUM(G29:G30)</f>
        <v>9556425820</v>
      </c>
      <c r="H31" s="39">
        <f t="shared" si="3"/>
        <v>377076</v>
      </c>
      <c r="I31" s="41">
        <f t="shared" si="2"/>
        <v>98.7</v>
      </c>
      <c r="J31" s="42">
        <f t="shared" si="2"/>
        <v>94.9</v>
      </c>
    </row>
    <row r="32" spans="2:10" ht="73.5" customHeight="1" x14ac:dyDescent="0.15">
      <c r="B32" s="43" t="s">
        <v>37</v>
      </c>
      <c r="C32" s="44"/>
      <c r="D32" s="44"/>
      <c r="E32" s="44"/>
      <c r="F32" s="44"/>
      <c r="G32" s="44"/>
      <c r="H32" s="44"/>
      <c r="I32" s="44"/>
      <c r="J32" s="44"/>
    </row>
  </sheetData>
  <mergeCells count="7">
    <mergeCell ref="B32:J32"/>
    <mergeCell ref="C1:I1"/>
    <mergeCell ref="B3:B4"/>
    <mergeCell ref="I3:J3"/>
    <mergeCell ref="C3:D3"/>
    <mergeCell ref="E3:F3"/>
    <mergeCell ref="G3:H3"/>
  </mergeCells>
  <phoneticPr fontId="1"/>
  <pageMargins left="0.74803149606299213" right="0.19685039370078741" top="0.86614173228346458" bottom="0.70866141732283472" header="0.44" footer="0.51181102362204722"/>
  <pageSetup paperSize="9" scale="85" fitToHeight="0" orientation="portrait" r:id="rId1"/>
  <headerFooter alignWithMargins="0">
    <oddHeader>&amp;C
&amp;R別紙1</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市税収入状況 </vt:lpstr>
      <vt:lpstr>'市税収入状況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2020-08-26T09:04:58Z</dcterms:created>
  <dcterms:modified xsi:type="dcterms:W3CDTF">2024-06-21T00:28:41Z</dcterms:modified>
</cp:coreProperties>
</file>