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5A1A94A-6031-4419-A756-FA777ABCB1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04-05" sheetId="1" r:id="rId1"/>
  </sheets>
  <definedNames>
    <definedName name="_xlnm.Print_Area" localSheetId="0">'04-05'!$A$1:$E$35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C28" i="1"/>
  <c r="B28" i="1"/>
  <c r="E35" i="1" l="1"/>
  <c r="D35" i="1"/>
  <c r="C35" i="1"/>
  <c r="B35" i="1"/>
</calcChain>
</file>

<file path=xl/sharedStrings.xml><?xml version="1.0" encoding="utf-8"?>
<sst xmlns="http://schemas.openxmlformats.org/spreadsheetml/2006/main" count="44" uniqueCount="39">
  <si>
    <t>区名</t>
    <rPh sb="0" eb="1">
      <t>ク</t>
    </rPh>
    <rPh sb="1" eb="2">
      <t>メイ</t>
    </rPh>
    <phoneticPr fontId="3"/>
  </si>
  <si>
    <t>納税証明</t>
    <rPh sb="0" eb="1">
      <t>オサム</t>
    </rPh>
    <rPh sb="1" eb="2">
      <t>ゼイ</t>
    </rPh>
    <rPh sb="2" eb="3">
      <t>アカシ</t>
    </rPh>
    <rPh sb="3" eb="4">
      <t>メイ</t>
    </rPh>
    <phoneticPr fontId="3"/>
  </si>
  <si>
    <t>課税証明</t>
    <rPh sb="0" eb="1">
      <t>カ</t>
    </rPh>
    <rPh sb="1" eb="2">
      <t>ゼイ</t>
    </rPh>
    <rPh sb="2" eb="3">
      <t>アカシ</t>
    </rPh>
    <rPh sb="3" eb="4">
      <t>メイ</t>
    </rPh>
    <phoneticPr fontId="3"/>
  </si>
  <si>
    <t>評価証明</t>
    <rPh sb="0" eb="1">
      <t>ヒョウ</t>
    </rPh>
    <rPh sb="1" eb="2">
      <t>アタイ</t>
    </rPh>
    <rPh sb="2" eb="3">
      <t>アカシ</t>
    </rPh>
    <rPh sb="3" eb="4">
      <t>メイ</t>
    </rPh>
    <phoneticPr fontId="3"/>
  </si>
  <si>
    <t>自動車臨時運行許可</t>
    <phoneticPr fontId="3"/>
  </si>
  <si>
    <t>北区</t>
  </si>
  <si>
    <t>都島区</t>
  </si>
  <si>
    <t>福島区</t>
  </si>
  <si>
    <t>此花区</t>
  </si>
  <si>
    <t>中央区</t>
  </si>
  <si>
    <t>西区</t>
  </si>
  <si>
    <t>港区</t>
  </si>
  <si>
    <t>大正区</t>
  </si>
  <si>
    <t>天王寺区</t>
  </si>
  <si>
    <t>浪速区</t>
  </si>
  <si>
    <t>西淀川区</t>
  </si>
  <si>
    <t>淀川区</t>
  </si>
  <si>
    <t>東淀川区</t>
  </si>
  <si>
    <t>（東淀川出張所）</t>
    <rPh sb="1" eb="4">
      <t>ヒガシヨドガワ</t>
    </rPh>
    <rPh sb="4" eb="6">
      <t>シュッチョウ</t>
    </rPh>
    <rPh sb="6" eb="7">
      <t>ショ</t>
    </rPh>
    <phoneticPr fontId="3"/>
  </si>
  <si>
    <t>東成区</t>
  </si>
  <si>
    <t>生野区</t>
  </si>
  <si>
    <t>旭区</t>
  </si>
  <si>
    <t>城東区</t>
  </si>
  <si>
    <t>鶴見区</t>
  </si>
  <si>
    <t>阿倍野区</t>
  </si>
  <si>
    <t>住之江区</t>
  </si>
  <si>
    <t>（南港サービスコーナー）</t>
    <rPh sb="1" eb="3">
      <t>ナンコウ</t>
    </rPh>
    <phoneticPr fontId="3"/>
  </si>
  <si>
    <t>住吉区</t>
  </si>
  <si>
    <t>東住吉区</t>
  </si>
  <si>
    <t>（矢田出張所）</t>
    <rPh sb="1" eb="3">
      <t>ヤタ</t>
    </rPh>
    <rPh sb="3" eb="5">
      <t>シュッチョウ</t>
    </rPh>
    <rPh sb="5" eb="6">
      <t>ショ</t>
    </rPh>
    <phoneticPr fontId="3"/>
  </si>
  <si>
    <t>平野区</t>
  </si>
  <si>
    <t>西成区</t>
  </si>
  <si>
    <t>計</t>
    <phoneticPr fontId="3"/>
  </si>
  <si>
    <t>４－５  税務関係証明件数等</t>
    <phoneticPr fontId="3"/>
  </si>
  <si>
    <t>-</t>
  </si>
  <si>
    <t>（南部サービスセンター）</t>
    <rPh sb="1" eb="3">
      <t>ナンブ</t>
    </rPh>
    <phoneticPr fontId="3"/>
  </si>
  <si>
    <t>（北部サービスセンター）</t>
    <rPh sb="1" eb="3">
      <t>ホクブ</t>
    </rPh>
    <phoneticPr fontId="3"/>
  </si>
  <si>
    <t>コンビニ</t>
    <phoneticPr fontId="1"/>
  </si>
  <si>
    <t>令和７年度</t>
    <rPh sb="0" eb="2">
      <t>レイワ</t>
    </rPh>
    <rPh sb="3" eb="4">
      <t>ネン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</si>
</sst>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\(#,##0\);[Red]\(#,##0\)"/>
    <numFmt numFmtId="178" formatCode="#,##0_ "/>
    <numFmt numFmtId="179" formatCode="0_);[Red]\(0\)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38" fontId="7" fillId="0" borderId="10" xfId="1" applyFont="1" applyFill="1" applyBorder="1" applyAlignment="1">
      <alignment horizontal="distributed" vertical="center"/>
    </xf>
    <xf numFmtId="0" fontId="5" fillId="0" borderId="0" xfId="0" applyFont="1" applyFill="1">
      <alignment vertical="center"/>
    </xf>
    <xf numFmtId="38" fontId="7" fillId="0" borderId="10" xfId="1" applyFont="1" applyFill="1" applyBorder="1" applyAlignment="1">
      <alignment horizontal="center" vertical="center" shrinkToFit="1"/>
    </xf>
    <xf numFmtId="179" fontId="6" fillId="0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13" xfId="1" applyNumberFormat="1" applyFont="1" applyFill="1" applyBorder="1" applyAlignment="1">
      <alignment horizontal="center" vertical="center" wrapText="1"/>
    </xf>
    <xf numFmtId="38" fontId="7" fillId="0" borderId="13" xfId="1" applyFont="1" applyFill="1" applyBorder="1" applyAlignment="1">
      <alignment horizontal="center" vertical="center" shrinkToFit="1"/>
    </xf>
    <xf numFmtId="179" fontId="6" fillId="0" borderId="19" xfId="1" applyNumberFormat="1" applyFont="1" applyFill="1" applyBorder="1" applyAlignment="1" applyProtection="1">
      <alignment horizontal="center" vertical="center"/>
      <protection locked="0"/>
    </xf>
    <xf numFmtId="38" fontId="7" fillId="0" borderId="13" xfId="1" applyFont="1" applyFill="1" applyBorder="1" applyAlignment="1">
      <alignment horizontal="distributed" vertical="center"/>
    </xf>
    <xf numFmtId="38" fontId="7" fillId="0" borderId="18" xfId="1" applyFont="1" applyFill="1" applyBorder="1" applyAlignment="1">
      <alignment horizontal="distributed" vertical="center"/>
    </xf>
    <xf numFmtId="38" fontId="7" fillId="0" borderId="15" xfId="1" applyFont="1" applyFill="1" applyBorder="1" applyAlignment="1">
      <alignment horizontal="distributed" vertical="center"/>
    </xf>
    <xf numFmtId="0" fontId="5" fillId="0" borderId="0" xfId="0" applyFont="1" applyFill="1" applyBorder="1">
      <alignment vertical="center"/>
    </xf>
    <xf numFmtId="178" fontId="9" fillId="0" borderId="0" xfId="0" applyNumberFormat="1" applyFont="1" applyFill="1" applyBorder="1" applyAlignment="1"/>
    <xf numFmtId="176" fontId="5" fillId="0" borderId="0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distributed" vertical="center"/>
    </xf>
    <xf numFmtId="38" fontId="7" fillId="0" borderId="1" xfId="1" applyFont="1" applyFill="1" applyBorder="1" applyAlignment="1">
      <alignment horizontal="distributed" vertical="center"/>
    </xf>
    <xf numFmtId="38" fontId="7" fillId="0" borderId="7" xfId="1" applyFont="1" applyFill="1" applyBorder="1" applyAlignment="1">
      <alignment horizontal="distributed" vertical="center" wrapText="1" justifyLastLine="1"/>
    </xf>
    <xf numFmtId="38" fontId="7" fillId="0" borderId="9" xfId="1" applyFont="1" applyFill="1" applyBorder="1" applyAlignment="1">
      <alignment horizontal="distributed" vertical="center" wrapText="1" justifyLastLine="1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 applyProtection="1">
      <alignment horizontal="right" vertical="center"/>
      <protection locked="0"/>
    </xf>
    <xf numFmtId="176" fontId="6" fillId="0" borderId="2" xfId="1" applyNumberFormat="1" applyFont="1" applyFill="1" applyBorder="1" applyAlignment="1" applyProtection="1">
      <alignment vertical="center"/>
      <protection locked="0"/>
    </xf>
    <xf numFmtId="179" fontId="6" fillId="0" borderId="11" xfId="1" applyNumberFormat="1" applyFont="1" applyFill="1" applyBorder="1" applyAlignment="1" applyProtection="1">
      <alignment vertical="center"/>
      <protection locked="0"/>
    </xf>
    <xf numFmtId="38" fontId="6" fillId="0" borderId="2" xfId="1" applyFont="1" applyFill="1" applyBorder="1" applyAlignment="1" applyProtection="1">
      <alignment vertical="center"/>
      <protection locked="0"/>
    </xf>
    <xf numFmtId="177" fontId="6" fillId="0" borderId="2" xfId="1" applyNumberFormat="1" applyFont="1" applyFill="1" applyBorder="1" applyAlignment="1" applyProtection="1">
      <alignment horizontal="right" vertical="center"/>
      <protection locked="0"/>
    </xf>
    <xf numFmtId="179" fontId="6" fillId="0" borderId="14" xfId="0" applyNumberFormat="1" applyFont="1" applyBorder="1">
      <alignment vertical="center"/>
    </xf>
    <xf numFmtId="177" fontId="6" fillId="0" borderId="3" xfId="1" applyNumberFormat="1" applyFont="1" applyFill="1" applyBorder="1" applyAlignment="1" applyProtection="1">
      <alignment horizontal="right" vertical="center"/>
      <protection locked="0"/>
    </xf>
    <xf numFmtId="176" fontId="6" fillId="0" borderId="3" xfId="1" applyNumberFormat="1" applyFont="1" applyFill="1" applyBorder="1" applyAlignment="1" applyProtection="1">
      <alignment horizontal="right" vertical="center"/>
      <protection locked="0"/>
    </xf>
    <xf numFmtId="176" fontId="6" fillId="0" borderId="3" xfId="1" applyNumberFormat="1" applyFont="1" applyFill="1" applyBorder="1" applyAlignment="1" applyProtection="1">
      <alignment vertical="center"/>
      <protection locked="0"/>
    </xf>
    <xf numFmtId="179" fontId="6" fillId="0" borderId="19" xfId="1" applyNumberFormat="1" applyFont="1" applyFill="1" applyBorder="1" applyAlignment="1" applyProtection="1">
      <alignment vertical="center"/>
      <protection locked="0"/>
    </xf>
    <xf numFmtId="176" fontId="6" fillId="0" borderId="4" xfId="1" applyNumberFormat="1" applyFont="1" applyFill="1" applyBorder="1" applyAlignment="1" applyProtection="1">
      <alignment horizontal="right" vertical="center"/>
      <protection locked="0"/>
    </xf>
    <xf numFmtId="176" fontId="6" fillId="0" borderId="4" xfId="1" applyNumberFormat="1" applyFont="1" applyFill="1" applyBorder="1" applyAlignment="1" applyProtection="1">
      <alignment vertical="center"/>
      <protection locked="0"/>
    </xf>
    <xf numFmtId="179" fontId="6" fillId="0" borderId="20" xfId="1" applyNumberFormat="1" applyFont="1" applyFill="1" applyBorder="1" applyAlignment="1" applyProtection="1">
      <alignment horizontal="center" vertical="center"/>
      <protection locked="0"/>
    </xf>
    <xf numFmtId="176" fontId="5" fillId="0" borderId="16" xfId="0" applyNumberFormat="1" applyFont="1" applyFill="1" applyBorder="1">
      <alignment vertical="center"/>
    </xf>
    <xf numFmtId="176" fontId="5" fillId="0" borderId="17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view="pageBreakPreview" topLeftCell="A25" zoomScaleNormal="100" zoomScaleSheetLayoutView="100" workbookViewId="0">
      <selection activeCell="G29" sqref="G29"/>
    </sheetView>
  </sheetViews>
  <sheetFormatPr defaultColWidth="9" defaultRowHeight="29.25" customHeight="1" x14ac:dyDescent="0.15"/>
  <cols>
    <col min="1" max="1" width="19.125" style="2" customWidth="1"/>
    <col min="2" max="5" width="17.625" style="2" customWidth="1"/>
    <col min="6" max="16384" width="9" style="2"/>
  </cols>
  <sheetData>
    <row r="1" spans="1:5" ht="29.25" customHeight="1" x14ac:dyDescent="0.15">
      <c r="A1" s="14" t="s">
        <v>33</v>
      </c>
      <c r="B1" s="14"/>
      <c r="C1" s="14"/>
      <c r="D1" s="14"/>
      <c r="E1" s="14"/>
    </row>
    <row r="2" spans="1:5" ht="29.25" customHeight="1" thickBot="1" x14ac:dyDescent="0.2">
      <c r="A2" s="21"/>
      <c r="B2" s="21"/>
      <c r="C2" s="21"/>
      <c r="D2" s="21"/>
      <c r="E2" s="22" t="s">
        <v>38</v>
      </c>
    </row>
    <row r="3" spans="1:5" ht="22.5" customHeight="1" x14ac:dyDescent="0.15">
      <c r="A3" s="15" t="s">
        <v>0</v>
      </c>
      <c r="B3" s="17" t="s">
        <v>1</v>
      </c>
      <c r="C3" s="17" t="s">
        <v>2</v>
      </c>
      <c r="D3" s="17" t="s">
        <v>3</v>
      </c>
      <c r="E3" s="19" t="s">
        <v>4</v>
      </c>
    </row>
    <row r="4" spans="1:5" ht="22.5" customHeight="1" x14ac:dyDescent="0.15">
      <c r="A4" s="16"/>
      <c r="B4" s="18"/>
      <c r="C4" s="18"/>
      <c r="D4" s="18"/>
      <c r="E4" s="20"/>
    </row>
    <row r="5" spans="1:5" ht="26.25" customHeight="1" x14ac:dyDescent="0.15">
      <c r="A5" s="1" t="s">
        <v>5</v>
      </c>
      <c r="B5" s="23">
        <v>3794</v>
      </c>
      <c r="C5" s="24">
        <v>7281</v>
      </c>
      <c r="D5" s="24">
        <v>5302</v>
      </c>
      <c r="E5" s="25">
        <v>147</v>
      </c>
    </row>
    <row r="6" spans="1:5" ht="26.25" customHeight="1" x14ac:dyDescent="0.15">
      <c r="A6" s="1" t="s">
        <v>6</v>
      </c>
      <c r="B6" s="23">
        <v>1343</v>
      </c>
      <c r="C6" s="24">
        <v>5117</v>
      </c>
      <c r="D6" s="24">
        <v>3964</v>
      </c>
      <c r="E6" s="25">
        <v>279</v>
      </c>
    </row>
    <row r="7" spans="1:5" ht="26.25" customHeight="1" x14ac:dyDescent="0.15">
      <c r="A7" s="1" t="s">
        <v>7</v>
      </c>
      <c r="B7" s="23">
        <v>1254</v>
      </c>
      <c r="C7" s="24">
        <v>4234</v>
      </c>
      <c r="D7" s="24">
        <v>3763</v>
      </c>
      <c r="E7" s="25">
        <v>301</v>
      </c>
    </row>
    <row r="8" spans="1:5" ht="26.25" customHeight="1" x14ac:dyDescent="0.15">
      <c r="A8" s="1" t="s">
        <v>8</v>
      </c>
      <c r="B8" s="23">
        <v>1092</v>
      </c>
      <c r="C8" s="24">
        <v>3768</v>
      </c>
      <c r="D8" s="24">
        <v>788</v>
      </c>
      <c r="E8" s="25">
        <v>165</v>
      </c>
    </row>
    <row r="9" spans="1:5" ht="26.25" customHeight="1" x14ac:dyDescent="0.15">
      <c r="A9" s="1" t="s">
        <v>9</v>
      </c>
      <c r="B9" s="23">
        <v>4737</v>
      </c>
      <c r="C9" s="24">
        <v>9159</v>
      </c>
      <c r="D9" s="24">
        <v>7532</v>
      </c>
      <c r="E9" s="25">
        <v>177</v>
      </c>
    </row>
    <row r="10" spans="1:5" ht="26.25" customHeight="1" x14ac:dyDescent="0.15">
      <c r="A10" s="1" t="s">
        <v>10</v>
      </c>
      <c r="B10" s="23">
        <v>2546</v>
      </c>
      <c r="C10" s="24">
        <v>5847</v>
      </c>
      <c r="D10" s="24">
        <v>3201</v>
      </c>
      <c r="E10" s="25">
        <v>282</v>
      </c>
    </row>
    <row r="11" spans="1:5" ht="26.25" customHeight="1" x14ac:dyDescent="0.15">
      <c r="A11" s="1" t="s">
        <v>11</v>
      </c>
      <c r="B11" s="23">
        <v>1584</v>
      </c>
      <c r="C11" s="24">
        <v>4786</v>
      </c>
      <c r="D11" s="24">
        <v>1791</v>
      </c>
      <c r="E11" s="25">
        <v>230</v>
      </c>
    </row>
    <row r="12" spans="1:5" ht="26.25" customHeight="1" x14ac:dyDescent="0.15">
      <c r="A12" s="1" t="s">
        <v>12</v>
      </c>
      <c r="B12" s="23">
        <v>1101</v>
      </c>
      <c r="C12" s="24">
        <v>3744</v>
      </c>
      <c r="D12" s="24">
        <v>1367</v>
      </c>
      <c r="E12" s="25">
        <v>502</v>
      </c>
    </row>
    <row r="13" spans="1:5" ht="26.25" customHeight="1" x14ac:dyDescent="0.15">
      <c r="A13" s="1" t="s">
        <v>13</v>
      </c>
      <c r="B13" s="23">
        <v>2172</v>
      </c>
      <c r="C13" s="24">
        <v>5121</v>
      </c>
      <c r="D13" s="24">
        <v>3580</v>
      </c>
      <c r="E13" s="25">
        <v>215</v>
      </c>
    </row>
    <row r="14" spans="1:5" ht="26.25" customHeight="1" x14ac:dyDescent="0.15">
      <c r="A14" s="1" t="s">
        <v>14</v>
      </c>
      <c r="B14" s="24">
        <v>3402</v>
      </c>
      <c r="C14" s="24">
        <v>6843</v>
      </c>
      <c r="D14" s="24">
        <v>1693</v>
      </c>
      <c r="E14" s="25">
        <v>259</v>
      </c>
    </row>
    <row r="15" spans="1:5" ht="26.25" customHeight="1" x14ac:dyDescent="0.15">
      <c r="A15" s="1" t="s">
        <v>15</v>
      </c>
      <c r="B15" s="23">
        <v>2473</v>
      </c>
      <c r="C15" s="24">
        <v>6337</v>
      </c>
      <c r="D15" s="24">
        <v>1767</v>
      </c>
      <c r="E15" s="25">
        <v>369</v>
      </c>
    </row>
    <row r="16" spans="1:5" ht="26.25" customHeight="1" x14ac:dyDescent="0.15">
      <c r="A16" s="1" t="s">
        <v>16</v>
      </c>
      <c r="B16" s="24">
        <v>3654</v>
      </c>
      <c r="C16" s="24">
        <v>9452</v>
      </c>
      <c r="D16" s="24">
        <v>4533</v>
      </c>
      <c r="E16" s="25">
        <v>420</v>
      </c>
    </row>
    <row r="17" spans="1:12" ht="26.25" customHeight="1" x14ac:dyDescent="0.15">
      <c r="A17" s="1" t="s">
        <v>17</v>
      </c>
      <c r="B17" s="26">
        <v>2248</v>
      </c>
      <c r="C17" s="26">
        <v>7831</v>
      </c>
      <c r="D17" s="26">
        <v>3243</v>
      </c>
      <c r="E17" s="25">
        <v>400</v>
      </c>
    </row>
    <row r="18" spans="1:12" ht="26.25" customHeight="1" x14ac:dyDescent="0.15">
      <c r="A18" s="3" t="s">
        <v>18</v>
      </c>
      <c r="B18" s="27">
        <v>757</v>
      </c>
      <c r="C18" s="27">
        <v>2068</v>
      </c>
      <c r="D18" s="27">
        <v>901</v>
      </c>
      <c r="E18" s="4" t="s">
        <v>34</v>
      </c>
    </row>
    <row r="19" spans="1:12" ht="26.25" customHeight="1" x14ac:dyDescent="0.15">
      <c r="A19" s="1" t="s">
        <v>19</v>
      </c>
      <c r="B19" s="23">
        <v>2213</v>
      </c>
      <c r="C19" s="24">
        <v>5408</v>
      </c>
      <c r="D19" s="24">
        <v>8250</v>
      </c>
      <c r="E19" s="25">
        <v>343</v>
      </c>
    </row>
    <row r="20" spans="1:12" ht="26.25" customHeight="1" x14ac:dyDescent="0.15">
      <c r="A20" s="1" t="s">
        <v>20</v>
      </c>
      <c r="B20" s="24">
        <v>3850</v>
      </c>
      <c r="C20" s="24">
        <v>10474</v>
      </c>
      <c r="D20" s="24">
        <v>2713</v>
      </c>
      <c r="E20" s="25">
        <v>289</v>
      </c>
    </row>
    <row r="21" spans="1:12" ht="26.25" customHeight="1" x14ac:dyDescent="0.15">
      <c r="A21" s="1" t="s">
        <v>21</v>
      </c>
      <c r="B21" s="23">
        <v>1294</v>
      </c>
      <c r="C21" s="24">
        <v>3866</v>
      </c>
      <c r="D21" s="24">
        <v>3525</v>
      </c>
      <c r="E21" s="25">
        <v>228</v>
      </c>
    </row>
    <row r="22" spans="1:12" ht="26.25" customHeight="1" x14ac:dyDescent="0.15">
      <c r="A22" s="1" t="s">
        <v>22</v>
      </c>
      <c r="B22" s="24">
        <v>1803</v>
      </c>
      <c r="C22" s="24">
        <v>7386</v>
      </c>
      <c r="D22" s="24">
        <v>2183</v>
      </c>
      <c r="E22" s="25">
        <v>286</v>
      </c>
    </row>
    <row r="23" spans="1:12" ht="26.25" customHeight="1" x14ac:dyDescent="0.15">
      <c r="A23" s="1" t="s">
        <v>23</v>
      </c>
      <c r="B23" s="24">
        <v>1132</v>
      </c>
      <c r="C23" s="24">
        <v>5406</v>
      </c>
      <c r="D23" s="24">
        <v>1873</v>
      </c>
      <c r="E23" s="25">
        <v>228</v>
      </c>
      <c r="K23" s="11"/>
    </row>
    <row r="24" spans="1:12" ht="26.25" customHeight="1" x14ac:dyDescent="0.15">
      <c r="A24" s="1" t="s">
        <v>24</v>
      </c>
      <c r="B24" s="24">
        <v>1869</v>
      </c>
      <c r="C24" s="24">
        <v>6082</v>
      </c>
      <c r="D24" s="24">
        <v>2374</v>
      </c>
      <c r="E24" s="25">
        <v>141</v>
      </c>
      <c r="L24" s="11"/>
    </row>
    <row r="25" spans="1:12" ht="26.25" customHeight="1" x14ac:dyDescent="0.15">
      <c r="A25" s="1" t="s">
        <v>25</v>
      </c>
      <c r="B25" s="23">
        <v>2081</v>
      </c>
      <c r="C25" s="24">
        <v>7934</v>
      </c>
      <c r="D25" s="24">
        <v>2414</v>
      </c>
      <c r="E25" s="25">
        <v>485</v>
      </c>
    </row>
    <row r="26" spans="1:12" ht="26.25" customHeight="1" x14ac:dyDescent="0.15">
      <c r="A26" s="5" t="s">
        <v>26</v>
      </c>
      <c r="B26" s="27">
        <v>134</v>
      </c>
      <c r="C26" s="27">
        <v>944</v>
      </c>
      <c r="D26" s="27">
        <v>190</v>
      </c>
      <c r="E26" s="4" t="s">
        <v>34</v>
      </c>
    </row>
    <row r="27" spans="1:12" ht="26.25" customHeight="1" x14ac:dyDescent="0.15">
      <c r="A27" s="1" t="s">
        <v>27</v>
      </c>
      <c r="B27" s="23">
        <v>2124</v>
      </c>
      <c r="C27" s="24">
        <v>8555</v>
      </c>
      <c r="D27" s="24">
        <v>2527</v>
      </c>
      <c r="E27" s="28">
        <v>268</v>
      </c>
      <c r="G27" s="12"/>
      <c r="I27" s="11"/>
    </row>
    <row r="28" spans="1:12" ht="26.25" customHeight="1" x14ac:dyDescent="0.15">
      <c r="A28" s="1" t="s">
        <v>28</v>
      </c>
      <c r="B28" s="23">
        <f>1705+B29</f>
        <v>1974</v>
      </c>
      <c r="C28" s="24">
        <f>5865+C29</f>
        <v>6592</v>
      </c>
      <c r="D28" s="24">
        <f>3318+D29</f>
        <v>3967</v>
      </c>
      <c r="E28" s="28">
        <v>350</v>
      </c>
      <c r="G28" s="12"/>
    </row>
    <row r="29" spans="1:12" ht="26.25" customHeight="1" x14ac:dyDescent="0.15">
      <c r="A29" s="3" t="s">
        <v>29</v>
      </c>
      <c r="B29" s="27">
        <v>269</v>
      </c>
      <c r="C29" s="27">
        <v>727</v>
      </c>
      <c r="D29" s="27">
        <v>649</v>
      </c>
      <c r="E29" s="4" t="s">
        <v>34</v>
      </c>
    </row>
    <row r="30" spans="1:12" ht="26.25" customHeight="1" x14ac:dyDescent="0.15">
      <c r="A30" s="1" t="s">
        <v>30</v>
      </c>
      <c r="B30" s="23">
        <v>3468</v>
      </c>
      <c r="C30" s="24">
        <v>12394</v>
      </c>
      <c r="D30" s="24">
        <v>4554</v>
      </c>
      <c r="E30" s="25">
        <v>660</v>
      </c>
    </row>
    <row r="31" spans="1:12" ht="26.25" customHeight="1" x14ac:dyDescent="0.15">
      <c r="A31" s="6" t="s">
        <v>36</v>
      </c>
      <c r="B31" s="29">
        <v>413</v>
      </c>
      <c r="C31" s="29">
        <v>1287</v>
      </c>
      <c r="D31" s="29">
        <v>1296</v>
      </c>
      <c r="E31" s="7" t="s">
        <v>34</v>
      </c>
    </row>
    <row r="32" spans="1:12" ht="26.25" customHeight="1" x14ac:dyDescent="0.15">
      <c r="A32" s="6" t="s">
        <v>35</v>
      </c>
      <c r="B32" s="29">
        <v>264</v>
      </c>
      <c r="C32" s="29">
        <v>1442</v>
      </c>
      <c r="D32" s="29">
        <v>884</v>
      </c>
      <c r="E32" s="7" t="s">
        <v>34</v>
      </c>
    </row>
    <row r="33" spans="1:8" ht="26.25" customHeight="1" x14ac:dyDescent="0.15">
      <c r="A33" s="8" t="s">
        <v>31</v>
      </c>
      <c r="B33" s="30">
        <v>4074</v>
      </c>
      <c r="C33" s="31">
        <v>9474</v>
      </c>
      <c r="D33" s="31">
        <v>2464</v>
      </c>
      <c r="E33" s="32">
        <v>341</v>
      </c>
    </row>
    <row r="34" spans="1:8" ht="26.25" customHeight="1" thickBot="1" x14ac:dyDescent="0.2">
      <c r="A34" s="9" t="s">
        <v>37</v>
      </c>
      <c r="B34" s="33">
        <v>25141</v>
      </c>
      <c r="C34" s="34">
        <v>103572</v>
      </c>
      <c r="D34" s="34">
        <v>1341</v>
      </c>
      <c r="E34" s="35" t="s">
        <v>34</v>
      </c>
    </row>
    <row r="35" spans="1:8" ht="26.25" customHeight="1" thickTop="1" thickBot="1" x14ac:dyDescent="0.2">
      <c r="A35" s="10" t="s">
        <v>32</v>
      </c>
      <c r="B35" s="36">
        <f>SUM(B5:B17,B19:B25,B27:B28,B30,B33:B34)</f>
        <v>82423</v>
      </c>
      <c r="C35" s="36">
        <f>SUM(C5:C17,C19:C25,C27:C28,C30,C33:C34)</f>
        <v>266663</v>
      </c>
      <c r="D35" s="36">
        <f>SUM(D5:D17,D19:D25,D27:D28,D30,D33:D34)</f>
        <v>80709</v>
      </c>
      <c r="E35" s="37">
        <f>SUM(E5:E17,E19:E25,E27:E28,E30,E33:E34)</f>
        <v>7365</v>
      </c>
      <c r="F35" s="13"/>
      <c r="G35" s="13"/>
      <c r="H35" s="13"/>
    </row>
  </sheetData>
  <mergeCells count="6">
    <mergeCell ref="A1:E1"/>
    <mergeCell ref="A3:A4"/>
    <mergeCell ref="B3:B4"/>
    <mergeCell ref="C3:C4"/>
    <mergeCell ref="D3:D4"/>
    <mergeCell ref="E3:E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7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04-05</vt:lpstr>
      <vt:lpstr>'04-05'!Print_Area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2026-08-25T08:32:01Z</dcterms:modified>
</cp:coreProperties>
</file>