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1A9A74F-87C8-41C8-B829-9160ECAD2848}" xr6:coauthVersionLast="47" xr6:coauthVersionMax="47" xr10:uidLastSave="{00000000-0000-0000-0000-000000000000}"/>
  <bookViews>
    <workbookView xWindow="20370" yWindow="-4725" windowWidth="29040" windowHeight="15720" xr2:uid="{3591D812-D821-46B1-93A9-42B69CCE9CE2}"/>
  </bookViews>
  <sheets>
    <sheet name="4-8市民の声（令和6年度）" sheetId="1" r:id="rId1"/>
  </sheets>
  <definedNames>
    <definedName name="_xlnm._FilterDatabase" localSheetId="0" hidden="1">'4-8市民の声（令和6年度）'!$C$8:$C$106</definedName>
    <definedName name="_xlnm.Print_Area" localSheetId="0">'4-8市民の声（令和6年度）'!$B$1:$AE$110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" i="1" l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AC105" i="1" s="1"/>
  <c r="AC104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AC103" i="1" s="1"/>
  <c r="AC102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AC101" i="1" s="1"/>
  <c r="AC100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AC99" i="1" s="1"/>
  <c r="AC98" i="1"/>
  <c r="AC97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AC95" i="1"/>
  <c r="AC94" i="1"/>
  <c r="AC93" i="1"/>
  <c r="AC92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AC91" i="1" s="1"/>
  <c r="AC90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AC89" i="1" s="1"/>
  <c r="AC88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AC87" i="1" s="1"/>
  <c r="AC86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AC85" i="1" s="1"/>
  <c r="AC84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AC83" i="1" s="1"/>
  <c r="AC82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AC81" i="1" s="1"/>
  <c r="AC80" i="1"/>
  <c r="AC79" i="1"/>
  <c r="AC78" i="1"/>
  <c r="AC77" i="1"/>
  <c r="AC76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AC75" i="1" s="1"/>
  <c r="AC74" i="1"/>
  <c r="AC73" i="1"/>
  <c r="AC72" i="1"/>
  <c r="AC71" i="1"/>
  <c r="AC70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AC69" i="1" s="1"/>
  <c r="AC68" i="1"/>
  <c r="AC67" i="1"/>
  <c r="AC66" i="1"/>
  <c r="AC65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AC63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AC61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AC59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AC57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AC55" i="1"/>
  <c r="AC54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AC53" i="1" s="1"/>
  <c r="AC52" i="1"/>
  <c r="AC51" i="1"/>
  <c r="AC50" i="1"/>
  <c r="AC49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AC47" i="1"/>
  <c r="AC46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AC45" i="1" s="1"/>
  <c r="AC44" i="1"/>
  <c r="AC43" i="1"/>
  <c r="AC42" i="1"/>
  <c r="AC41" i="1"/>
  <c r="AC40" i="1"/>
  <c r="AC39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AC37" i="1"/>
  <c r="AC36" i="1"/>
  <c r="AC35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AC33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AC31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AC29" i="1"/>
  <c r="AC28" i="1"/>
  <c r="AC27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AC25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AC23" i="1"/>
  <c r="AC22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AC21" i="1" s="1"/>
  <c r="AC20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AC19" i="1" s="1"/>
  <c r="AC18" i="1"/>
  <c r="AC17" i="1"/>
  <c r="AC16" i="1"/>
  <c r="AC15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AC13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AC11" i="1"/>
  <c r="AB10" i="1"/>
  <c r="AA10" i="1"/>
  <c r="AA106" i="1" s="1"/>
  <c r="Z10" i="1"/>
  <c r="Y10" i="1"/>
  <c r="Y106" i="1" s="1"/>
  <c r="X10" i="1"/>
  <c r="W10" i="1"/>
  <c r="W106" i="1" s="1"/>
  <c r="V10" i="1"/>
  <c r="U10" i="1"/>
  <c r="U106" i="1" s="1"/>
  <c r="T10" i="1"/>
  <c r="S10" i="1"/>
  <c r="S106" i="1" s="1"/>
  <c r="R10" i="1"/>
  <c r="Q10" i="1"/>
  <c r="Q106" i="1" s="1"/>
  <c r="P10" i="1"/>
  <c r="O10" i="1"/>
  <c r="O106" i="1" s="1"/>
  <c r="N10" i="1"/>
  <c r="M10" i="1"/>
  <c r="M106" i="1" s="1"/>
  <c r="L10" i="1"/>
  <c r="K10" i="1"/>
  <c r="K106" i="1" s="1"/>
  <c r="J10" i="1"/>
  <c r="I10" i="1"/>
  <c r="I106" i="1" s="1"/>
  <c r="H10" i="1"/>
  <c r="G10" i="1"/>
  <c r="G106" i="1" s="1"/>
  <c r="F10" i="1"/>
  <c r="E10" i="1"/>
  <c r="E106" i="1" s="1"/>
  <c r="D10" i="1"/>
  <c r="AC9" i="1"/>
  <c r="AC96" i="1" l="1"/>
  <c r="AC64" i="1"/>
  <c r="AC62" i="1"/>
  <c r="AC60" i="1"/>
  <c r="AC58" i="1"/>
  <c r="AC56" i="1"/>
  <c r="AC48" i="1"/>
  <c r="AC38" i="1"/>
  <c r="AC34" i="1"/>
  <c r="AC32" i="1"/>
  <c r="AC30" i="1"/>
  <c r="AC26" i="1"/>
  <c r="AC24" i="1"/>
  <c r="F106" i="1"/>
  <c r="H106" i="1"/>
  <c r="J106" i="1"/>
  <c r="L106" i="1"/>
  <c r="N106" i="1"/>
  <c r="P106" i="1"/>
  <c r="R106" i="1"/>
  <c r="T106" i="1"/>
  <c r="V106" i="1"/>
  <c r="X106" i="1"/>
  <c r="Z106" i="1"/>
  <c r="AB106" i="1"/>
  <c r="AC14" i="1"/>
  <c r="AC12" i="1"/>
  <c r="D106" i="1"/>
  <c r="AC10" i="1"/>
  <c r="AC106" i="1" l="1"/>
</calcChain>
</file>

<file path=xl/sharedStrings.xml><?xml version="1.0" encoding="utf-8"?>
<sst xmlns="http://schemas.openxmlformats.org/spreadsheetml/2006/main" count="346" uniqueCount="128">
  <si>
    <t>４－８ 　「市民の声」の受 付 状況</t>
    <rPh sb="6" eb="7">
      <t>シ</t>
    </rPh>
    <rPh sb="7" eb="8">
      <t>ミン</t>
    </rPh>
    <rPh sb="9" eb="10">
      <t>コエ</t>
    </rPh>
    <phoneticPr fontId="7"/>
  </si>
  <si>
    <t>北</t>
  </si>
  <si>
    <t>都島</t>
  </si>
  <si>
    <t>福島</t>
  </si>
  <si>
    <t>此花</t>
  </si>
  <si>
    <t>中央</t>
  </si>
  <si>
    <t>西</t>
  </si>
  <si>
    <t>港</t>
  </si>
  <si>
    <t>大正</t>
  </si>
  <si>
    <t>天王寺</t>
  </si>
  <si>
    <t>浪速</t>
  </si>
  <si>
    <t>西淀川</t>
  </si>
  <si>
    <t>淀川</t>
  </si>
  <si>
    <t>東淀川</t>
  </si>
  <si>
    <t>東成</t>
  </si>
  <si>
    <t>生野</t>
  </si>
  <si>
    <t>旭</t>
  </si>
  <si>
    <t>城東</t>
  </si>
  <si>
    <t>鶴見</t>
  </si>
  <si>
    <t>阿倍野</t>
  </si>
  <si>
    <t>住之江</t>
  </si>
  <si>
    <t>住吉</t>
  </si>
  <si>
    <t>東住吉</t>
  </si>
  <si>
    <t>平野</t>
  </si>
  <si>
    <t>西成</t>
  </si>
  <si>
    <t>区役所以外</t>
  </si>
  <si>
    <t>合計</t>
    <rPh sb="0" eb="2">
      <t>ゴウケイ</t>
    </rPh>
    <phoneticPr fontId="4"/>
  </si>
  <si>
    <t>（参考）分類別処理件数</t>
    <rPh sb="1" eb="3">
      <t>サンコウ</t>
    </rPh>
    <rPh sb="4" eb="7">
      <t>ブンルイベツ</t>
    </rPh>
    <rPh sb="7" eb="11">
      <t>ショリケンスウ</t>
    </rPh>
    <phoneticPr fontId="7"/>
  </si>
  <si>
    <t>分類</t>
    <rPh sb="0" eb="2">
      <t>ブンルイ</t>
    </rPh>
    <phoneticPr fontId="4"/>
  </si>
  <si>
    <t>内容</t>
  </si>
  <si>
    <t>副首都推進など</t>
  </si>
  <si>
    <t>副首都推進</t>
  </si>
  <si>
    <t>小計</t>
  </si>
  <si>
    <t>デジタル施策など</t>
  </si>
  <si>
    <t>デジタル施策</t>
  </si>
  <si>
    <t>危機管理など</t>
  </si>
  <si>
    <t>危機管理</t>
  </si>
  <si>
    <t>政策・企画など</t>
  </si>
  <si>
    <t>秘書</t>
  </si>
  <si>
    <t>企画</t>
  </si>
  <si>
    <t>市民情報</t>
  </si>
  <si>
    <t>広報・報道</t>
  </si>
  <si>
    <t>市政改革など</t>
  </si>
  <si>
    <t>市政改革</t>
  </si>
  <si>
    <t>行政・監察など</t>
  </si>
  <si>
    <t>行政</t>
  </si>
  <si>
    <t>監察</t>
  </si>
  <si>
    <t>人事・服務など</t>
  </si>
  <si>
    <t>人事</t>
  </si>
  <si>
    <t>市民生活・人権など</t>
  </si>
  <si>
    <t>市民生活</t>
  </si>
  <si>
    <t>区政支援</t>
  </si>
  <si>
    <t>ダイバーシティ</t>
  </si>
  <si>
    <t>財政など</t>
  </si>
  <si>
    <t>財務</t>
  </si>
  <si>
    <t>税金など</t>
  </si>
  <si>
    <t>税金</t>
  </si>
  <si>
    <t>契約・管財など</t>
  </si>
  <si>
    <t>契約</t>
  </si>
  <si>
    <t>管財</t>
  </si>
  <si>
    <t>用地</t>
    <rPh sb="0" eb="2">
      <t>ヨウチ</t>
    </rPh>
    <phoneticPr fontId="1"/>
  </si>
  <si>
    <t>都市計画・開発など</t>
  </si>
  <si>
    <t>計画推進</t>
    <rPh sb="0" eb="4">
      <t>ケイカクスイシン</t>
    </rPh>
    <phoneticPr fontId="1"/>
  </si>
  <si>
    <t>拠点開発</t>
  </si>
  <si>
    <t>企画振興</t>
  </si>
  <si>
    <t>計画</t>
  </si>
  <si>
    <t>開発調整</t>
  </si>
  <si>
    <t>建築</t>
  </si>
  <si>
    <t>健康など</t>
  </si>
  <si>
    <t>健康推進</t>
  </si>
  <si>
    <t>生活衛生</t>
  </si>
  <si>
    <t>福祉など</t>
  </si>
  <si>
    <t>障がい者施策</t>
  </si>
  <si>
    <t>高齢者施策</t>
  </si>
  <si>
    <t>保険</t>
  </si>
  <si>
    <t>その他福祉</t>
  </si>
  <si>
    <t>子育てなど</t>
  </si>
  <si>
    <t>子育て支援</t>
  </si>
  <si>
    <t>経済など</t>
  </si>
  <si>
    <t>経済</t>
  </si>
  <si>
    <t>観光・文化・スポーツなど</t>
  </si>
  <si>
    <t>観光・文化・スポーツ</t>
  </si>
  <si>
    <t>日本国際博覧会など</t>
  </si>
  <si>
    <t>日本国際博覧会</t>
  </si>
  <si>
    <t>ＩＲの推進など</t>
  </si>
  <si>
    <t>IRの推進</t>
  </si>
  <si>
    <t>環境・ごみなど</t>
  </si>
  <si>
    <t>環境</t>
  </si>
  <si>
    <t>ごみ</t>
  </si>
  <si>
    <t>し尿</t>
    <rPh sb="1" eb="2">
      <t>ニョウ</t>
    </rPh>
    <phoneticPr fontId="1"/>
  </si>
  <si>
    <t>斎場・霊園</t>
  </si>
  <si>
    <t>まちづくり・住宅など</t>
  </si>
  <si>
    <t>まちづくり</t>
  </si>
  <si>
    <t>区画整理・再開発</t>
  </si>
  <si>
    <t>市営住宅</t>
  </si>
  <si>
    <t>公共建築物</t>
  </si>
  <si>
    <t>道路・河川・下水道管理など</t>
  </si>
  <si>
    <t>道路、橋梁管理</t>
  </si>
  <si>
    <t>道路、橋梁建設</t>
  </si>
  <si>
    <t>下水道管理</t>
  </si>
  <si>
    <t>下水道建設</t>
  </si>
  <si>
    <t>河川管理</t>
  </si>
  <si>
    <t>公園など</t>
  </si>
  <si>
    <t>公園</t>
  </si>
  <si>
    <t>区の施策など</t>
  </si>
  <si>
    <t>区の施策</t>
  </si>
  <si>
    <t>港湾など</t>
  </si>
  <si>
    <t>港湾</t>
  </si>
  <si>
    <t>消防・救急など</t>
  </si>
  <si>
    <t>消防</t>
  </si>
  <si>
    <t>都市交通など</t>
  </si>
  <si>
    <t>交通ネットワーク</t>
  </si>
  <si>
    <t>水道など</t>
  </si>
  <si>
    <t>お客さまサービス</t>
  </si>
  <si>
    <t>水質・水資源</t>
  </si>
  <si>
    <t>施設の管理・維持</t>
  </si>
  <si>
    <t>経営</t>
  </si>
  <si>
    <t>学校・教育など</t>
  </si>
  <si>
    <t>学校教育</t>
  </si>
  <si>
    <t>生涯学習</t>
  </si>
  <si>
    <t>選挙・監査など</t>
  </si>
  <si>
    <t>選挙・監査・人事</t>
  </si>
  <si>
    <t>市会、会計など</t>
  </si>
  <si>
    <t>その他の局</t>
  </si>
  <si>
    <t>その他</t>
  </si>
  <si>
    <t>合計</t>
    <rPh sb="0" eb="2">
      <t>ゴウケイ</t>
    </rPh>
    <phoneticPr fontId="7"/>
  </si>
  <si>
    <t>備考　市民の声が複数分類に当てはまる場合、受付件数は1件とし、分類別処理件数は当てはまる分類数として計上する。</t>
    <rPh sb="0" eb="2">
      <t>ビコウ</t>
    </rPh>
    <rPh sb="3" eb="5">
      <t>シミン</t>
    </rPh>
    <rPh sb="6" eb="7">
      <t>コエ</t>
    </rPh>
    <rPh sb="8" eb="10">
      <t>フクスウ</t>
    </rPh>
    <rPh sb="10" eb="12">
      <t>ブンルイ</t>
    </rPh>
    <rPh sb="13" eb="14">
      <t>ア</t>
    </rPh>
    <rPh sb="18" eb="20">
      <t>バアイ</t>
    </rPh>
    <rPh sb="21" eb="25">
      <t>ウケツケケンスウ</t>
    </rPh>
    <rPh sb="27" eb="28">
      <t>ケン</t>
    </rPh>
    <rPh sb="31" eb="34">
      <t>ブンルイベツ</t>
    </rPh>
    <rPh sb="34" eb="36">
      <t>ショリ</t>
    </rPh>
    <rPh sb="36" eb="38">
      <t>ケンスウ</t>
    </rPh>
    <rPh sb="39" eb="40">
      <t>ア</t>
    </rPh>
    <rPh sb="44" eb="47">
      <t>ブンルイスウ</t>
    </rPh>
    <rPh sb="50" eb="52">
      <t>ケイジョウ</t>
    </rPh>
    <phoneticPr fontId="4"/>
  </si>
  <si>
    <t>令和８年７月７日現在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</si>
</sst>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"/>
    <numFmt numFmtId="177" formatCode="#,##0_ "/>
    <numFmt numFmtId="178" formatCode="0\ ;\ ;"/>
  </numFmts>
  <fonts count="18">
    <font>
      <sz val="11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3"/>
      <charset val="128"/>
    </font>
    <font>
      <sz val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vertical="center" wrapText="1"/>
    </xf>
    <xf numFmtId="0" fontId="5" fillId="0" borderId="0" xfId="1" applyFont="1" applyAlignment="1">
      <alignment shrinkToFit="1"/>
    </xf>
    <xf numFmtId="0" fontId="5" fillId="0" borderId="0" xfId="1" applyFont="1"/>
    <xf numFmtId="0" fontId="6" fillId="0" borderId="0" xfId="0" applyFo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shrinkToFit="1"/>
    </xf>
    <xf numFmtId="0" fontId="5" fillId="0" borderId="0" xfId="1" applyFont="1" applyAlignment="1">
      <alignment horizontal="right"/>
    </xf>
    <xf numFmtId="0" fontId="10" fillId="0" borderId="0" xfId="1" applyFont="1" applyAlignment="1" applyProtection="1">
      <alignment horizontal="right" shrinkToFit="1"/>
      <protection locked="0"/>
    </xf>
    <xf numFmtId="0" fontId="3" fillId="0" borderId="0" xfId="1" applyFont="1" applyAlignment="1" applyProtection="1">
      <alignment horizontal="right" vertical="center" wrapText="1"/>
      <protection locked="0"/>
    </xf>
    <xf numFmtId="0" fontId="3" fillId="0" borderId="5" xfId="1" applyFont="1" applyBorder="1"/>
    <xf numFmtId="0" fontId="8" fillId="0" borderId="8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9" xfId="1" applyFont="1" applyBorder="1" applyAlignment="1">
      <alignment horizontal="center" shrinkToFit="1"/>
    </xf>
    <xf numFmtId="0" fontId="3" fillId="0" borderId="9" xfId="1" applyFont="1" applyBorder="1" applyAlignment="1">
      <alignment shrinkToFit="1"/>
    </xf>
    <xf numFmtId="178" fontId="8" fillId="0" borderId="0" xfId="1" applyNumberFormat="1" applyFont="1" applyAlignment="1">
      <alignment vertical="center" shrinkToFit="1"/>
    </xf>
    <xf numFmtId="177" fontId="8" fillId="0" borderId="0" xfId="1" applyNumberFormat="1" applyFont="1" applyAlignment="1">
      <alignment vertical="center" shrinkToFit="1"/>
    </xf>
    <xf numFmtId="0" fontId="3" fillId="0" borderId="0" xfId="1" applyFont="1" applyAlignment="1">
      <alignment shrinkToFit="1"/>
    </xf>
    <xf numFmtId="0" fontId="3" fillId="0" borderId="0" xfId="1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9" xfId="1" applyFont="1" applyBorder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 applyProtection="1">
      <alignment horizontal="center" vertical="center" shrinkToFit="1"/>
      <protection locked="0"/>
    </xf>
    <xf numFmtId="0" fontId="14" fillId="0" borderId="4" xfId="1" applyFont="1" applyBorder="1" applyAlignment="1">
      <alignment horizontal="center" shrinkToFit="1"/>
    </xf>
    <xf numFmtId="0" fontId="14" fillId="0" borderId="8" xfId="1" applyFont="1" applyBorder="1" applyAlignment="1">
      <alignment horizontal="center" shrinkToFit="1"/>
    </xf>
    <xf numFmtId="0" fontId="8" fillId="0" borderId="6" xfId="1" applyFont="1" applyBorder="1" applyAlignment="1">
      <alignment horizontal="center" shrinkToFit="1"/>
    </xf>
    <xf numFmtId="0" fontId="8" fillId="0" borderId="7" xfId="1" applyFont="1" applyBorder="1" applyAlignment="1">
      <alignment horizontal="center" shrinkToFit="1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 applyProtection="1">
      <alignment horizontal="right" wrapText="1"/>
      <protection locked="0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1" applyFont="1" applyBorder="1" applyAlignment="1" applyProtection="1">
      <alignment horizontal="center" vertical="center" shrinkToFit="1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8" fillId="0" borderId="9" xfId="1" applyFont="1" applyBorder="1" applyAlignment="1">
      <alignment horizontal="center" vertical="center" shrinkToFit="1"/>
    </xf>
    <xf numFmtId="0" fontId="8" fillId="0" borderId="0" xfId="1" applyFont="1" applyAlignment="1">
      <alignment horizontal="right" vertical="center" wrapText="1" shrinkToFit="1"/>
    </xf>
    <xf numFmtId="0" fontId="2" fillId="0" borderId="2" xfId="0" applyFont="1" applyBorder="1">
      <alignment vertical="center"/>
    </xf>
    <xf numFmtId="0" fontId="2" fillId="0" borderId="2" xfId="0" applyFont="1" applyFill="1" applyBorder="1">
      <alignment vertical="center"/>
    </xf>
    <xf numFmtId="0" fontId="8" fillId="0" borderId="9" xfId="1" applyFont="1" applyBorder="1" applyAlignment="1">
      <alignment vertical="center" shrinkToFit="1"/>
    </xf>
    <xf numFmtId="0" fontId="8" fillId="0" borderId="10" xfId="1" applyFont="1" applyBorder="1" applyAlignment="1">
      <alignment vertical="center" shrinkToFit="1"/>
    </xf>
    <xf numFmtId="176" fontId="8" fillId="0" borderId="9" xfId="1" applyNumberFormat="1" applyFont="1" applyBorder="1" applyAlignment="1">
      <alignment vertical="center" shrinkToFit="1"/>
    </xf>
    <xf numFmtId="177" fontId="8" fillId="0" borderId="9" xfId="1" applyNumberFormat="1" applyFont="1" applyBorder="1"/>
    <xf numFmtId="178" fontId="8" fillId="0" borderId="11" xfId="1" applyNumberFormat="1" applyFont="1" applyBorder="1" applyAlignment="1">
      <alignment vertical="center" shrinkToFit="1"/>
    </xf>
    <xf numFmtId="177" fontId="8" fillId="0" borderId="11" xfId="1" applyNumberFormat="1" applyFont="1" applyBorder="1"/>
  </cellXfs>
  <cellStyles count="2">
    <cellStyle name="標準" xfId="0" builtinId="0"/>
    <cellStyle name="標準 2" xfId="1" xr:uid="{168A55B4-E810-430B-9E2B-19F079F8C5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6A3C-6E1D-4050-95BD-0C246A879669}">
  <sheetPr>
    <pageSetUpPr fitToPage="1"/>
  </sheetPr>
  <dimension ref="A1:AE110"/>
  <sheetViews>
    <sheetView showGridLines="0" tabSelected="1" view="pageBreakPreview" topLeftCell="B54" zoomScale="85" zoomScaleNormal="60" zoomScaleSheetLayoutView="85" workbookViewId="0">
      <selection activeCell="N85" sqref="N85"/>
    </sheetView>
  </sheetViews>
  <sheetFormatPr defaultColWidth="9" defaultRowHeight="13.5"/>
  <cols>
    <col min="1" max="1" width="1.625" style="1" customWidth="1"/>
    <col min="2" max="2" width="22.25" style="2" customWidth="1"/>
    <col min="3" max="3" width="15.875" style="18" customWidth="1"/>
    <col min="4" max="29" width="6.75" style="1" customWidth="1"/>
    <col min="30" max="30" width="15.875" style="18" customWidth="1"/>
    <col min="31" max="31" width="20.625" style="19" customWidth="1"/>
    <col min="32" max="32" width="9" style="1"/>
    <col min="33" max="33" width="6.625" style="1" bestFit="1" customWidth="1"/>
    <col min="34" max="35" width="4.25" style="1" bestFit="1" customWidth="1"/>
    <col min="36" max="16384" width="9" style="1"/>
  </cols>
  <sheetData>
    <row r="1" spans="1:31" ht="18.75">
      <c r="C1" s="3"/>
      <c r="D1" s="4"/>
      <c r="E1" s="5"/>
      <c r="F1" s="4"/>
      <c r="G1" s="4"/>
      <c r="H1" s="4"/>
      <c r="I1" s="4"/>
      <c r="J1" s="36" t="s">
        <v>0</v>
      </c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37"/>
      <c r="AC1" s="37"/>
      <c r="AD1" s="37"/>
      <c r="AE1" s="37"/>
    </row>
    <row r="2" spans="1:31" ht="15" customHeight="1">
      <c r="B2" s="29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6"/>
      <c r="Q2" s="6"/>
      <c r="R2" s="6"/>
      <c r="S2" s="6"/>
      <c r="T2" s="6"/>
      <c r="U2" s="6"/>
      <c r="V2" s="6"/>
      <c r="W2" s="6"/>
      <c r="X2" s="38" t="s">
        <v>127</v>
      </c>
      <c r="Y2" s="38"/>
      <c r="Z2" s="38"/>
      <c r="AA2" s="38"/>
      <c r="AB2" s="38"/>
      <c r="AC2" s="38"/>
      <c r="AD2" s="9"/>
      <c r="AE2" s="10"/>
    </row>
    <row r="3" spans="1:31" ht="15" customHeight="1">
      <c r="B3" s="39"/>
      <c r="C3" s="40"/>
      <c r="D3" s="20" t="s">
        <v>1</v>
      </c>
      <c r="E3" s="20" t="s">
        <v>2</v>
      </c>
      <c r="F3" s="20" t="s">
        <v>3</v>
      </c>
      <c r="G3" s="20" t="s">
        <v>4</v>
      </c>
      <c r="H3" s="20" t="s">
        <v>5</v>
      </c>
      <c r="I3" s="20" t="s">
        <v>6</v>
      </c>
      <c r="J3" s="20" t="s">
        <v>7</v>
      </c>
      <c r="K3" s="20" t="s">
        <v>8</v>
      </c>
      <c r="L3" s="20" t="s">
        <v>9</v>
      </c>
      <c r="M3" s="20" t="s">
        <v>10</v>
      </c>
      <c r="N3" s="20" t="s">
        <v>11</v>
      </c>
      <c r="O3" s="20" t="s">
        <v>12</v>
      </c>
      <c r="P3" s="20" t="s">
        <v>13</v>
      </c>
      <c r="Q3" s="20" t="s">
        <v>14</v>
      </c>
      <c r="R3" s="20" t="s">
        <v>15</v>
      </c>
      <c r="S3" s="20" t="s">
        <v>16</v>
      </c>
      <c r="T3" s="20" t="s">
        <v>17</v>
      </c>
      <c r="U3" s="20" t="s">
        <v>18</v>
      </c>
      <c r="V3" s="20" t="s">
        <v>19</v>
      </c>
      <c r="W3" s="20" t="s">
        <v>20</v>
      </c>
      <c r="X3" s="20" t="s">
        <v>21</v>
      </c>
      <c r="Y3" s="20" t="s">
        <v>22</v>
      </c>
      <c r="Z3" s="20" t="s">
        <v>23</v>
      </c>
      <c r="AA3" s="20" t="s">
        <v>24</v>
      </c>
      <c r="AB3" s="21" t="s">
        <v>25</v>
      </c>
      <c r="AC3" s="20" t="s">
        <v>26</v>
      </c>
      <c r="AD3" s="41"/>
      <c r="AE3" s="42"/>
    </row>
    <row r="4" spans="1:31" ht="15" customHeight="1">
      <c r="B4" s="39"/>
      <c r="C4" s="40"/>
      <c r="D4" s="45">
        <v>34</v>
      </c>
      <c r="E4" s="46">
        <v>29</v>
      </c>
      <c r="F4" s="45">
        <v>35</v>
      </c>
      <c r="G4" s="45">
        <v>18</v>
      </c>
      <c r="H4" s="45">
        <v>37</v>
      </c>
      <c r="I4" s="45">
        <v>17</v>
      </c>
      <c r="J4" s="45">
        <v>26</v>
      </c>
      <c r="K4" s="45">
        <v>16</v>
      </c>
      <c r="L4" s="45">
        <v>13</v>
      </c>
      <c r="M4" s="45">
        <v>27</v>
      </c>
      <c r="N4" s="45">
        <v>16</v>
      </c>
      <c r="O4" s="45">
        <v>32</v>
      </c>
      <c r="P4" s="45">
        <v>36</v>
      </c>
      <c r="Q4" s="45">
        <v>21</v>
      </c>
      <c r="R4" s="45">
        <v>18</v>
      </c>
      <c r="S4" s="45">
        <v>9</v>
      </c>
      <c r="T4" s="45">
        <v>60</v>
      </c>
      <c r="U4" s="45">
        <v>25</v>
      </c>
      <c r="V4" s="45">
        <v>21</v>
      </c>
      <c r="W4" s="45">
        <v>26</v>
      </c>
      <c r="X4" s="45">
        <v>58</v>
      </c>
      <c r="Y4" s="45">
        <v>54</v>
      </c>
      <c r="Z4" s="45">
        <v>19</v>
      </c>
      <c r="AA4" s="45">
        <v>15</v>
      </c>
      <c r="AB4" s="45">
        <v>499</v>
      </c>
      <c r="AC4" s="46">
        <f>SUM(D4:AB4)</f>
        <v>1161</v>
      </c>
      <c r="AD4" s="41"/>
      <c r="AE4" s="42"/>
    </row>
    <row r="5" spans="1:31" ht="15" customHeight="1">
      <c r="B5" s="30"/>
      <c r="C5" s="30"/>
      <c r="D5" s="32" t="s">
        <v>27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1"/>
      <c r="AE5" s="31"/>
    </row>
    <row r="6" spans="1:31" ht="12" customHeight="1">
      <c r="A6" s="11"/>
      <c r="B6" s="34"/>
      <c r="C6" s="35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  <c r="AE6" s="35"/>
    </row>
    <row r="7" spans="1:31" ht="12" customHeight="1">
      <c r="B7" s="12"/>
      <c r="C7" s="13"/>
      <c r="D7" s="22" t="s">
        <v>1</v>
      </c>
      <c r="E7" s="22" t="s">
        <v>2</v>
      </c>
      <c r="F7" s="22" t="s">
        <v>3</v>
      </c>
      <c r="G7" s="22" t="s">
        <v>4</v>
      </c>
      <c r="H7" s="22" t="s">
        <v>5</v>
      </c>
      <c r="I7" s="22" t="s">
        <v>6</v>
      </c>
      <c r="J7" s="22" t="s">
        <v>7</v>
      </c>
      <c r="K7" s="22" t="s">
        <v>8</v>
      </c>
      <c r="L7" s="22" t="s">
        <v>9</v>
      </c>
      <c r="M7" s="22" t="s">
        <v>10</v>
      </c>
      <c r="N7" s="22" t="s">
        <v>11</v>
      </c>
      <c r="O7" s="22" t="s">
        <v>12</v>
      </c>
      <c r="P7" s="22" t="s">
        <v>13</v>
      </c>
      <c r="Q7" s="22" t="s">
        <v>14</v>
      </c>
      <c r="R7" s="22" t="s">
        <v>15</v>
      </c>
      <c r="S7" s="22" t="s">
        <v>16</v>
      </c>
      <c r="T7" s="22" t="s">
        <v>17</v>
      </c>
      <c r="U7" s="22" t="s">
        <v>18</v>
      </c>
      <c r="V7" s="22" t="s">
        <v>19</v>
      </c>
      <c r="W7" s="22" t="s">
        <v>20</v>
      </c>
      <c r="X7" s="22" t="s">
        <v>21</v>
      </c>
      <c r="Y7" s="22" t="s">
        <v>22</v>
      </c>
      <c r="Z7" s="22" t="s">
        <v>23</v>
      </c>
      <c r="AA7" s="22" t="s">
        <v>24</v>
      </c>
      <c r="AB7" s="23" t="s">
        <v>25</v>
      </c>
      <c r="AC7" s="22" t="s">
        <v>26</v>
      </c>
      <c r="AD7" s="13"/>
      <c r="AE7" s="12"/>
    </row>
    <row r="8" spans="1:31" ht="12" customHeight="1">
      <c r="A8" s="11"/>
      <c r="B8" s="28" t="s">
        <v>28</v>
      </c>
      <c r="C8" s="14" t="s">
        <v>29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  <c r="AD8" s="28" t="s">
        <v>28</v>
      </c>
      <c r="AE8" s="14" t="s">
        <v>29</v>
      </c>
    </row>
    <row r="9" spans="1:31" ht="12" customHeight="1">
      <c r="A9" s="11"/>
      <c r="B9" s="43" t="s">
        <v>30</v>
      </c>
      <c r="C9" s="15" t="s">
        <v>31</v>
      </c>
      <c r="D9" s="49">
        <v>1</v>
      </c>
      <c r="E9" s="49"/>
      <c r="F9" s="49"/>
      <c r="G9" s="49"/>
      <c r="H9" s="49"/>
      <c r="I9" s="49"/>
      <c r="J9" s="49"/>
      <c r="K9" s="49"/>
      <c r="L9" s="49"/>
      <c r="M9" s="49"/>
      <c r="N9" s="49">
        <v>1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9">
        <v>3</v>
      </c>
      <c r="Z9" s="49"/>
      <c r="AA9" s="49"/>
      <c r="AB9" s="49">
        <v>1</v>
      </c>
      <c r="AC9" s="50">
        <f>SUM(D9:AB9)</f>
        <v>6</v>
      </c>
      <c r="AD9" s="15" t="s">
        <v>31</v>
      </c>
      <c r="AE9" s="43" t="s">
        <v>30</v>
      </c>
    </row>
    <row r="10" spans="1:31" ht="12" customHeight="1">
      <c r="A10" s="11"/>
      <c r="B10" s="43"/>
      <c r="C10" s="15" t="s">
        <v>32</v>
      </c>
      <c r="D10" s="49">
        <f>SUM(D9)</f>
        <v>1</v>
      </c>
      <c r="E10" s="49">
        <f t="shared" ref="E10:AB10" si="0">SUM(E9)</f>
        <v>0</v>
      </c>
      <c r="F10" s="49">
        <f t="shared" si="0"/>
        <v>0</v>
      </c>
      <c r="G10" s="49">
        <f t="shared" si="0"/>
        <v>0</v>
      </c>
      <c r="H10" s="49">
        <f t="shared" si="0"/>
        <v>0</v>
      </c>
      <c r="I10" s="49">
        <f t="shared" si="0"/>
        <v>0</v>
      </c>
      <c r="J10" s="49">
        <f t="shared" si="0"/>
        <v>0</v>
      </c>
      <c r="K10" s="49">
        <f t="shared" si="0"/>
        <v>0</v>
      </c>
      <c r="L10" s="49">
        <f t="shared" si="0"/>
        <v>0</v>
      </c>
      <c r="M10" s="49">
        <f t="shared" si="0"/>
        <v>0</v>
      </c>
      <c r="N10" s="49">
        <f t="shared" si="0"/>
        <v>1</v>
      </c>
      <c r="O10" s="49">
        <f t="shared" si="0"/>
        <v>0</v>
      </c>
      <c r="P10" s="49">
        <f t="shared" si="0"/>
        <v>0</v>
      </c>
      <c r="Q10" s="49">
        <f t="shared" si="0"/>
        <v>0</v>
      </c>
      <c r="R10" s="49">
        <f t="shared" si="0"/>
        <v>0</v>
      </c>
      <c r="S10" s="49">
        <f t="shared" si="0"/>
        <v>0</v>
      </c>
      <c r="T10" s="49">
        <f t="shared" si="0"/>
        <v>0</v>
      </c>
      <c r="U10" s="49">
        <f t="shared" si="0"/>
        <v>0</v>
      </c>
      <c r="V10" s="49">
        <f t="shared" si="0"/>
        <v>0</v>
      </c>
      <c r="W10" s="49">
        <f t="shared" si="0"/>
        <v>0</v>
      </c>
      <c r="X10" s="49">
        <f t="shared" si="0"/>
        <v>0</v>
      </c>
      <c r="Y10" s="49">
        <f t="shared" si="0"/>
        <v>3</v>
      </c>
      <c r="Z10" s="49">
        <f t="shared" si="0"/>
        <v>0</v>
      </c>
      <c r="AA10" s="49">
        <f t="shared" si="0"/>
        <v>0</v>
      </c>
      <c r="AB10" s="49">
        <f t="shared" si="0"/>
        <v>1</v>
      </c>
      <c r="AC10" s="50">
        <f t="shared" ref="AC10:AC73" si="1">SUM(D10:AB10)</f>
        <v>6</v>
      </c>
      <c r="AD10" s="15" t="s">
        <v>32</v>
      </c>
      <c r="AE10" s="43"/>
    </row>
    <row r="11" spans="1:31" ht="12" customHeight="1">
      <c r="A11" s="11"/>
      <c r="B11" s="43" t="s">
        <v>33</v>
      </c>
      <c r="C11" s="15" t="s">
        <v>34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>
        <v>2</v>
      </c>
      <c r="AC11" s="50">
        <f t="shared" si="1"/>
        <v>2</v>
      </c>
      <c r="AD11" s="15" t="s">
        <v>34</v>
      </c>
      <c r="AE11" s="43" t="s">
        <v>33</v>
      </c>
    </row>
    <row r="12" spans="1:31" ht="12" customHeight="1">
      <c r="A12" s="11"/>
      <c r="B12" s="43"/>
      <c r="C12" s="15" t="s">
        <v>32</v>
      </c>
      <c r="D12" s="49">
        <f>SUM(D11)</f>
        <v>0</v>
      </c>
      <c r="E12" s="49">
        <f t="shared" ref="E12:AB12" si="2">SUM(E11)</f>
        <v>0</v>
      </c>
      <c r="F12" s="49">
        <f t="shared" si="2"/>
        <v>0</v>
      </c>
      <c r="G12" s="49">
        <f t="shared" si="2"/>
        <v>0</v>
      </c>
      <c r="H12" s="49">
        <f t="shared" si="2"/>
        <v>0</v>
      </c>
      <c r="I12" s="49">
        <f t="shared" si="2"/>
        <v>0</v>
      </c>
      <c r="J12" s="49">
        <f t="shared" si="2"/>
        <v>0</v>
      </c>
      <c r="K12" s="49">
        <f t="shared" si="2"/>
        <v>0</v>
      </c>
      <c r="L12" s="49">
        <f t="shared" si="2"/>
        <v>0</v>
      </c>
      <c r="M12" s="49">
        <f t="shared" si="2"/>
        <v>0</v>
      </c>
      <c r="N12" s="49">
        <f t="shared" si="2"/>
        <v>0</v>
      </c>
      <c r="O12" s="49">
        <f t="shared" si="2"/>
        <v>0</v>
      </c>
      <c r="P12" s="49">
        <f t="shared" si="2"/>
        <v>0</v>
      </c>
      <c r="Q12" s="49">
        <f t="shared" si="2"/>
        <v>0</v>
      </c>
      <c r="R12" s="49">
        <f t="shared" si="2"/>
        <v>0</v>
      </c>
      <c r="S12" s="49">
        <f t="shared" si="2"/>
        <v>0</v>
      </c>
      <c r="T12" s="49">
        <f t="shared" si="2"/>
        <v>0</v>
      </c>
      <c r="U12" s="49">
        <f t="shared" si="2"/>
        <v>0</v>
      </c>
      <c r="V12" s="49">
        <f t="shared" si="2"/>
        <v>0</v>
      </c>
      <c r="W12" s="49">
        <f t="shared" si="2"/>
        <v>0</v>
      </c>
      <c r="X12" s="49">
        <f t="shared" si="2"/>
        <v>0</v>
      </c>
      <c r="Y12" s="49">
        <f t="shared" si="2"/>
        <v>0</v>
      </c>
      <c r="Z12" s="49">
        <f t="shared" si="2"/>
        <v>0</v>
      </c>
      <c r="AA12" s="49">
        <f t="shared" si="2"/>
        <v>0</v>
      </c>
      <c r="AB12" s="49">
        <f t="shared" si="2"/>
        <v>2</v>
      </c>
      <c r="AC12" s="50">
        <f t="shared" si="1"/>
        <v>2</v>
      </c>
      <c r="AD12" s="15" t="s">
        <v>32</v>
      </c>
      <c r="AE12" s="43"/>
    </row>
    <row r="13" spans="1:31" ht="12" customHeight="1">
      <c r="A13" s="11"/>
      <c r="B13" s="43" t="s">
        <v>35</v>
      </c>
      <c r="C13" s="15" t="s">
        <v>36</v>
      </c>
      <c r="D13" s="49"/>
      <c r="E13" s="49"/>
      <c r="F13" s="49">
        <v>2</v>
      </c>
      <c r="G13" s="49"/>
      <c r="H13" s="49"/>
      <c r="I13" s="49"/>
      <c r="J13" s="49"/>
      <c r="K13" s="49">
        <v>3</v>
      </c>
      <c r="L13" s="49"/>
      <c r="M13" s="49"/>
      <c r="N13" s="49"/>
      <c r="O13" s="49"/>
      <c r="P13" s="49">
        <v>3</v>
      </c>
      <c r="Q13" s="49"/>
      <c r="R13" s="49"/>
      <c r="S13" s="49"/>
      <c r="T13" s="49"/>
      <c r="U13" s="49"/>
      <c r="V13" s="49"/>
      <c r="W13" s="49"/>
      <c r="X13" s="49">
        <v>2</v>
      </c>
      <c r="Y13" s="49"/>
      <c r="Z13" s="49"/>
      <c r="AA13" s="49"/>
      <c r="AB13" s="49">
        <v>1</v>
      </c>
      <c r="AC13" s="50">
        <f t="shared" si="1"/>
        <v>11</v>
      </c>
      <c r="AD13" s="15" t="s">
        <v>36</v>
      </c>
      <c r="AE13" s="43" t="s">
        <v>35</v>
      </c>
    </row>
    <row r="14" spans="1:31" ht="12" customHeight="1">
      <c r="A14" s="11"/>
      <c r="B14" s="43"/>
      <c r="C14" s="15" t="s">
        <v>32</v>
      </c>
      <c r="D14" s="49">
        <f>SUM(D13)</f>
        <v>0</v>
      </c>
      <c r="E14" s="49">
        <f t="shared" ref="E14:AB14" si="3">SUM(E13)</f>
        <v>0</v>
      </c>
      <c r="F14" s="49">
        <f t="shared" si="3"/>
        <v>2</v>
      </c>
      <c r="G14" s="49">
        <f t="shared" si="3"/>
        <v>0</v>
      </c>
      <c r="H14" s="49">
        <f t="shared" si="3"/>
        <v>0</v>
      </c>
      <c r="I14" s="49">
        <f t="shared" si="3"/>
        <v>0</v>
      </c>
      <c r="J14" s="49">
        <f t="shared" si="3"/>
        <v>0</v>
      </c>
      <c r="K14" s="49">
        <f t="shared" si="3"/>
        <v>3</v>
      </c>
      <c r="L14" s="49">
        <f t="shared" si="3"/>
        <v>0</v>
      </c>
      <c r="M14" s="49">
        <f t="shared" si="3"/>
        <v>0</v>
      </c>
      <c r="N14" s="49">
        <f t="shared" si="3"/>
        <v>0</v>
      </c>
      <c r="O14" s="49">
        <f t="shared" si="3"/>
        <v>0</v>
      </c>
      <c r="P14" s="49">
        <f t="shared" si="3"/>
        <v>3</v>
      </c>
      <c r="Q14" s="49">
        <f t="shared" si="3"/>
        <v>0</v>
      </c>
      <c r="R14" s="49">
        <f t="shared" si="3"/>
        <v>0</v>
      </c>
      <c r="S14" s="49">
        <f t="shared" si="3"/>
        <v>0</v>
      </c>
      <c r="T14" s="49">
        <f t="shared" si="3"/>
        <v>0</v>
      </c>
      <c r="U14" s="49">
        <f t="shared" si="3"/>
        <v>0</v>
      </c>
      <c r="V14" s="49">
        <f t="shared" si="3"/>
        <v>0</v>
      </c>
      <c r="W14" s="49">
        <f t="shared" si="3"/>
        <v>0</v>
      </c>
      <c r="X14" s="49">
        <f t="shared" si="3"/>
        <v>2</v>
      </c>
      <c r="Y14" s="49">
        <f t="shared" si="3"/>
        <v>0</v>
      </c>
      <c r="Z14" s="49">
        <f t="shared" si="3"/>
        <v>0</v>
      </c>
      <c r="AA14" s="49">
        <f t="shared" si="3"/>
        <v>0</v>
      </c>
      <c r="AB14" s="49">
        <f t="shared" si="3"/>
        <v>1</v>
      </c>
      <c r="AC14" s="50">
        <f t="shared" si="1"/>
        <v>11</v>
      </c>
      <c r="AD14" s="15" t="s">
        <v>32</v>
      </c>
      <c r="AE14" s="43"/>
    </row>
    <row r="15" spans="1:31" ht="12" customHeight="1">
      <c r="A15" s="11"/>
      <c r="B15" s="43" t="s">
        <v>37</v>
      </c>
      <c r="C15" s="15" t="s">
        <v>38</v>
      </c>
      <c r="D15" s="49">
        <v>2</v>
      </c>
      <c r="E15" s="49"/>
      <c r="F15" s="49"/>
      <c r="G15" s="49"/>
      <c r="H15" s="49"/>
      <c r="I15" s="49"/>
      <c r="J15" s="49"/>
      <c r="K15" s="49"/>
      <c r="L15" s="49"/>
      <c r="M15" s="49"/>
      <c r="N15" s="49">
        <v>1</v>
      </c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>
        <v>9</v>
      </c>
      <c r="AA15" s="49"/>
      <c r="AB15" s="49"/>
      <c r="AC15" s="50">
        <f t="shared" si="1"/>
        <v>12</v>
      </c>
      <c r="AD15" s="15" t="s">
        <v>38</v>
      </c>
      <c r="AE15" s="43" t="s">
        <v>37</v>
      </c>
    </row>
    <row r="16" spans="1:31" ht="12" customHeight="1">
      <c r="A16" s="11"/>
      <c r="B16" s="43"/>
      <c r="C16" s="15" t="s">
        <v>39</v>
      </c>
      <c r="D16" s="49">
        <v>5</v>
      </c>
      <c r="E16" s="49"/>
      <c r="F16" s="49"/>
      <c r="G16" s="49"/>
      <c r="H16" s="49"/>
      <c r="I16" s="49"/>
      <c r="J16" s="49">
        <v>4</v>
      </c>
      <c r="K16" s="49"/>
      <c r="L16" s="49">
        <v>2</v>
      </c>
      <c r="M16" s="49"/>
      <c r="N16" s="49">
        <v>3</v>
      </c>
      <c r="O16" s="49"/>
      <c r="P16" s="49">
        <v>1</v>
      </c>
      <c r="Q16" s="49">
        <v>1</v>
      </c>
      <c r="R16" s="49">
        <v>2</v>
      </c>
      <c r="S16" s="49"/>
      <c r="T16" s="49">
        <v>7</v>
      </c>
      <c r="U16" s="49">
        <v>3</v>
      </c>
      <c r="V16" s="49"/>
      <c r="W16" s="49"/>
      <c r="X16" s="49">
        <v>13</v>
      </c>
      <c r="Y16" s="49">
        <v>3</v>
      </c>
      <c r="Z16" s="49"/>
      <c r="AA16" s="49">
        <v>5</v>
      </c>
      <c r="AB16" s="49">
        <v>5</v>
      </c>
      <c r="AC16" s="50">
        <f t="shared" si="1"/>
        <v>54</v>
      </c>
      <c r="AD16" s="15" t="s">
        <v>39</v>
      </c>
      <c r="AE16" s="43"/>
    </row>
    <row r="17" spans="1:31" ht="12" customHeight="1">
      <c r="A17" s="11"/>
      <c r="B17" s="43"/>
      <c r="C17" s="15" t="s">
        <v>40</v>
      </c>
      <c r="D17" s="49"/>
      <c r="E17" s="49">
        <v>6</v>
      </c>
      <c r="F17" s="49">
        <v>2</v>
      </c>
      <c r="G17" s="49"/>
      <c r="H17" s="49"/>
      <c r="I17" s="49"/>
      <c r="J17" s="49"/>
      <c r="K17" s="49">
        <v>1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>
        <v>23</v>
      </c>
      <c r="AC17" s="50">
        <f t="shared" si="1"/>
        <v>32</v>
      </c>
      <c r="AD17" s="15" t="s">
        <v>40</v>
      </c>
      <c r="AE17" s="43"/>
    </row>
    <row r="18" spans="1:31" ht="12" customHeight="1">
      <c r="A18" s="11"/>
      <c r="B18" s="43"/>
      <c r="C18" s="15" t="s">
        <v>41</v>
      </c>
      <c r="D18" s="49"/>
      <c r="E18" s="49"/>
      <c r="F18" s="49">
        <v>1</v>
      </c>
      <c r="G18" s="49"/>
      <c r="H18" s="49"/>
      <c r="I18" s="49"/>
      <c r="J18" s="49"/>
      <c r="K18" s="49"/>
      <c r="L18" s="49"/>
      <c r="M18" s="49"/>
      <c r="N18" s="49"/>
      <c r="O18" s="49">
        <v>1</v>
      </c>
      <c r="P18" s="49"/>
      <c r="Q18" s="49"/>
      <c r="R18" s="49"/>
      <c r="S18" s="49"/>
      <c r="T18" s="49"/>
      <c r="U18" s="49"/>
      <c r="V18" s="49">
        <v>1</v>
      </c>
      <c r="W18" s="49">
        <v>1</v>
      </c>
      <c r="X18" s="49">
        <v>2</v>
      </c>
      <c r="Y18" s="49"/>
      <c r="Z18" s="49"/>
      <c r="AA18" s="49"/>
      <c r="AB18" s="49">
        <v>3</v>
      </c>
      <c r="AC18" s="50">
        <f t="shared" si="1"/>
        <v>9</v>
      </c>
      <c r="AD18" s="15" t="s">
        <v>41</v>
      </c>
      <c r="AE18" s="43"/>
    </row>
    <row r="19" spans="1:31" ht="12" customHeight="1">
      <c r="A19" s="11"/>
      <c r="B19" s="43"/>
      <c r="C19" s="15" t="s">
        <v>32</v>
      </c>
      <c r="D19" s="49">
        <f>SUM(D15:D18)</f>
        <v>7</v>
      </c>
      <c r="E19" s="49">
        <f t="shared" ref="E19:AB19" si="4">SUM(E15:E18)</f>
        <v>6</v>
      </c>
      <c r="F19" s="49">
        <f t="shared" si="4"/>
        <v>3</v>
      </c>
      <c r="G19" s="49">
        <f t="shared" si="4"/>
        <v>0</v>
      </c>
      <c r="H19" s="49">
        <f t="shared" si="4"/>
        <v>0</v>
      </c>
      <c r="I19" s="49">
        <f t="shared" si="4"/>
        <v>0</v>
      </c>
      <c r="J19" s="49">
        <f t="shared" si="4"/>
        <v>4</v>
      </c>
      <c r="K19" s="49">
        <f t="shared" si="4"/>
        <v>1</v>
      </c>
      <c r="L19" s="49">
        <f t="shared" si="4"/>
        <v>2</v>
      </c>
      <c r="M19" s="49">
        <f t="shared" si="4"/>
        <v>0</v>
      </c>
      <c r="N19" s="49">
        <f t="shared" si="4"/>
        <v>4</v>
      </c>
      <c r="O19" s="49">
        <f t="shared" si="4"/>
        <v>1</v>
      </c>
      <c r="P19" s="49">
        <f t="shared" si="4"/>
        <v>1</v>
      </c>
      <c r="Q19" s="49">
        <f t="shared" si="4"/>
        <v>1</v>
      </c>
      <c r="R19" s="49">
        <f t="shared" si="4"/>
        <v>2</v>
      </c>
      <c r="S19" s="49">
        <f t="shared" si="4"/>
        <v>0</v>
      </c>
      <c r="T19" s="49">
        <f t="shared" si="4"/>
        <v>7</v>
      </c>
      <c r="U19" s="49">
        <f t="shared" si="4"/>
        <v>3</v>
      </c>
      <c r="V19" s="49">
        <f t="shared" si="4"/>
        <v>1</v>
      </c>
      <c r="W19" s="49">
        <f t="shared" si="4"/>
        <v>1</v>
      </c>
      <c r="X19" s="49">
        <f t="shared" si="4"/>
        <v>15</v>
      </c>
      <c r="Y19" s="49">
        <f t="shared" si="4"/>
        <v>3</v>
      </c>
      <c r="Z19" s="49">
        <f t="shared" si="4"/>
        <v>9</v>
      </c>
      <c r="AA19" s="49">
        <f t="shared" si="4"/>
        <v>5</v>
      </c>
      <c r="AB19" s="49">
        <f t="shared" si="4"/>
        <v>31</v>
      </c>
      <c r="AC19" s="50">
        <f t="shared" si="1"/>
        <v>107</v>
      </c>
      <c r="AD19" s="15" t="s">
        <v>32</v>
      </c>
      <c r="AE19" s="43"/>
    </row>
    <row r="20" spans="1:31" ht="12" customHeight="1">
      <c r="A20" s="11"/>
      <c r="B20" s="43" t="s">
        <v>42</v>
      </c>
      <c r="C20" s="15" t="s">
        <v>43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>
        <v>9</v>
      </c>
      <c r="AC20" s="50">
        <f t="shared" si="1"/>
        <v>9</v>
      </c>
      <c r="AD20" s="15" t="s">
        <v>43</v>
      </c>
      <c r="AE20" s="43" t="s">
        <v>42</v>
      </c>
    </row>
    <row r="21" spans="1:31" ht="12" customHeight="1">
      <c r="A21" s="11"/>
      <c r="B21" s="43"/>
      <c r="C21" s="15" t="s">
        <v>32</v>
      </c>
      <c r="D21" s="49">
        <f>SUM(D20)</f>
        <v>0</v>
      </c>
      <c r="E21" s="49">
        <f t="shared" ref="E21:AB21" si="5">SUM(E20)</f>
        <v>0</v>
      </c>
      <c r="F21" s="49">
        <f t="shared" si="5"/>
        <v>0</v>
      </c>
      <c r="G21" s="49">
        <f t="shared" si="5"/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>
        <f t="shared" si="5"/>
        <v>0</v>
      </c>
      <c r="AA21" s="49">
        <f t="shared" si="5"/>
        <v>0</v>
      </c>
      <c r="AB21" s="49">
        <f t="shared" si="5"/>
        <v>9</v>
      </c>
      <c r="AC21" s="50">
        <f t="shared" si="1"/>
        <v>9</v>
      </c>
      <c r="AD21" s="15" t="s">
        <v>32</v>
      </c>
      <c r="AE21" s="43"/>
    </row>
    <row r="22" spans="1:31" ht="12" customHeight="1">
      <c r="A22" s="11"/>
      <c r="B22" s="43" t="s">
        <v>44</v>
      </c>
      <c r="C22" s="15" t="s">
        <v>45</v>
      </c>
      <c r="D22" s="49"/>
      <c r="E22" s="49">
        <v>1</v>
      </c>
      <c r="F22" s="49"/>
      <c r="G22" s="49"/>
      <c r="H22" s="49"/>
      <c r="I22" s="49"/>
      <c r="J22" s="49"/>
      <c r="K22" s="49"/>
      <c r="L22" s="49">
        <v>1</v>
      </c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>
        <v>1</v>
      </c>
      <c r="Z22" s="49"/>
      <c r="AA22" s="49"/>
      <c r="AB22" s="49">
        <v>4</v>
      </c>
      <c r="AC22" s="50">
        <f t="shared" si="1"/>
        <v>7</v>
      </c>
      <c r="AD22" s="15" t="s">
        <v>45</v>
      </c>
      <c r="AE22" s="43" t="s">
        <v>44</v>
      </c>
    </row>
    <row r="23" spans="1:31" ht="12" customHeight="1">
      <c r="A23" s="11"/>
      <c r="B23" s="43"/>
      <c r="C23" s="15" t="s">
        <v>46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>
        <v>1</v>
      </c>
      <c r="Q23" s="49"/>
      <c r="R23" s="49"/>
      <c r="S23" s="49"/>
      <c r="T23" s="49"/>
      <c r="U23" s="49"/>
      <c r="V23" s="49"/>
      <c r="W23" s="49"/>
      <c r="X23" s="49">
        <v>1</v>
      </c>
      <c r="Y23" s="49"/>
      <c r="Z23" s="49"/>
      <c r="AA23" s="49"/>
      <c r="AB23" s="49">
        <v>1</v>
      </c>
      <c r="AC23" s="50">
        <f t="shared" si="1"/>
        <v>3</v>
      </c>
      <c r="AD23" s="15" t="s">
        <v>46</v>
      </c>
      <c r="AE23" s="43"/>
    </row>
    <row r="24" spans="1:31" ht="12" customHeight="1">
      <c r="A24" s="11"/>
      <c r="B24" s="43"/>
      <c r="C24" s="15" t="s">
        <v>32</v>
      </c>
      <c r="D24" s="49">
        <f>SUM(D22:D23)</f>
        <v>0</v>
      </c>
      <c r="E24" s="49">
        <f t="shared" ref="E24:AB24" si="6">SUM(E22:E23)</f>
        <v>1</v>
      </c>
      <c r="F24" s="49">
        <f t="shared" si="6"/>
        <v>0</v>
      </c>
      <c r="G24" s="49">
        <f t="shared" si="6"/>
        <v>0</v>
      </c>
      <c r="H24" s="49">
        <f t="shared" si="6"/>
        <v>0</v>
      </c>
      <c r="I24" s="49">
        <f t="shared" si="6"/>
        <v>0</v>
      </c>
      <c r="J24" s="49">
        <f t="shared" si="6"/>
        <v>0</v>
      </c>
      <c r="K24" s="49">
        <f t="shared" si="6"/>
        <v>0</v>
      </c>
      <c r="L24" s="49">
        <f t="shared" si="6"/>
        <v>1</v>
      </c>
      <c r="M24" s="49">
        <f t="shared" si="6"/>
        <v>0</v>
      </c>
      <c r="N24" s="49">
        <f t="shared" si="6"/>
        <v>0</v>
      </c>
      <c r="O24" s="49">
        <f t="shared" si="6"/>
        <v>0</v>
      </c>
      <c r="P24" s="49">
        <f t="shared" si="6"/>
        <v>1</v>
      </c>
      <c r="Q24" s="49">
        <f t="shared" si="6"/>
        <v>0</v>
      </c>
      <c r="R24" s="49">
        <f t="shared" si="6"/>
        <v>0</v>
      </c>
      <c r="S24" s="49">
        <f t="shared" si="6"/>
        <v>0</v>
      </c>
      <c r="T24" s="49">
        <f t="shared" si="6"/>
        <v>0</v>
      </c>
      <c r="U24" s="49">
        <f t="shared" si="6"/>
        <v>0</v>
      </c>
      <c r="V24" s="49">
        <f t="shared" si="6"/>
        <v>0</v>
      </c>
      <c r="W24" s="49">
        <f t="shared" si="6"/>
        <v>0</v>
      </c>
      <c r="X24" s="49">
        <f t="shared" si="6"/>
        <v>1</v>
      </c>
      <c r="Y24" s="49">
        <f t="shared" si="6"/>
        <v>1</v>
      </c>
      <c r="Z24" s="49">
        <f t="shared" si="6"/>
        <v>0</v>
      </c>
      <c r="AA24" s="49">
        <f t="shared" si="6"/>
        <v>0</v>
      </c>
      <c r="AB24" s="49">
        <f t="shared" si="6"/>
        <v>5</v>
      </c>
      <c r="AC24" s="50">
        <f t="shared" si="1"/>
        <v>10</v>
      </c>
      <c r="AD24" s="15" t="s">
        <v>32</v>
      </c>
      <c r="AE24" s="43"/>
    </row>
    <row r="25" spans="1:31" ht="12" customHeight="1">
      <c r="A25" s="11"/>
      <c r="B25" s="43" t="s">
        <v>47</v>
      </c>
      <c r="C25" s="15" t="s">
        <v>48</v>
      </c>
      <c r="D25" s="49">
        <v>2</v>
      </c>
      <c r="E25" s="49">
        <v>7</v>
      </c>
      <c r="F25" s="49">
        <v>3</v>
      </c>
      <c r="G25" s="49"/>
      <c r="H25" s="49"/>
      <c r="I25" s="49"/>
      <c r="J25" s="49"/>
      <c r="K25" s="49"/>
      <c r="L25" s="49"/>
      <c r="M25" s="49">
        <v>5</v>
      </c>
      <c r="N25" s="49">
        <v>3</v>
      </c>
      <c r="O25" s="49"/>
      <c r="P25" s="49">
        <v>16</v>
      </c>
      <c r="Q25" s="49"/>
      <c r="R25" s="49">
        <v>6</v>
      </c>
      <c r="S25" s="49"/>
      <c r="T25" s="49">
        <v>19</v>
      </c>
      <c r="U25" s="49">
        <v>2</v>
      </c>
      <c r="V25" s="49">
        <v>3</v>
      </c>
      <c r="W25" s="49"/>
      <c r="X25" s="49">
        <v>4</v>
      </c>
      <c r="Y25" s="49">
        <v>3</v>
      </c>
      <c r="Z25" s="49">
        <v>2</v>
      </c>
      <c r="AA25" s="49">
        <v>2</v>
      </c>
      <c r="AB25" s="49">
        <v>47</v>
      </c>
      <c r="AC25" s="50">
        <f t="shared" si="1"/>
        <v>124</v>
      </c>
      <c r="AD25" s="15" t="s">
        <v>48</v>
      </c>
      <c r="AE25" s="43" t="s">
        <v>47</v>
      </c>
    </row>
    <row r="26" spans="1:31" ht="12" customHeight="1">
      <c r="A26" s="11"/>
      <c r="B26" s="43"/>
      <c r="C26" s="15" t="s">
        <v>32</v>
      </c>
      <c r="D26" s="49">
        <f>SUM(D25)</f>
        <v>2</v>
      </c>
      <c r="E26" s="49">
        <f t="shared" ref="E26:AB26" si="7">SUM(E25)</f>
        <v>7</v>
      </c>
      <c r="F26" s="49">
        <f t="shared" si="7"/>
        <v>3</v>
      </c>
      <c r="G26" s="49">
        <f t="shared" si="7"/>
        <v>0</v>
      </c>
      <c r="H26" s="49">
        <f t="shared" si="7"/>
        <v>0</v>
      </c>
      <c r="I26" s="49">
        <f t="shared" si="7"/>
        <v>0</v>
      </c>
      <c r="J26" s="49">
        <f t="shared" si="7"/>
        <v>0</v>
      </c>
      <c r="K26" s="49">
        <f t="shared" si="7"/>
        <v>0</v>
      </c>
      <c r="L26" s="49">
        <f t="shared" si="7"/>
        <v>0</v>
      </c>
      <c r="M26" s="49">
        <f t="shared" si="7"/>
        <v>5</v>
      </c>
      <c r="N26" s="49">
        <f t="shared" si="7"/>
        <v>3</v>
      </c>
      <c r="O26" s="49">
        <f t="shared" si="7"/>
        <v>0</v>
      </c>
      <c r="P26" s="49">
        <f t="shared" si="7"/>
        <v>16</v>
      </c>
      <c r="Q26" s="49">
        <f t="shared" si="7"/>
        <v>0</v>
      </c>
      <c r="R26" s="49">
        <f t="shared" si="7"/>
        <v>6</v>
      </c>
      <c r="S26" s="49">
        <f t="shared" si="7"/>
        <v>0</v>
      </c>
      <c r="T26" s="49">
        <f t="shared" si="7"/>
        <v>19</v>
      </c>
      <c r="U26" s="49">
        <f t="shared" si="7"/>
        <v>2</v>
      </c>
      <c r="V26" s="49">
        <f t="shared" si="7"/>
        <v>3</v>
      </c>
      <c r="W26" s="49">
        <f t="shared" si="7"/>
        <v>0</v>
      </c>
      <c r="X26" s="49">
        <f t="shared" si="7"/>
        <v>4</v>
      </c>
      <c r="Y26" s="49">
        <f t="shared" si="7"/>
        <v>3</v>
      </c>
      <c r="Z26" s="49">
        <f t="shared" si="7"/>
        <v>2</v>
      </c>
      <c r="AA26" s="49">
        <f t="shared" si="7"/>
        <v>2</v>
      </c>
      <c r="AB26" s="49">
        <f t="shared" si="7"/>
        <v>47</v>
      </c>
      <c r="AC26" s="50">
        <f t="shared" si="1"/>
        <v>124</v>
      </c>
      <c r="AD26" s="15" t="s">
        <v>32</v>
      </c>
      <c r="AE26" s="43"/>
    </row>
    <row r="27" spans="1:31" ht="12" customHeight="1">
      <c r="A27" s="11"/>
      <c r="B27" s="43" t="s">
        <v>49</v>
      </c>
      <c r="C27" s="15" t="s">
        <v>50</v>
      </c>
      <c r="D27" s="49">
        <v>10</v>
      </c>
      <c r="E27" s="49">
        <v>5</v>
      </c>
      <c r="F27" s="49">
        <v>5</v>
      </c>
      <c r="G27" s="49"/>
      <c r="H27" s="49">
        <v>10</v>
      </c>
      <c r="I27" s="49"/>
      <c r="J27" s="49"/>
      <c r="K27" s="49">
        <v>1</v>
      </c>
      <c r="L27" s="49"/>
      <c r="M27" s="49">
        <v>8</v>
      </c>
      <c r="N27" s="49">
        <v>3</v>
      </c>
      <c r="O27" s="49">
        <v>8</v>
      </c>
      <c r="P27" s="49"/>
      <c r="Q27" s="49">
        <v>3</v>
      </c>
      <c r="R27" s="49">
        <v>2</v>
      </c>
      <c r="S27" s="49">
        <v>1</v>
      </c>
      <c r="T27" s="49">
        <v>10</v>
      </c>
      <c r="U27" s="49">
        <v>7</v>
      </c>
      <c r="V27" s="49">
        <v>2</v>
      </c>
      <c r="W27" s="49"/>
      <c r="X27" s="49">
        <v>7</v>
      </c>
      <c r="Y27" s="49">
        <v>10</v>
      </c>
      <c r="Z27" s="49">
        <v>2</v>
      </c>
      <c r="AA27" s="49">
        <v>1</v>
      </c>
      <c r="AB27" s="49">
        <v>24</v>
      </c>
      <c r="AC27" s="50">
        <f t="shared" si="1"/>
        <v>119</v>
      </c>
      <c r="AD27" s="15" t="s">
        <v>50</v>
      </c>
      <c r="AE27" s="43" t="s">
        <v>49</v>
      </c>
    </row>
    <row r="28" spans="1:31" ht="12" customHeight="1">
      <c r="A28" s="11"/>
      <c r="B28" s="43"/>
      <c r="C28" s="15" t="s">
        <v>51</v>
      </c>
      <c r="D28" s="49">
        <v>1</v>
      </c>
      <c r="E28" s="49"/>
      <c r="F28" s="49"/>
      <c r="G28" s="49"/>
      <c r="H28" s="49"/>
      <c r="I28" s="49"/>
      <c r="J28" s="49"/>
      <c r="K28" s="49"/>
      <c r="L28" s="49"/>
      <c r="M28" s="49">
        <v>1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>
        <v>1</v>
      </c>
      <c r="Y28" s="49"/>
      <c r="Z28" s="49"/>
      <c r="AA28" s="49"/>
      <c r="AB28" s="49">
        <v>15</v>
      </c>
      <c r="AC28" s="50">
        <f t="shared" si="1"/>
        <v>18</v>
      </c>
      <c r="AD28" s="15" t="s">
        <v>51</v>
      </c>
      <c r="AE28" s="43"/>
    </row>
    <row r="29" spans="1:31" ht="12" customHeight="1">
      <c r="A29" s="11"/>
      <c r="B29" s="43"/>
      <c r="C29" s="15" t="s">
        <v>52</v>
      </c>
      <c r="D29" s="49"/>
      <c r="E29" s="49"/>
      <c r="F29" s="49"/>
      <c r="G29" s="49">
        <v>1</v>
      </c>
      <c r="H29" s="49"/>
      <c r="I29" s="49"/>
      <c r="J29" s="49"/>
      <c r="K29" s="49"/>
      <c r="L29" s="49">
        <v>2</v>
      </c>
      <c r="M29" s="49"/>
      <c r="N29" s="49"/>
      <c r="O29" s="49"/>
      <c r="P29" s="49"/>
      <c r="Q29" s="49">
        <v>3</v>
      </c>
      <c r="R29" s="49"/>
      <c r="S29" s="49"/>
      <c r="T29" s="49">
        <v>1</v>
      </c>
      <c r="U29" s="49"/>
      <c r="V29" s="49"/>
      <c r="W29" s="49"/>
      <c r="X29" s="49"/>
      <c r="Y29" s="49"/>
      <c r="Z29" s="49"/>
      <c r="AA29" s="49"/>
      <c r="AB29" s="49">
        <v>2</v>
      </c>
      <c r="AC29" s="50">
        <f t="shared" si="1"/>
        <v>9</v>
      </c>
      <c r="AD29" s="15" t="s">
        <v>52</v>
      </c>
      <c r="AE29" s="43"/>
    </row>
    <row r="30" spans="1:31" ht="12" customHeight="1">
      <c r="A30" s="11"/>
      <c r="B30" s="43"/>
      <c r="C30" s="15" t="s">
        <v>32</v>
      </c>
      <c r="D30" s="49">
        <f>SUM(D27:D29)</f>
        <v>11</v>
      </c>
      <c r="E30" s="49">
        <f t="shared" ref="E30:AB30" si="8">SUM(E27:E29)</f>
        <v>5</v>
      </c>
      <c r="F30" s="49">
        <f t="shared" si="8"/>
        <v>5</v>
      </c>
      <c r="G30" s="49">
        <f t="shared" si="8"/>
        <v>1</v>
      </c>
      <c r="H30" s="49">
        <f t="shared" si="8"/>
        <v>10</v>
      </c>
      <c r="I30" s="49">
        <f t="shared" si="8"/>
        <v>0</v>
      </c>
      <c r="J30" s="49">
        <f t="shared" si="8"/>
        <v>0</v>
      </c>
      <c r="K30" s="49">
        <f t="shared" si="8"/>
        <v>1</v>
      </c>
      <c r="L30" s="49">
        <f t="shared" si="8"/>
        <v>2</v>
      </c>
      <c r="M30" s="49">
        <f t="shared" si="8"/>
        <v>9</v>
      </c>
      <c r="N30" s="49">
        <f t="shared" si="8"/>
        <v>3</v>
      </c>
      <c r="O30" s="49">
        <f t="shared" si="8"/>
        <v>8</v>
      </c>
      <c r="P30" s="49">
        <f t="shared" si="8"/>
        <v>0</v>
      </c>
      <c r="Q30" s="49">
        <f t="shared" si="8"/>
        <v>6</v>
      </c>
      <c r="R30" s="49">
        <f t="shared" si="8"/>
        <v>2</v>
      </c>
      <c r="S30" s="49">
        <f t="shared" si="8"/>
        <v>1</v>
      </c>
      <c r="T30" s="49">
        <f t="shared" si="8"/>
        <v>11</v>
      </c>
      <c r="U30" s="49">
        <f t="shared" si="8"/>
        <v>7</v>
      </c>
      <c r="V30" s="49">
        <f t="shared" si="8"/>
        <v>2</v>
      </c>
      <c r="W30" s="49">
        <f t="shared" si="8"/>
        <v>0</v>
      </c>
      <c r="X30" s="49">
        <f t="shared" si="8"/>
        <v>8</v>
      </c>
      <c r="Y30" s="49">
        <f t="shared" si="8"/>
        <v>10</v>
      </c>
      <c r="Z30" s="49">
        <f t="shared" si="8"/>
        <v>2</v>
      </c>
      <c r="AA30" s="49">
        <f t="shared" si="8"/>
        <v>1</v>
      </c>
      <c r="AB30" s="49">
        <f t="shared" si="8"/>
        <v>41</v>
      </c>
      <c r="AC30" s="50">
        <f t="shared" si="1"/>
        <v>146</v>
      </c>
      <c r="AD30" s="15" t="s">
        <v>32</v>
      </c>
      <c r="AE30" s="43"/>
    </row>
    <row r="31" spans="1:31" ht="12" customHeight="1">
      <c r="A31" s="11"/>
      <c r="B31" s="43" t="s">
        <v>53</v>
      </c>
      <c r="C31" s="15" t="s">
        <v>54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>
        <v>2</v>
      </c>
      <c r="AC31" s="50">
        <f t="shared" si="1"/>
        <v>2</v>
      </c>
      <c r="AD31" s="15" t="s">
        <v>54</v>
      </c>
      <c r="AE31" s="43" t="s">
        <v>53</v>
      </c>
    </row>
    <row r="32" spans="1:31" ht="12" customHeight="1">
      <c r="A32" s="11"/>
      <c r="B32" s="43"/>
      <c r="C32" s="15" t="s">
        <v>32</v>
      </c>
      <c r="D32" s="49">
        <f>SUM(D31)</f>
        <v>0</v>
      </c>
      <c r="E32" s="49">
        <f t="shared" ref="E32:AB32" si="9">SUM(E31)</f>
        <v>0</v>
      </c>
      <c r="F32" s="49">
        <f t="shared" si="9"/>
        <v>0</v>
      </c>
      <c r="G32" s="49">
        <f t="shared" si="9"/>
        <v>0</v>
      </c>
      <c r="H32" s="49">
        <f t="shared" si="9"/>
        <v>0</v>
      </c>
      <c r="I32" s="49">
        <f t="shared" si="9"/>
        <v>0</v>
      </c>
      <c r="J32" s="49">
        <f t="shared" si="9"/>
        <v>0</v>
      </c>
      <c r="K32" s="49">
        <f t="shared" si="9"/>
        <v>0</v>
      </c>
      <c r="L32" s="49">
        <f t="shared" si="9"/>
        <v>0</v>
      </c>
      <c r="M32" s="49">
        <f t="shared" si="9"/>
        <v>0</v>
      </c>
      <c r="N32" s="49">
        <f t="shared" si="9"/>
        <v>0</v>
      </c>
      <c r="O32" s="49">
        <f t="shared" si="9"/>
        <v>0</v>
      </c>
      <c r="P32" s="49">
        <f t="shared" si="9"/>
        <v>0</v>
      </c>
      <c r="Q32" s="49">
        <f t="shared" si="9"/>
        <v>0</v>
      </c>
      <c r="R32" s="49">
        <f t="shared" si="9"/>
        <v>0</v>
      </c>
      <c r="S32" s="49">
        <f t="shared" si="9"/>
        <v>0</v>
      </c>
      <c r="T32" s="49">
        <f t="shared" si="9"/>
        <v>0</v>
      </c>
      <c r="U32" s="49">
        <f t="shared" si="9"/>
        <v>0</v>
      </c>
      <c r="V32" s="49">
        <f t="shared" si="9"/>
        <v>0</v>
      </c>
      <c r="W32" s="49">
        <f t="shared" si="9"/>
        <v>0</v>
      </c>
      <c r="X32" s="49">
        <f t="shared" si="9"/>
        <v>0</v>
      </c>
      <c r="Y32" s="49">
        <f t="shared" si="9"/>
        <v>0</v>
      </c>
      <c r="Z32" s="49">
        <f t="shared" si="9"/>
        <v>0</v>
      </c>
      <c r="AA32" s="49">
        <f t="shared" si="9"/>
        <v>0</v>
      </c>
      <c r="AB32" s="49">
        <f t="shared" si="9"/>
        <v>2</v>
      </c>
      <c r="AC32" s="50">
        <f t="shared" si="1"/>
        <v>2</v>
      </c>
      <c r="AD32" s="15" t="s">
        <v>32</v>
      </c>
      <c r="AE32" s="43"/>
    </row>
    <row r="33" spans="1:31" ht="12" customHeight="1">
      <c r="A33" s="11"/>
      <c r="B33" s="43" t="s">
        <v>55</v>
      </c>
      <c r="C33" s="15" t="s">
        <v>56</v>
      </c>
      <c r="D33" s="49"/>
      <c r="E33" s="49">
        <v>1</v>
      </c>
      <c r="F33" s="49"/>
      <c r="G33" s="49"/>
      <c r="H33" s="49">
        <v>1</v>
      </c>
      <c r="I33" s="49"/>
      <c r="J33" s="49"/>
      <c r="K33" s="49"/>
      <c r="L33" s="49"/>
      <c r="M33" s="49"/>
      <c r="N33" s="49"/>
      <c r="O33" s="49">
        <v>1</v>
      </c>
      <c r="P33" s="49"/>
      <c r="Q33" s="49"/>
      <c r="R33" s="49"/>
      <c r="S33" s="49"/>
      <c r="T33" s="49"/>
      <c r="U33" s="49">
        <v>1</v>
      </c>
      <c r="V33" s="49">
        <v>2</v>
      </c>
      <c r="W33" s="49">
        <v>1</v>
      </c>
      <c r="X33" s="49">
        <v>1</v>
      </c>
      <c r="Y33" s="49">
        <v>1</v>
      </c>
      <c r="Z33" s="49">
        <v>1</v>
      </c>
      <c r="AA33" s="49"/>
      <c r="AB33" s="49">
        <v>13</v>
      </c>
      <c r="AC33" s="50">
        <f t="shared" si="1"/>
        <v>23</v>
      </c>
      <c r="AD33" s="15" t="s">
        <v>56</v>
      </c>
      <c r="AE33" s="43" t="s">
        <v>55</v>
      </c>
    </row>
    <row r="34" spans="1:31" ht="12" customHeight="1">
      <c r="A34" s="11"/>
      <c r="B34" s="43"/>
      <c r="C34" s="15" t="s">
        <v>32</v>
      </c>
      <c r="D34" s="49">
        <f>SUM(D33)</f>
        <v>0</v>
      </c>
      <c r="E34" s="49">
        <f t="shared" ref="E34:AB34" si="10">SUM(E33)</f>
        <v>1</v>
      </c>
      <c r="F34" s="49">
        <f t="shared" si="10"/>
        <v>0</v>
      </c>
      <c r="G34" s="49">
        <f t="shared" si="10"/>
        <v>0</v>
      </c>
      <c r="H34" s="49">
        <f t="shared" si="10"/>
        <v>1</v>
      </c>
      <c r="I34" s="49">
        <f t="shared" si="10"/>
        <v>0</v>
      </c>
      <c r="J34" s="49">
        <f t="shared" si="10"/>
        <v>0</v>
      </c>
      <c r="K34" s="49">
        <f t="shared" si="10"/>
        <v>0</v>
      </c>
      <c r="L34" s="49">
        <f t="shared" si="10"/>
        <v>0</v>
      </c>
      <c r="M34" s="49">
        <f t="shared" si="10"/>
        <v>0</v>
      </c>
      <c r="N34" s="49">
        <f t="shared" si="10"/>
        <v>0</v>
      </c>
      <c r="O34" s="49">
        <f t="shared" si="10"/>
        <v>1</v>
      </c>
      <c r="P34" s="49">
        <f t="shared" si="10"/>
        <v>0</v>
      </c>
      <c r="Q34" s="49">
        <f t="shared" si="10"/>
        <v>0</v>
      </c>
      <c r="R34" s="49">
        <f t="shared" si="10"/>
        <v>0</v>
      </c>
      <c r="S34" s="49">
        <f t="shared" si="10"/>
        <v>0</v>
      </c>
      <c r="T34" s="49">
        <f t="shared" si="10"/>
        <v>0</v>
      </c>
      <c r="U34" s="49">
        <f t="shared" si="10"/>
        <v>1</v>
      </c>
      <c r="V34" s="49">
        <f t="shared" si="10"/>
        <v>2</v>
      </c>
      <c r="W34" s="49">
        <f t="shared" si="10"/>
        <v>1</v>
      </c>
      <c r="X34" s="49">
        <f t="shared" si="10"/>
        <v>1</v>
      </c>
      <c r="Y34" s="49">
        <f t="shared" si="10"/>
        <v>1</v>
      </c>
      <c r="Z34" s="49">
        <f t="shared" si="10"/>
        <v>1</v>
      </c>
      <c r="AA34" s="49">
        <f t="shared" si="10"/>
        <v>0</v>
      </c>
      <c r="AB34" s="49">
        <f t="shared" si="10"/>
        <v>13</v>
      </c>
      <c r="AC34" s="50">
        <f t="shared" si="1"/>
        <v>23</v>
      </c>
      <c r="AD34" s="15" t="s">
        <v>32</v>
      </c>
      <c r="AE34" s="43"/>
    </row>
    <row r="35" spans="1:31" ht="12" customHeight="1">
      <c r="A35" s="11"/>
      <c r="B35" s="43" t="s">
        <v>57</v>
      </c>
      <c r="C35" s="15" t="s">
        <v>58</v>
      </c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>
        <v>1</v>
      </c>
      <c r="AC35" s="50">
        <f t="shared" si="1"/>
        <v>1</v>
      </c>
      <c r="AD35" s="15" t="s">
        <v>58</v>
      </c>
      <c r="AE35" s="43" t="s">
        <v>57</v>
      </c>
    </row>
    <row r="36" spans="1:31" ht="12" customHeight="1">
      <c r="A36" s="11"/>
      <c r="B36" s="43"/>
      <c r="C36" s="15" t="s">
        <v>59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50">
        <f t="shared" si="1"/>
        <v>0</v>
      </c>
      <c r="AD36" s="15" t="s">
        <v>59</v>
      </c>
      <c r="AE36" s="43"/>
    </row>
    <row r="37" spans="1:31" ht="12" customHeight="1">
      <c r="A37" s="11"/>
      <c r="B37" s="43"/>
      <c r="C37" s="15" t="s">
        <v>60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50">
        <f t="shared" si="1"/>
        <v>0</v>
      </c>
      <c r="AD37" s="15" t="s">
        <v>60</v>
      </c>
      <c r="AE37" s="43"/>
    </row>
    <row r="38" spans="1:31" ht="12" customHeight="1">
      <c r="A38" s="11"/>
      <c r="B38" s="43"/>
      <c r="C38" s="15" t="s">
        <v>32</v>
      </c>
      <c r="D38" s="49">
        <f>SUM(D35:D37)</f>
        <v>0</v>
      </c>
      <c r="E38" s="49">
        <f t="shared" ref="E38:AB38" si="11">SUM(E35:E37)</f>
        <v>0</v>
      </c>
      <c r="F38" s="49">
        <f t="shared" si="11"/>
        <v>0</v>
      </c>
      <c r="G38" s="49">
        <f t="shared" si="11"/>
        <v>0</v>
      </c>
      <c r="H38" s="49">
        <f t="shared" si="11"/>
        <v>0</v>
      </c>
      <c r="I38" s="49">
        <f t="shared" si="11"/>
        <v>0</v>
      </c>
      <c r="J38" s="49">
        <f t="shared" si="11"/>
        <v>0</v>
      </c>
      <c r="K38" s="49">
        <f t="shared" si="11"/>
        <v>0</v>
      </c>
      <c r="L38" s="49">
        <f t="shared" si="11"/>
        <v>0</v>
      </c>
      <c r="M38" s="49">
        <f t="shared" si="11"/>
        <v>0</v>
      </c>
      <c r="N38" s="49">
        <f t="shared" si="11"/>
        <v>0</v>
      </c>
      <c r="O38" s="49">
        <f t="shared" si="11"/>
        <v>0</v>
      </c>
      <c r="P38" s="49">
        <f t="shared" si="11"/>
        <v>0</v>
      </c>
      <c r="Q38" s="49">
        <f t="shared" si="11"/>
        <v>0</v>
      </c>
      <c r="R38" s="49">
        <f t="shared" si="11"/>
        <v>0</v>
      </c>
      <c r="S38" s="49">
        <f t="shared" si="11"/>
        <v>0</v>
      </c>
      <c r="T38" s="49">
        <f t="shared" si="11"/>
        <v>0</v>
      </c>
      <c r="U38" s="49">
        <f t="shared" si="11"/>
        <v>0</v>
      </c>
      <c r="V38" s="49">
        <f t="shared" si="11"/>
        <v>0</v>
      </c>
      <c r="W38" s="49">
        <f t="shared" si="11"/>
        <v>0</v>
      </c>
      <c r="X38" s="49">
        <f t="shared" si="11"/>
        <v>0</v>
      </c>
      <c r="Y38" s="49">
        <f t="shared" si="11"/>
        <v>0</v>
      </c>
      <c r="Z38" s="49">
        <f t="shared" si="11"/>
        <v>0</v>
      </c>
      <c r="AA38" s="49">
        <f t="shared" si="11"/>
        <v>0</v>
      </c>
      <c r="AB38" s="49">
        <f t="shared" si="11"/>
        <v>1</v>
      </c>
      <c r="AC38" s="50">
        <f t="shared" si="1"/>
        <v>1</v>
      </c>
      <c r="AD38" s="15" t="s">
        <v>32</v>
      </c>
      <c r="AE38" s="43"/>
    </row>
    <row r="39" spans="1:31" ht="12" customHeight="1">
      <c r="A39" s="11"/>
      <c r="B39" s="43" t="s">
        <v>61</v>
      </c>
      <c r="C39" s="15" t="s">
        <v>62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50">
        <f t="shared" si="1"/>
        <v>0</v>
      </c>
      <c r="AD39" s="15" t="s">
        <v>62</v>
      </c>
      <c r="AE39" s="43" t="s">
        <v>61</v>
      </c>
    </row>
    <row r="40" spans="1:31" ht="12" customHeight="1">
      <c r="A40" s="11"/>
      <c r="B40" s="43"/>
      <c r="C40" s="15" t="s">
        <v>63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>
        <v>1</v>
      </c>
      <c r="Z40" s="49"/>
      <c r="AA40" s="49"/>
      <c r="AB40" s="49">
        <v>8</v>
      </c>
      <c r="AC40" s="50">
        <f t="shared" si="1"/>
        <v>9</v>
      </c>
      <c r="AD40" s="15" t="s">
        <v>63</v>
      </c>
      <c r="AE40" s="43"/>
    </row>
    <row r="41" spans="1:31" ht="12" customHeight="1">
      <c r="A41" s="11"/>
      <c r="B41" s="43"/>
      <c r="C41" s="15" t="s">
        <v>64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>
        <v>1</v>
      </c>
      <c r="AC41" s="50">
        <f t="shared" si="1"/>
        <v>1</v>
      </c>
      <c r="AD41" s="15" t="s">
        <v>64</v>
      </c>
      <c r="AE41" s="43"/>
    </row>
    <row r="42" spans="1:31" ht="12" customHeight="1">
      <c r="A42" s="11"/>
      <c r="B42" s="43"/>
      <c r="C42" s="15" t="s">
        <v>65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>
        <v>1</v>
      </c>
      <c r="U42" s="49"/>
      <c r="V42" s="49"/>
      <c r="W42" s="49"/>
      <c r="X42" s="49"/>
      <c r="Y42" s="49"/>
      <c r="Z42" s="49"/>
      <c r="AA42" s="49"/>
      <c r="AB42" s="49">
        <v>4</v>
      </c>
      <c r="AC42" s="50">
        <f t="shared" si="1"/>
        <v>5</v>
      </c>
      <c r="AD42" s="15" t="s">
        <v>65</v>
      </c>
      <c r="AE42" s="43"/>
    </row>
    <row r="43" spans="1:31" ht="12" customHeight="1">
      <c r="A43" s="11"/>
      <c r="B43" s="43"/>
      <c r="C43" s="15" t="s">
        <v>66</v>
      </c>
      <c r="D43" s="49"/>
      <c r="E43" s="49"/>
      <c r="F43" s="49"/>
      <c r="G43" s="49"/>
      <c r="H43" s="49"/>
      <c r="I43" s="49"/>
      <c r="J43" s="49">
        <v>1</v>
      </c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1</v>
      </c>
      <c r="AC43" s="50">
        <f t="shared" si="1"/>
        <v>2</v>
      </c>
      <c r="AD43" s="15" t="s">
        <v>66</v>
      </c>
      <c r="AE43" s="43"/>
    </row>
    <row r="44" spans="1:31" ht="12" customHeight="1">
      <c r="A44" s="11"/>
      <c r="B44" s="43"/>
      <c r="C44" s="15" t="s">
        <v>67</v>
      </c>
      <c r="D44" s="49"/>
      <c r="E44" s="49">
        <v>1</v>
      </c>
      <c r="F44" s="49">
        <v>1</v>
      </c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>
        <v>1</v>
      </c>
      <c r="X44" s="49"/>
      <c r="Y44" s="49">
        <v>1</v>
      </c>
      <c r="Z44" s="49"/>
      <c r="AA44" s="49"/>
      <c r="AB44" s="49">
        <v>2</v>
      </c>
      <c r="AC44" s="50">
        <f t="shared" si="1"/>
        <v>6</v>
      </c>
      <c r="AD44" s="15" t="s">
        <v>67</v>
      </c>
      <c r="AE44" s="43"/>
    </row>
    <row r="45" spans="1:31" ht="12" customHeight="1">
      <c r="A45" s="11"/>
      <c r="B45" s="43"/>
      <c r="C45" s="15" t="s">
        <v>32</v>
      </c>
      <c r="D45" s="49">
        <f>SUM(D39:D44)</f>
        <v>0</v>
      </c>
      <c r="E45" s="49">
        <f t="shared" ref="E45:AB45" si="12">SUM(E39:E44)</f>
        <v>1</v>
      </c>
      <c r="F45" s="49">
        <f t="shared" si="12"/>
        <v>1</v>
      </c>
      <c r="G45" s="49">
        <f t="shared" si="12"/>
        <v>0</v>
      </c>
      <c r="H45" s="49">
        <f t="shared" si="12"/>
        <v>0</v>
      </c>
      <c r="I45" s="49">
        <f t="shared" si="12"/>
        <v>0</v>
      </c>
      <c r="J45" s="49">
        <f t="shared" si="12"/>
        <v>1</v>
      </c>
      <c r="K45" s="49">
        <f t="shared" si="12"/>
        <v>0</v>
      </c>
      <c r="L45" s="49">
        <f t="shared" si="12"/>
        <v>0</v>
      </c>
      <c r="M45" s="49">
        <f t="shared" si="12"/>
        <v>0</v>
      </c>
      <c r="N45" s="49">
        <f t="shared" si="12"/>
        <v>0</v>
      </c>
      <c r="O45" s="49">
        <f t="shared" si="12"/>
        <v>0</v>
      </c>
      <c r="P45" s="49">
        <f t="shared" si="12"/>
        <v>0</v>
      </c>
      <c r="Q45" s="49">
        <f t="shared" si="12"/>
        <v>0</v>
      </c>
      <c r="R45" s="49">
        <f t="shared" si="12"/>
        <v>0</v>
      </c>
      <c r="S45" s="49">
        <f t="shared" si="12"/>
        <v>0</v>
      </c>
      <c r="T45" s="49">
        <f t="shared" si="12"/>
        <v>1</v>
      </c>
      <c r="U45" s="49">
        <f t="shared" si="12"/>
        <v>0</v>
      </c>
      <c r="V45" s="49">
        <f t="shared" si="12"/>
        <v>0</v>
      </c>
      <c r="W45" s="49">
        <f t="shared" si="12"/>
        <v>1</v>
      </c>
      <c r="X45" s="49">
        <f t="shared" si="12"/>
        <v>0</v>
      </c>
      <c r="Y45" s="49">
        <f t="shared" si="12"/>
        <v>2</v>
      </c>
      <c r="Z45" s="49">
        <f t="shared" si="12"/>
        <v>0</v>
      </c>
      <c r="AA45" s="49">
        <f t="shared" si="12"/>
        <v>0</v>
      </c>
      <c r="AB45" s="49">
        <f t="shared" si="12"/>
        <v>16</v>
      </c>
      <c r="AC45" s="50">
        <f t="shared" si="1"/>
        <v>23</v>
      </c>
      <c r="AD45" s="15" t="s">
        <v>32</v>
      </c>
      <c r="AE45" s="43"/>
    </row>
    <row r="46" spans="1:31" ht="12" customHeight="1">
      <c r="A46" s="11"/>
      <c r="B46" s="43" t="s">
        <v>68</v>
      </c>
      <c r="C46" s="15" t="s">
        <v>69</v>
      </c>
      <c r="D46" s="49"/>
      <c r="E46" s="49">
        <v>3</v>
      </c>
      <c r="F46" s="49">
        <v>2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>
        <v>1</v>
      </c>
      <c r="R46" s="49">
        <v>2</v>
      </c>
      <c r="S46" s="49"/>
      <c r="T46" s="49"/>
      <c r="U46" s="49"/>
      <c r="V46" s="49">
        <v>2</v>
      </c>
      <c r="W46" s="49"/>
      <c r="X46" s="49">
        <v>1</v>
      </c>
      <c r="Y46" s="49"/>
      <c r="Z46" s="49"/>
      <c r="AA46" s="49"/>
      <c r="AB46" s="49">
        <v>7</v>
      </c>
      <c r="AC46" s="50">
        <f t="shared" si="1"/>
        <v>18</v>
      </c>
      <c r="AD46" s="15" t="s">
        <v>69</v>
      </c>
      <c r="AE46" s="43" t="s">
        <v>68</v>
      </c>
    </row>
    <row r="47" spans="1:31" ht="12" customHeight="1">
      <c r="A47" s="11"/>
      <c r="B47" s="43"/>
      <c r="C47" s="15" t="s">
        <v>70</v>
      </c>
      <c r="D47" s="49"/>
      <c r="E47" s="49">
        <v>1</v>
      </c>
      <c r="F47" s="49">
        <v>1</v>
      </c>
      <c r="G47" s="49"/>
      <c r="H47" s="49"/>
      <c r="I47" s="49"/>
      <c r="J47" s="49"/>
      <c r="K47" s="49">
        <v>1</v>
      </c>
      <c r="L47" s="49"/>
      <c r="M47" s="49"/>
      <c r="N47" s="49"/>
      <c r="O47" s="49">
        <v>3</v>
      </c>
      <c r="P47" s="49"/>
      <c r="Q47" s="49"/>
      <c r="R47" s="49"/>
      <c r="S47" s="49"/>
      <c r="T47" s="49"/>
      <c r="U47" s="49">
        <v>1</v>
      </c>
      <c r="V47" s="49">
        <v>2</v>
      </c>
      <c r="W47" s="49"/>
      <c r="X47" s="49">
        <v>1</v>
      </c>
      <c r="Y47" s="49"/>
      <c r="Z47" s="49"/>
      <c r="AA47" s="49"/>
      <c r="AB47" s="49">
        <v>18</v>
      </c>
      <c r="AC47" s="50">
        <f t="shared" si="1"/>
        <v>28</v>
      </c>
      <c r="AD47" s="15" t="s">
        <v>70</v>
      </c>
      <c r="AE47" s="43"/>
    </row>
    <row r="48" spans="1:31" ht="12" customHeight="1">
      <c r="A48" s="11"/>
      <c r="B48" s="43"/>
      <c r="C48" s="15" t="s">
        <v>32</v>
      </c>
      <c r="D48" s="49">
        <f>SUM(D46:D47)</f>
        <v>0</v>
      </c>
      <c r="E48" s="49">
        <f t="shared" ref="E48:AB48" si="13">SUM(E46:E47)</f>
        <v>4</v>
      </c>
      <c r="F48" s="49">
        <f t="shared" si="13"/>
        <v>3</v>
      </c>
      <c r="G48" s="49">
        <f t="shared" si="13"/>
        <v>0</v>
      </c>
      <c r="H48" s="49">
        <f t="shared" si="13"/>
        <v>0</v>
      </c>
      <c r="I48" s="49">
        <f t="shared" si="13"/>
        <v>0</v>
      </c>
      <c r="J48" s="49">
        <f t="shared" si="13"/>
        <v>0</v>
      </c>
      <c r="K48" s="49">
        <f t="shared" si="13"/>
        <v>1</v>
      </c>
      <c r="L48" s="49">
        <f t="shared" si="13"/>
        <v>0</v>
      </c>
      <c r="M48" s="49">
        <f t="shared" si="13"/>
        <v>0</v>
      </c>
      <c r="N48" s="49">
        <f t="shared" si="13"/>
        <v>0</v>
      </c>
      <c r="O48" s="49">
        <f t="shared" si="13"/>
        <v>3</v>
      </c>
      <c r="P48" s="49">
        <f t="shared" si="13"/>
        <v>0</v>
      </c>
      <c r="Q48" s="49">
        <f t="shared" si="13"/>
        <v>1</v>
      </c>
      <c r="R48" s="49">
        <f t="shared" si="13"/>
        <v>2</v>
      </c>
      <c r="S48" s="49">
        <f t="shared" si="13"/>
        <v>0</v>
      </c>
      <c r="T48" s="49">
        <f t="shared" si="13"/>
        <v>0</v>
      </c>
      <c r="U48" s="49">
        <f t="shared" si="13"/>
        <v>1</v>
      </c>
      <c r="V48" s="49">
        <f t="shared" si="13"/>
        <v>4</v>
      </c>
      <c r="W48" s="49">
        <f t="shared" si="13"/>
        <v>0</v>
      </c>
      <c r="X48" s="49">
        <f t="shared" si="13"/>
        <v>2</v>
      </c>
      <c r="Y48" s="49">
        <f t="shared" si="13"/>
        <v>0</v>
      </c>
      <c r="Z48" s="49">
        <f t="shared" si="13"/>
        <v>0</v>
      </c>
      <c r="AA48" s="49">
        <f t="shared" si="13"/>
        <v>0</v>
      </c>
      <c r="AB48" s="49">
        <f t="shared" si="13"/>
        <v>25</v>
      </c>
      <c r="AC48" s="50">
        <f t="shared" si="1"/>
        <v>46</v>
      </c>
      <c r="AD48" s="15" t="s">
        <v>32</v>
      </c>
      <c r="AE48" s="43"/>
    </row>
    <row r="49" spans="1:31" ht="12" customHeight="1">
      <c r="A49" s="11"/>
      <c r="B49" s="43" t="s">
        <v>71</v>
      </c>
      <c r="C49" s="15" t="s">
        <v>72</v>
      </c>
      <c r="D49" s="49"/>
      <c r="E49" s="49">
        <v>1</v>
      </c>
      <c r="F49" s="49">
        <v>1</v>
      </c>
      <c r="G49" s="49">
        <v>1</v>
      </c>
      <c r="H49" s="49"/>
      <c r="I49" s="49"/>
      <c r="J49" s="49">
        <v>1</v>
      </c>
      <c r="K49" s="49">
        <v>2</v>
      </c>
      <c r="L49" s="49"/>
      <c r="M49" s="49"/>
      <c r="N49" s="49">
        <v>1</v>
      </c>
      <c r="O49" s="49">
        <v>1</v>
      </c>
      <c r="P49" s="49">
        <v>2</v>
      </c>
      <c r="Q49" s="49"/>
      <c r="R49" s="49">
        <v>1</v>
      </c>
      <c r="S49" s="49"/>
      <c r="T49" s="49">
        <v>1</v>
      </c>
      <c r="U49" s="49">
        <v>1</v>
      </c>
      <c r="V49" s="49">
        <v>1</v>
      </c>
      <c r="W49" s="49"/>
      <c r="X49" s="49">
        <v>1</v>
      </c>
      <c r="Y49" s="49">
        <v>1</v>
      </c>
      <c r="Z49" s="49"/>
      <c r="AA49" s="49">
        <v>1</v>
      </c>
      <c r="AB49" s="49">
        <v>14</v>
      </c>
      <c r="AC49" s="50">
        <f t="shared" si="1"/>
        <v>31</v>
      </c>
      <c r="AD49" s="15" t="s">
        <v>72</v>
      </c>
      <c r="AE49" s="43" t="s">
        <v>71</v>
      </c>
    </row>
    <row r="50" spans="1:31" ht="12" customHeight="1">
      <c r="A50" s="11"/>
      <c r="B50" s="43"/>
      <c r="C50" s="15" t="s">
        <v>73</v>
      </c>
      <c r="D50" s="49">
        <v>1</v>
      </c>
      <c r="E50" s="49"/>
      <c r="F50" s="49"/>
      <c r="G50" s="49"/>
      <c r="H50" s="49">
        <v>1</v>
      </c>
      <c r="I50" s="49">
        <v>2</v>
      </c>
      <c r="J50" s="49"/>
      <c r="K50" s="49">
        <v>1</v>
      </c>
      <c r="L50" s="49"/>
      <c r="M50" s="49">
        <v>1</v>
      </c>
      <c r="N50" s="49"/>
      <c r="O50" s="49">
        <v>1</v>
      </c>
      <c r="P50" s="49"/>
      <c r="Q50" s="49">
        <v>1</v>
      </c>
      <c r="R50" s="49">
        <v>1</v>
      </c>
      <c r="S50" s="49"/>
      <c r="T50" s="49"/>
      <c r="U50" s="49"/>
      <c r="V50" s="49"/>
      <c r="W50" s="49"/>
      <c r="X50" s="49">
        <v>1</v>
      </c>
      <c r="Y50" s="49">
        <v>1</v>
      </c>
      <c r="Z50" s="49"/>
      <c r="AA50" s="49">
        <v>1</v>
      </c>
      <c r="AB50" s="49">
        <v>3</v>
      </c>
      <c r="AC50" s="50">
        <f t="shared" si="1"/>
        <v>15</v>
      </c>
      <c r="AD50" s="15" t="s">
        <v>73</v>
      </c>
      <c r="AE50" s="43"/>
    </row>
    <row r="51" spans="1:31" ht="12" customHeight="1">
      <c r="A51" s="11"/>
      <c r="B51" s="43"/>
      <c r="C51" s="15" t="s">
        <v>74</v>
      </c>
      <c r="D51" s="49"/>
      <c r="E51" s="49"/>
      <c r="F51" s="49"/>
      <c r="G51" s="49"/>
      <c r="H51" s="49"/>
      <c r="I51" s="49"/>
      <c r="J51" s="49">
        <v>1</v>
      </c>
      <c r="K51" s="49"/>
      <c r="L51" s="49">
        <v>1</v>
      </c>
      <c r="M51" s="49"/>
      <c r="N51" s="49"/>
      <c r="O51" s="49">
        <v>3</v>
      </c>
      <c r="P51" s="49">
        <v>1</v>
      </c>
      <c r="Q51" s="49">
        <v>2</v>
      </c>
      <c r="R51" s="49"/>
      <c r="S51" s="49"/>
      <c r="T51" s="49">
        <v>1</v>
      </c>
      <c r="U51" s="49">
        <v>1</v>
      </c>
      <c r="V51" s="49"/>
      <c r="W51" s="49"/>
      <c r="X51" s="49">
        <v>5</v>
      </c>
      <c r="Y51" s="49">
        <v>3</v>
      </c>
      <c r="Z51" s="49">
        <v>1</v>
      </c>
      <c r="AA51" s="49"/>
      <c r="AB51" s="49">
        <v>3</v>
      </c>
      <c r="AC51" s="50">
        <f t="shared" si="1"/>
        <v>22</v>
      </c>
      <c r="AD51" s="15" t="s">
        <v>74</v>
      </c>
      <c r="AE51" s="43"/>
    </row>
    <row r="52" spans="1:31" ht="12" customHeight="1">
      <c r="A52" s="11"/>
      <c r="B52" s="43"/>
      <c r="C52" s="15" t="s">
        <v>75</v>
      </c>
      <c r="D52" s="49">
        <v>2</v>
      </c>
      <c r="E52" s="49"/>
      <c r="F52" s="49"/>
      <c r="G52" s="49"/>
      <c r="H52" s="49"/>
      <c r="I52" s="49"/>
      <c r="J52" s="49"/>
      <c r="K52" s="49">
        <v>2</v>
      </c>
      <c r="L52" s="49"/>
      <c r="M52" s="49">
        <v>2</v>
      </c>
      <c r="N52" s="49"/>
      <c r="O52" s="49">
        <v>1</v>
      </c>
      <c r="P52" s="49">
        <v>1</v>
      </c>
      <c r="Q52" s="49">
        <v>2</v>
      </c>
      <c r="R52" s="49"/>
      <c r="S52" s="49">
        <v>1</v>
      </c>
      <c r="T52" s="49">
        <v>2</v>
      </c>
      <c r="U52" s="49">
        <v>1</v>
      </c>
      <c r="V52" s="49">
        <v>1</v>
      </c>
      <c r="W52" s="49"/>
      <c r="X52" s="49">
        <v>3</v>
      </c>
      <c r="Y52" s="49"/>
      <c r="Z52" s="49"/>
      <c r="AA52" s="49">
        <v>1</v>
      </c>
      <c r="AB52" s="49">
        <v>11</v>
      </c>
      <c r="AC52" s="50">
        <f t="shared" si="1"/>
        <v>30</v>
      </c>
      <c r="AD52" s="15" t="s">
        <v>75</v>
      </c>
      <c r="AE52" s="43"/>
    </row>
    <row r="53" spans="1:31" ht="12" customHeight="1">
      <c r="A53" s="11"/>
      <c r="B53" s="43"/>
      <c r="C53" s="15" t="s">
        <v>32</v>
      </c>
      <c r="D53" s="49">
        <f>SUM(D49:D52)</f>
        <v>3</v>
      </c>
      <c r="E53" s="49">
        <f t="shared" ref="E53:AB53" si="14">SUM(E49:E52)</f>
        <v>1</v>
      </c>
      <c r="F53" s="49">
        <f t="shared" si="14"/>
        <v>1</v>
      </c>
      <c r="G53" s="49">
        <f t="shared" si="14"/>
        <v>1</v>
      </c>
      <c r="H53" s="49">
        <f t="shared" si="14"/>
        <v>1</v>
      </c>
      <c r="I53" s="49">
        <f t="shared" si="14"/>
        <v>2</v>
      </c>
      <c r="J53" s="49">
        <f t="shared" si="14"/>
        <v>2</v>
      </c>
      <c r="K53" s="49">
        <f t="shared" si="14"/>
        <v>5</v>
      </c>
      <c r="L53" s="49">
        <f t="shared" si="14"/>
        <v>1</v>
      </c>
      <c r="M53" s="49">
        <f t="shared" si="14"/>
        <v>3</v>
      </c>
      <c r="N53" s="49">
        <f t="shared" si="14"/>
        <v>1</v>
      </c>
      <c r="O53" s="49">
        <f t="shared" si="14"/>
        <v>6</v>
      </c>
      <c r="P53" s="49">
        <f t="shared" si="14"/>
        <v>4</v>
      </c>
      <c r="Q53" s="49">
        <f t="shared" si="14"/>
        <v>5</v>
      </c>
      <c r="R53" s="49">
        <f t="shared" si="14"/>
        <v>2</v>
      </c>
      <c r="S53" s="49">
        <f t="shared" si="14"/>
        <v>1</v>
      </c>
      <c r="T53" s="49">
        <f t="shared" si="14"/>
        <v>4</v>
      </c>
      <c r="U53" s="49">
        <f t="shared" si="14"/>
        <v>3</v>
      </c>
      <c r="V53" s="49">
        <f t="shared" si="14"/>
        <v>2</v>
      </c>
      <c r="W53" s="49">
        <f t="shared" si="14"/>
        <v>0</v>
      </c>
      <c r="X53" s="49">
        <f t="shared" si="14"/>
        <v>10</v>
      </c>
      <c r="Y53" s="49">
        <f t="shared" si="14"/>
        <v>5</v>
      </c>
      <c r="Z53" s="49">
        <f t="shared" si="14"/>
        <v>1</v>
      </c>
      <c r="AA53" s="49">
        <f t="shared" si="14"/>
        <v>3</v>
      </c>
      <c r="AB53" s="49">
        <f t="shared" si="14"/>
        <v>31</v>
      </c>
      <c r="AC53" s="50">
        <f t="shared" si="1"/>
        <v>98</v>
      </c>
      <c r="AD53" s="15" t="s">
        <v>32</v>
      </c>
      <c r="AE53" s="43"/>
    </row>
    <row r="54" spans="1:31" ht="12" customHeight="1">
      <c r="A54" s="11"/>
      <c r="B54" s="43" t="s">
        <v>76</v>
      </c>
      <c r="C54" s="15" t="s">
        <v>39</v>
      </c>
      <c r="D54" s="49"/>
      <c r="E54" s="49"/>
      <c r="F54" s="49"/>
      <c r="G54" s="49"/>
      <c r="H54" s="49"/>
      <c r="I54" s="49">
        <v>1</v>
      </c>
      <c r="J54" s="49">
        <v>1</v>
      </c>
      <c r="K54" s="49">
        <v>1</v>
      </c>
      <c r="L54" s="49"/>
      <c r="M54" s="49"/>
      <c r="N54" s="49"/>
      <c r="O54" s="49"/>
      <c r="P54" s="49">
        <v>1</v>
      </c>
      <c r="Q54" s="49"/>
      <c r="R54" s="49"/>
      <c r="S54" s="49"/>
      <c r="T54" s="49">
        <v>1</v>
      </c>
      <c r="U54" s="49"/>
      <c r="V54" s="49"/>
      <c r="W54" s="49"/>
      <c r="X54" s="49">
        <v>1</v>
      </c>
      <c r="Y54" s="49"/>
      <c r="Z54" s="49"/>
      <c r="AA54" s="49"/>
      <c r="AB54" s="49"/>
      <c r="AC54" s="50">
        <f t="shared" si="1"/>
        <v>6</v>
      </c>
      <c r="AD54" s="15" t="s">
        <v>39</v>
      </c>
      <c r="AE54" s="43" t="s">
        <v>76</v>
      </c>
    </row>
    <row r="55" spans="1:31" ht="12" customHeight="1">
      <c r="A55" s="11"/>
      <c r="B55" s="43"/>
      <c r="C55" s="15" t="s">
        <v>77</v>
      </c>
      <c r="D55" s="49">
        <v>3</v>
      </c>
      <c r="E55" s="49"/>
      <c r="F55" s="49">
        <v>8</v>
      </c>
      <c r="G55" s="49">
        <v>1</v>
      </c>
      <c r="H55" s="49">
        <v>3</v>
      </c>
      <c r="I55" s="49">
        <v>2</v>
      </c>
      <c r="J55" s="49">
        <v>1</v>
      </c>
      <c r="K55" s="49"/>
      <c r="L55" s="49">
        <v>1</v>
      </c>
      <c r="M55" s="49">
        <v>3</v>
      </c>
      <c r="N55" s="49">
        <v>1</v>
      </c>
      <c r="O55" s="49">
        <v>2</v>
      </c>
      <c r="P55" s="49">
        <v>3</v>
      </c>
      <c r="Q55" s="49">
        <v>1</v>
      </c>
      <c r="R55" s="49"/>
      <c r="S55" s="49">
        <v>2</v>
      </c>
      <c r="T55" s="49">
        <v>5</v>
      </c>
      <c r="U55" s="49">
        <v>4</v>
      </c>
      <c r="V55" s="49">
        <v>2</v>
      </c>
      <c r="W55" s="49">
        <v>1</v>
      </c>
      <c r="X55" s="49">
        <v>4</v>
      </c>
      <c r="Y55" s="49">
        <v>3</v>
      </c>
      <c r="Z55" s="49"/>
      <c r="AA55" s="49"/>
      <c r="AB55" s="49">
        <v>10</v>
      </c>
      <c r="AC55" s="50">
        <f t="shared" si="1"/>
        <v>60</v>
      </c>
      <c r="AD55" s="15" t="s">
        <v>77</v>
      </c>
      <c r="AE55" s="43"/>
    </row>
    <row r="56" spans="1:31" ht="12" customHeight="1">
      <c r="A56" s="11"/>
      <c r="B56" s="43"/>
      <c r="C56" s="15" t="s">
        <v>32</v>
      </c>
      <c r="D56" s="49">
        <f>SUM(D54:D55)</f>
        <v>3</v>
      </c>
      <c r="E56" s="49">
        <f t="shared" ref="E56:AB56" si="15">SUM(E54:E55)</f>
        <v>0</v>
      </c>
      <c r="F56" s="49">
        <f t="shared" si="15"/>
        <v>8</v>
      </c>
      <c r="G56" s="49">
        <f t="shared" si="15"/>
        <v>1</v>
      </c>
      <c r="H56" s="49">
        <f t="shared" si="15"/>
        <v>3</v>
      </c>
      <c r="I56" s="49">
        <f t="shared" si="15"/>
        <v>3</v>
      </c>
      <c r="J56" s="49">
        <f t="shared" si="15"/>
        <v>2</v>
      </c>
      <c r="K56" s="49">
        <f t="shared" si="15"/>
        <v>1</v>
      </c>
      <c r="L56" s="49">
        <f t="shared" si="15"/>
        <v>1</v>
      </c>
      <c r="M56" s="49">
        <f t="shared" si="15"/>
        <v>3</v>
      </c>
      <c r="N56" s="49">
        <f t="shared" si="15"/>
        <v>1</v>
      </c>
      <c r="O56" s="49">
        <f t="shared" si="15"/>
        <v>2</v>
      </c>
      <c r="P56" s="49">
        <f t="shared" si="15"/>
        <v>4</v>
      </c>
      <c r="Q56" s="49">
        <f t="shared" si="15"/>
        <v>1</v>
      </c>
      <c r="R56" s="49">
        <f t="shared" si="15"/>
        <v>0</v>
      </c>
      <c r="S56" s="49">
        <f t="shared" si="15"/>
        <v>2</v>
      </c>
      <c r="T56" s="49">
        <f t="shared" si="15"/>
        <v>6</v>
      </c>
      <c r="U56" s="49">
        <f t="shared" si="15"/>
        <v>4</v>
      </c>
      <c r="V56" s="49">
        <f t="shared" si="15"/>
        <v>2</v>
      </c>
      <c r="W56" s="49">
        <f t="shared" si="15"/>
        <v>1</v>
      </c>
      <c r="X56" s="49">
        <f t="shared" si="15"/>
        <v>5</v>
      </c>
      <c r="Y56" s="49">
        <f t="shared" si="15"/>
        <v>3</v>
      </c>
      <c r="Z56" s="49">
        <f t="shared" si="15"/>
        <v>0</v>
      </c>
      <c r="AA56" s="49">
        <f t="shared" si="15"/>
        <v>0</v>
      </c>
      <c r="AB56" s="49">
        <f t="shared" si="15"/>
        <v>10</v>
      </c>
      <c r="AC56" s="50">
        <f t="shared" si="1"/>
        <v>66</v>
      </c>
      <c r="AD56" s="15" t="s">
        <v>32</v>
      </c>
      <c r="AE56" s="43"/>
    </row>
    <row r="57" spans="1:31" ht="12" customHeight="1">
      <c r="A57" s="11"/>
      <c r="B57" s="43" t="s">
        <v>78</v>
      </c>
      <c r="C57" s="15" t="s">
        <v>79</v>
      </c>
      <c r="D57" s="49"/>
      <c r="E57" s="49"/>
      <c r="F57" s="49"/>
      <c r="G57" s="49"/>
      <c r="H57" s="49"/>
      <c r="I57" s="49"/>
      <c r="J57" s="49"/>
      <c r="K57" s="49"/>
      <c r="L57" s="49"/>
      <c r="M57" s="49">
        <v>1</v>
      </c>
      <c r="N57" s="49"/>
      <c r="O57" s="49">
        <v>5</v>
      </c>
      <c r="P57" s="49"/>
      <c r="Q57" s="49"/>
      <c r="R57" s="49"/>
      <c r="S57" s="49">
        <v>2</v>
      </c>
      <c r="T57" s="49"/>
      <c r="U57" s="49"/>
      <c r="V57" s="49"/>
      <c r="W57" s="49">
        <v>4</v>
      </c>
      <c r="X57" s="49"/>
      <c r="Y57" s="49"/>
      <c r="Z57" s="49"/>
      <c r="AA57" s="49"/>
      <c r="AB57" s="49">
        <v>26</v>
      </c>
      <c r="AC57" s="50">
        <f t="shared" si="1"/>
        <v>38</v>
      </c>
      <c r="AD57" s="15" t="s">
        <v>79</v>
      </c>
      <c r="AE57" s="43" t="s">
        <v>78</v>
      </c>
    </row>
    <row r="58" spans="1:31" ht="12" customHeight="1">
      <c r="A58" s="11"/>
      <c r="B58" s="43"/>
      <c r="C58" s="15" t="s">
        <v>32</v>
      </c>
      <c r="D58" s="49">
        <f>SUM(D57)</f>
        <v>0</v>
      </c>
      <c r="E58" s="49">
        <f t="shared" ref="E58:AB58" si="16">SUM(E57)</f>
        <v>0</v>
      </c>
      <c r="F58" s="49">
        <f t="shared" si="16"/>
        <v>0</v>
      </c>
      <c r="G58" s="49">
        <f t="shared" si="16"/>
        <v>0</v>
      </c>
      <c r="H58" s="49">
        <f t="shared" si="16"/>
        <v>0</v>
      </c>
      <c r="I58" s="49">
        <f t="shared" si="16"/>
        <v>0</v>
      </c>
      <c r="J58" s="49">
        <f t="shared" si="16"/>
        <v>0</v>
      </c>
      <c r="K58" s="49">
        <f t="shared" si="16"/>
        <v>0</v>
      </c>
      <c r="L58" s="49">
        <f t="shared" si="16"/>
        <v>0</v>
      </c>
      <c r="M58" s="49">
        <f t="shared" si="16"/>
        <v>1</v>
      </c>
      <c r="N58" s="49">
        <f t="shared" si="16"/>
        <v>0</v>
      </c>
      <c r="O58" s="49">
        <f t="shared" si="16"/>
        <v>5</v>
      </c>
      <c r="P58" s="49">
        <f t="shared" si="16"/>
        <v>0</v>
      </c>
      <c r="Q58" s="49">
        <f t="shared" si="16"/>
        <v>0</v>
      </c>
      <c r="R58" s="49">
        <f t="shared" si="16"/>
        <v>0</v>
      </c>
      <c r="S58" s="49">
        <f t="shared" si="16"/>
        <v>2</v>
      </c>
      <c r="T58" s="49">
        <f t="shared" si="16"/>
        <v>0</v>
      </c>
      <c r="U58" s="49">
        <f t="shared" si="16"/>
        <v>0</v>
      </c>
      <c r="V58" s="49">
        <f t="shared" si="16"/>
        <v>0</v>
      </c>
      <c r="W58" s="49">
        <f t="shared" si="16"/>
        <v>4</v>
      </c>
      <c r="X58" s="49">
        <f t="shared" si="16"/>
        <v>0</v>
      </c>
      <c r="Y58" s="49">
        <f t="shared" si="16"/>
        <v>0</v>
      </c>
      <c r="Z58" s="49">
        <f t="shared" si="16"/>
        <v>0</v>
      </c>
      <c r="AA58" s="49">
        <f t="shared" si="16"/>
        <v>0</v>
      </c>
      <c r="AB58" s="49">
        <f t="shared" si="16"/>
        <v>26</v>
      </c>
      <c r="AC58" s="50">
        <f t="shared" si="1"/>
        <v>38</v>
      </c>
      <c r="AD58" s="15" t="s">
        <v>32</v>
      </c>
      <c r="AE58" s="43"/>
    </row>
    <row r="59" spans="1:31" ht="12" customHeight="1">
      <c r="A59" s="11"/>
      <c r="B59" s="43" t="s">
        <v>80</v>
      </c>
      <c r="C59" s="15" t="s">
        <v>81</v>
      </c>
      <c r="D59" s="49"/>
      <c r="E59" s="49"/>
      <c r="F59" s="49">
        <v>3</v>
      </c>
      <c r="G59" s="49">
        <v>5</v>
      </c>
      <c r="H59" s="49">
        <v>2</v>
      </c>
      <c r="I59" s="49"/>
      <c r="J59" s="49"/>
      <c r="K59" s="49"/>
      <c r="L59" s="49"/>
      <c r="M59" s="49"/>
      <c r="N59" s="49"/>
      <c r="O59" s="49"/>
      <c r="P59" s="49"/>
      <c r="Q59" s="49"/>
      <c r="R59" s="49">
        <v>2</v>
      </c>
      <c r="S59" s="49"/>
      <c r="T59" s="49"/>
      <c r="U59" s="49"/>
      <c r="V59" s="49"/>
      <c r="W59" s="49"/>
      <c r="X59" s="49">
        <v>1</v>
      </c>
      <c r="Y59" s="49"/>
      <c r="Z59" s="49"/>
      <c r="AA59" s="49">
        <v>2</v>
      </c>
      <c r="AB59" s="49">
        <v>17</v>
      </c>
      <c r="AC59" s="50">
        <f t="shared" si="1"/>
        <v>32</v>
      </c>
      <c r="AD59" s="15" t="s">
        <v>81</v>
      </c>
      <c r="AE59" s="43" t="s">
        <v>80</v>
      </c>
    </row>
    <row r="60" spans="1:31" ht="12" customHeight="1">
      <c r="A60" s="11"/>
      <c r="B60" s="43"/>
      <c r="C60" s="15" t="s">
        <v>32</v>
      </c>
      <c r="D60" s="49">
        <f>SUM(D59)</f>
        <v>0</v>
      </c>
      <c r="E60" s="49">
        <f t="shared" ref="E60:AB60" si="17">SUM(E59)</f>
        <v>0</v>
      </c>
      <c r="F60" s="49">
        <f t="shared" si="17"/>
        <v>3</v>
      </c>
      <c r="G60" s="49">
        <f t="shared" si="17"/>
        <v>5</v>
      </c>
      <c r="H60" s="49">
        <f t="shared" si="17"/>
        <v>2</v>
      </c>
      <c r="I60" s="49">
        <f t="shared" si="17"/>
        <v>0</v>
      </c>
      <c r="J60" s="49">
        <f t="shared" si="17"/>
        <v>0</v>
      </c>
      <c r="K60" s="49">
        <f t="shared" si="17"/>
        <v>0</v>
      </c>
      <c r="L60" s="49">
        <f t="shared" si="17"/>
        <v>0</v>
      </c>
      <c r="M60" s="49">
        <f t="shared" si="17"/>
        <v>0</v>
      </c>
      <c r="N60" s="49">
        <f t="shared" si="17"/>
        <v>0</v>
      </c>
      <c r="O60" s="49">
        <f t="shared" si="17"/>
        <v>0</v>
      </c>
      <c r="P60" s="49">
        <f t="shared" si="17"/>
        <v>0</v>
      </c>
      <c r="Q60" s="49">
        <f t="shared" si="17"/>
        <v>0</v>
      </c>
      <c r="R60" s="49">
        <f t="shared" si="17"/>
        <v>2</v>
      </c>
      <c r="S60" s="49">
        <f t="shared" si="17"/>
        <v>0</v>
      </c>
      <c r="T60" s="49">
        <f t="shared" si="17"/>
        <v>0</v>
      </c>
      <c r="U60" s="49">
        <f t="shared" si="17"/>
        <v>0</v>
      </c>
      <c r="V60" s="49">
        <f t="shared" si="17"/>
        <v>0</v>
      </c>
      <c r="W60" s="49">
        <f t="shared" si="17"/>
        <v>0</v>
      </c>
      <c r="X60" s="49">
        <f t="shared" si="17"/>
        <v>1</v>
      </c>
      <c r="Y60" s="49">
        <f t="shared" si="17"/>
        <v>0</v>
      </c>
      <c r="Z60" s="49">
        <f t="shared" si="17"/>
        <v>0</v>
      </c>
      <c r="AA60" s="49">
        <f t="shared" si="17"/>
        <v>2</v>
      </c>
      <c r="AB60" s="49">
        <f t="shared" si="17"/>
        <v>17</v>
      </c>
      <c r="AC60" s="50">
        <f t="shared" si="1"/>
        <v>32</v>
      </c>
      <c r="AD60" s="15" t="s">
        <v>32</v>
      </c>
      <c r="AE60" s="43"/>
    </row>
    <row r="61" spans="1:31" ht="12" customHeight="1">
      <c r="A61" s="11"/>
      <c r="B61" s="43" t="s">
        <v>82</v>
      </c>
      <c r="C61" s="15" t="s">
        <v>83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>
        <v>1</v>
      </c>
      <c r="U61" s="49"/>
      <c r="V61" s="49"/>
      <c r="W61" s="49"/>
      <c r="X61" s="49"/>
      <c r="Y61" s="49"/>
      <c r="Z61" s="49"/>
      <c r="AA61" s="49"/>
      <c r="AB61" s="49">
        <v>10</v>
      </c>
      <c r="AC61" s="50">
        <f t="shared" si="1"/>
        <v>11</v>
      </c>
      <c r="AD61" s="15" t="s">
        <v>83</v>
      </c>
      <c r="AE61" s="43" t="s">
        <v>82</v>
      </c>
    </row>
    <row r="62" spans="1:31" ht="12" customHeight="1">
      <c r="A62" s="11"/>
      <c r="B62" s="43"/>
      <c r="C62" s="15" t="s">
        <v>32</v>
      </c>
      <c r="D62" s="49">
        <f>SUM(D61)</f>
        <v>0</v>
      </c>
      <c r="E62" s="49">
        <f t="shared" ref="E62:AB62" si="18">SUM(E61)</f>
        <v>0</v>
      </c>
      <c r="F62" s="49">
        <f t="shared" si="18"/>
        <v>0</v>
      </c>
      <c r="G62" s="49">
        <f t="shared" si="18"/>
        <v>0</v>
      </c>
      <c r="H62" s="49">
        <f t="shared" si="18"/>
        <v>0</v>
      </c>
      <c r="I62" s="49">
        <f t="shared" si="18"/>
        <v>0</v>
      </c>
      <c r="J62" s="49">
        <f t="shared" si="18"/>
        <v>0</v>
      </c>
      <c r="K62" s="49">
        <f t="shared" si="18"/>
        <v>0</v>
      </c>
      <c r="L62" s="49">
        <f t="shared" si="18"/>
        <v>0</v>
      </c>
      <c r="M62" s="49">
        <f t="shared" si="18"/>
        <v>0</v>
      </c>
      <c r="N62" s="49">
        <f t="shared" si="18"/>
        <v>0</v>
      </c>
      <c r="O62" s="49">
        <f t="shared" si="18"/>
        <v>0</v>
      </c>
      <c r="P62" s="49">
        <f t="shared" si="18"/>
        <v>0</v>
      </c>
      <c r="Q62" s="49">
        <f t="shared" si="18"/>
        <v>0</v>
      </c>
      <c r="R62" s="49">
        <f t="shared" si="18"/>
        <v>0</v>
      </c>
      <c r="S62" s="49">
        <f t="shared" si="18"/>
        <v>0</v>
      </c>
      <c r="T62" s="49">
        <f t="shared" si="18"/>
        <v>1</v>
      </c>
      <c r="U62" s="49">
        <f t="shared" si="18"/>
        <v>0</v>
      </c>
      <c r="V62" s="49">
        <f t="shared" si="18"/>
        <v>0</v>
      </c>
      <c r="W62" s="49">
        <f t="shared" si="18"/>
        <v>0</v>
      </c>
      <c r="X62" s="49">
        <f t="shared" si="18"/>
        <v>0</v>
      </c>
      <c r="Y62" s="49">
        <f t="shared" si="18"/>
        <v>0</v>
      </c>
      <c r="Z62" s="49">
        <f t="shared" si="18"/>
        <v>0</v>
      </c>
      <c r="AA62" s="49">
        <f t="shared" si="18"/>
        <v>0</v>
      </c>
      <c r="AB62" s="49">
        <f t="shared" si="18"/>
        <v>10</v>
      </c>
      <c r="AC62" s="50">
        <f t="shared" si="1"/>
        <v>11</v>
      </c>
      <c r="AD62" s="15" t="s">
        <v>32</v>
      </c>
      <c r="AE62" s="43"/>
    </row>
    <row r="63" spans="1:31" ht="12" customHeight="1">
      <c r="A63" s="11"/>
      <c r="B63" s="43" t="s">
        <v>84</v>
      </c>
      <c r="C63" s="15" t="s">
        <v>85</v>
      </c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>
        <v>11</v>
      </c>
      <c r="Z63" s="49"/>
      <c r="AA63" s="49"/>
      <c r="AB63" s="49"/>
      <c r="AC63" s="50">
        <f t="shared" si="1"/>
        <v>11</v>
      </c>
      <c r="AD63" s="15" t="s">
        <v>85</v>
      </c>
      <c r="AE63" s="43" t="s">
        <v>84</v>
      </c>
    </row>
    <row r="64" spans="1:31" ht="12" customHeight="1">
      <c r="A64" s="11"/>
      <c r="B64" s="43"/>
      <c r="C64" s="15" t="s">
        <v>32</v>
      </c>
      <c r="D64" s="49">
        <f>SUM(D63)</f>
        <v>0</v>
      </c>
      <c r="E64" s="49">
        <f t="shared" ref="E64:AB64" si="19">SUM(E63)</f>
        <v>0</v>
      </c>
      <c r="F64" s="49">
        <f t="shared" si="19"/>
        <v>0</v>
      </c>
      <c r="G64" s="49">
        <f t="shared" si="19"/>
        <v>0</v>
      </c>
      <c r="H64" s="49">
        <f t="shared" si="19"/>
        <v>0</v>
      </c>
      <c r="I64" s="49">
        <f t="shared" si="19"/>
        <v>0</v>
      </c>
      <c r="J64" s="49">
        <f t="shared" si="19"/>
        <v>0</v>
      </c>
      <c r="K64" s="49">
        <f t="shared" si="19"/>
        <v>0</v>
      </c>
      <c r="L64" s="49">
        <f t="shared" si="19"/>
        <v>0</v>
      </c>
      <c r="M64" s="49">
        <f t="shared" si="19"/>
        <v>0</v>
      </c>
      <c r="N64" s="49">
        <f t="shared" si="19"/>
        <v>0</v>
      </c>
      <c r="O64" s="49">
        <f t="shared" si="19"/>
        <v>0</v>
      </c>
      <c r="P64" s="49">
        <f t="shared" si="19"/>
        <v>0</v>
      </c>
      <c r="Q64" s="49">
        <f t="shared" si="19"/>
        <v>0</v>
      </c>
      <c r="R64" s="49">
        <f t="shared" si="19"/>
        <v>0</v>
      </c>
      <c r="S64" s="49">
        <f t="shared" si="19"/>
        <v>0</v>
      </c>
      <c r="T64" s="49">
        <f t="shared" si="19"/>
        <v>0</v>
      </c>
      <c r="U64" s="49">
        <f t="shared" si="19"/>
        <v>0</v>
      </c>
      <c r="V64" s="49">
        <f t="shared" si="19"/>
        <v>0</v>
      </c>
      <c r="W64" s="49">
        <f t="shared" si="19"/>
        <v>0</v>
      </c>
      <c r="X64" s="49">
        <f t="shared" si="19"/>
        <v>0</v>
      </c>
      <c r="Y64" s="49">
        <f t="shared" si="19"/>
        <v>11</v>
      </c>
      <c r="Z64" s="49">
        <f t="shared" si="19"/>
        <v>0</v>
      </c>
      <c r="AA64" s="49">
        <f t="shared" si="19"/>
        <v>0</v>
      </c>
      <c r="AB64" s="49">
        <f t="shared" si="19"/>
        <v>0</v>
      </c>
      <c r="AC64" s="50">
        <f t="shared" si="1"/>
        <v>11</v>
      </c>
      <c r="AD64" s="15" t="s">
        <v>32</v>
      </c>
      <c r="AE64" s="43"/>
    </row>
    <row r="65" spans="1:31" ht="12" customHeight="1">
      <c r="A65" s="11"/>
      <c r="B65" s="43" t="s">
        <v>86</v>
      </c>
      <c r="C65" s="15" t="s">
        <v>87</v>
      </c>
      <c r="D65" s="49">
        <v>3</v>
      </c>
      <c r="E65" s="49"/>
      <c r="F65" s="49"/>
      <c r="G65" s="49"/>
      <c r="H65" s="49">
        <v>1</v>
      </c>
      <c r="I65" s="49"/>
      <c r="J65" s="49">
        <v>1</v>
      </c>
      <c r="K65" s="49"/>
      <c r="L65" s="49"/>
      <c r="M65" s="49">
        <v>1</v>
      </c>
      <c r="N65" s="49"/>
      <c r="O65" s="49"/>
      <c r="P65" s="49"/>
      <c r="Q65" s="49"/>
      <c r="R65" s="49"/>
      <c r="S65" s="49"/>
      <c r="T65" s="49"/>
      <c r="U65" s="49">
        <v>1</v>
      </c>
      <c r="V65" s="49"/>
      <c r="W65" s="49"/>
      <c r="X65" s="49"/>
      <c r="Y65" s="49"/>
      <c r="Z65" s="49"/>
      <c r="AA65" s="49"/>
      <c r="AB65" s="49">
        <v>2</v>
      </c>
      <c r="AC65" s="50">
        <f t="shared" si="1"/>
        <v>9</v>
      </c>
      <c r="AD65" s="15" t="s">
        <v>87</v>
      </c>
      <c r="AE65" s="43" t="s">
        <v>86</v>
      </c>
    </row>
    <row r="66" spans="1:31" ht="12" customHeight="1">
      <c r="A66" s="11"/>
      <c r="B66" s="43"/>
      <c r="C66" s="15" t="s">
        <v>88</v>
      </c>
      <c r="D66" s="49"/>
      <c r="E66" s="49"/>
      <c r="F66" s="49">
        <v>1</v>
      </c>
      <c r="G66" s="49"/>
      <c r="H66" s="49"/>
      <c r="I66" s="49"/>
      <c r="J66" s="49"/>
      <c r="K66" s="49"/>
      <c r="L66" s="49"/>
      <c r="M66" s="49">
        <v>2</v>
      </c>
      <c r="N66" s="49"/>
      <c r="O66" s="49"/>
      <c r="P66" s="49"/>
      <c r="Q66" s="49"/>
      <c r="R66" s="49"/>
      <c r="S66" s="49"/>
      <c r="T66" s="49">
        <v>2</v>
      </c>
      <c r="U66" s="49"/>
      <c r="V66" s="49"/>
      <c r="W66" s="49"/>
      <c r="X66" s="49"/>
      <c r="Y66" s="49"/>
      <c r="Z66" s="49"/>
      <c r="AA66" s="49"/>
      <c r="AB66" s="49">
        <v>40</v>
      </c>
      <c r="AC66" s="50">
        <f t="shared" si="1"/>
        <v>45</v>
      </c>
      <c r="AD66" s="15" t="s">
        <v>88</v>
      </c>
      <c r="AE66" s="43"/>
    </row>
    <row r="67" spans="1:31" ht="12" customHeight="1">
      <c r="A67" s="11"/>
      <c r="B67" s="43"/>
      <c r="C67" s="15" t="s">
        <v>89</v>
      </c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50">
        <f t="shared" si="1"/>
        <v>0</v>
      </c>
      <c r="AD67" s="15" t="s">
        <v>89</v>
      </c>
      <c r="AE67" s="43"/>
    </row>
    <row r="68" spans="1:31" ht="12" customHeight="1">
      <c r="A68" s="11"/>
      <c r="B68" s="43"/>
      <c r="C68" s="15" t="s">
        <v>90</v>
      </c>
      <c r="D68" s="49"/>
      <c r="E68" s="49"/>
      <c r="F68" s="49"/>
      <c r="G68" s="49">
        <v>1</v>
      </c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>
        <v>1</v>
      </c>
      <c r="Z68" s="49"/>
      <c r="AA68" s="49"/>
      <c r="AB68" s="49">
        <v>1</v>
      </c>
      <c r="AC68" s="50">
        <f t="shared" si="1"/>
        <v>3</v>
      </c>
      <c r="AD68" s="15" t="s">
        <v>90</v>
      </c>
      <c r="AE68" s="43"/>
    </row>
    <row r="69" spans="1:31" ht="12" customHeight="1">
      <c r="A69" s="11"/>
      <c r="B69" s="43"/>
      <c r="C69" s="15" t="s">
        <v>32</v>
      </c>
      <c r="D69" s="49">
        <f>SUM(D65:D68)</f>
        <v>3</v>
      </c>
      <c r="E69" s="49">
        <f t="shared" ref="E69:AB69" si="20">SUM(E65:E68)</f>
        <v>0</v>
      </c>
      <c r="F69" s="49">
        <f t="shared" si="20"/>
        <v>1</v>
      </c>
      <c r="G69" s="49">
        <f t="shared" si="20"/>
        <v>1</v>
      </c>
      <c r="H69" s="49">
        <f t="shared" si="20"/>
        <v>1</v>
      </c>
      <c r="I69" s="49">
        <f t="shared" si="20"/>
        <v>0</v>
      </c>
      <c r="J69" s="49">
        <f t="shared" si="20"/>
        <v>1</v>
      </c>
      <c r="K69" s="49">
        <f t="shared" si="20"/>
        <v>0</v>
      </c>
      <c r="L69" s="49">
        <f t="shared" si="20"/>
        <v>0</v>
      </c>
      <c r="M69" s="49">
        <f t="shared" si="20"/>
        <v>3</v>
      </c>
      <c r="N69" s="49">
        <f t="shared" si="20"/>
        <v>0</v>
      </c>
      <c r="O69" s="49">
        <f t="shared" si="20"/>
        <v>0</v>
      </c>
      <c r="P69" s="49">
        <f t="shared" si="20"/>
        <v>0</v>
      </c>
      <c r="Q69" s="49">
        <f t="shared" si="20"/>
        <v>0</v>
      </c>
      <c r="R69" s="49">
        <f t="shared" si="20"/>
        <v>0</v>
      </c>
      <c r="S69" s="49">
        <f t="shared" si="20"/>
        <v>0</v>
      </c>
      <c r="T69" s="49">
        <f t="shared" si="20"/>
        <v>2</v>
      </c>
      <c r="U69" s="49">
        <f t="shared" si="20"/>
        <v>1</v>
      </c>
      <c r="V69" s="49">
        <f t="shared" si="20"/>
        <v>0</v>
      </c>
      <c r="W69" s="49">
        <f t="shared" si="20"/>
        <v>0</v>
      </c>
      <c r="X69" s="49">
        <f t="shared" si="20"/>
        <v>0</v>
      </c>
      <c r="Y69" s="49">
        <f t="shared" si="20"/>
        <v>1</v>
      </c>
      <c r="Z69" s="49">
        <f t="shared" si="20"/>
        <v>0</v>
      </c>
      <c r="AA69" s="49">
        <f t="shared" si="20"/>
        <v>0</v>
      </c>
      <c r="AB69" s="49">
        <f t="shared" si="20"/>
        <v>43</v>
      </c>
      <c r="AC69" s="50">
        <f t="shared" si="1"/>
        <v>57</v>
      </c>
      <c r="AD69" s="15" t="s">
        <v>32</v>
      </c>
      <c r="AE69" s="43"/>
    </row>
    <row r="70" spans="1:31" ht="12" customHeight="1">
      <c r="A70" s="11"/>
      <c r="B70" s="43" t="s">
        <v>91</v>
      </c>
      <c r="C70" s="15" t="s">
        <v>39</v>
      </c>
      <c r="D70" s="49"/>
      <c r="E70" s="49"/>
      <c r="F70" s="49">
        <v>2</v>
      </c>
      <c r="G70" s="49"/>
      <c r="H70" s="49"/>
      <c r="I70" s="49"/>
      <c r="J70" s="49"/>
      <c r="K70" s="49"/>
      <c r="L70" s="49">
        <v>1</v>
      </c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>
        <v>1</v>
      </c>
      <c r="AC70" s="50">
        <f t="shared" si="1"/>
        <v>4</v>
      </c>
      <c r="AD70" s="15" t="s">
        <v>39</v>
      </c>
      <c r="AE70" s="43" t="s">
        <v>91</v>
      </c>
    </row>
    <row r="71" spans="1:31" ht="12" customHeight="1">
      <c r="A71" s="11"/>
      <c r="B71" s="43"/>
      <c r="C71" s="15" t="s">
        <v>92</v>
      </c>
      <c r="D71" s="49"/>
      <c r="E71" s="49"/>
      <c r="F71" s="49"/>
      <c r="G71" s="49"/>
      <c r="H71" s="49"/>
      <c r="I71" s="49"/>
      <c r="J71" s="49"/>
      <c r="K71" s="49"/>
      <c r="L71" s="49">
        <v>1</v>
      </c>
      <c r="M71" s="49"/>
      <c r="N71" s="49"/>
      <c r="O71" s="49"/>
      <c r="P71" s="49"/>
      <c r="Q71" s="49"/>
      <c r="R71" s="49">
        <v>1</v>
      </c>
      <c r="S71" s="49"/>
      <c r="T71" s="49"/>
      <c r="U71" s="49"/>
      <c r="V71" s="49"/>
      <c r="W71" s="49"/>
      <c r="X71" s="49"/>
      <c r="Y71" s="49"/>
      <c r="Z71" s="49"/>
      <c r="AA71" s="49"/>
      <c r="AB71" s="49">
        <v>10</v>
      </c>
      <c r="AC71" s="50">
        <f t="shared" si="1"/>
        <v>12</v>
      </c>
      <c r="AD71" s="15" t="s">
        <v>92</v>
      </c>
      <c r="AE71" s="43"/>
    </row>
    <row r="72" spans="1:31" ht="12" customHeight="1">
      <c r="A72" s="11"/>
      <c r="B72" s="43"/>
      <c r="C72" s="15" t="s">
        <v>93</v>
      </c>
      <c r="D72" s="49"/>
      <c r="E72" s="49"/>
      <c r="F72" s="49"/>
      <c r="G72" s="49"/>
      <c r="H72" s="49"/>
      <c r="I72" s="49"/>
      <c r="J72" s="49"/>
      <c r="K72" s="49">
        <v>1</v>
      </c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50">
        <f t="shared" si="1"/>
        <v>1</v>
      </c>
      <c r="AD72" s="15" t="s">
        <v>93</v>
      </c>
      <c r="AE72" s="43"/>
    </row>
    <row r="73" spans="1:31" ht="12" customHeight="1">
      <c r="A73" s="11"/>
      <c r="B73" s="43"/>
      <c r="C73" s="15" t="s">
        <v>94</v>
      </c>
      <c r="D73" s="49"/>
      <c r="E73" s="49"/>
      <c r="F73" s="49"/>
      <c r="G73" s="49">
        <v>1</v>
      </c>
      <c r="H73" s="49"/>
      <c r="I73" s="49"/>
      <c r="J73" s="49"/>
      <c r="K73" s="49"/>
      <c r="L73" s="49">
        <v>1</v>
      </c>
      <c r="M73" s="49"/>
      <c r="N73" s="49"/>
      <c r="O73" s="49"/>
      <c r="P73" s="49">
        <v>2</v>
      </c>
      <c r="Q73" s="49"/>
      <c r="R73" s="49"/>
      <c r="S73" s="49"/>
      <c r="T73" s="49"/>
      <c r="U73" s="49"/>
      <c r="V73" s="49"/>
      <c r="W73" s="49"/>
      <c r="X73" s="49">
        <v>2</v>
      </c>
      <c r="Y73" s="49"/>
      <c r="Z73" s="49">
        <v>1</v>
      </c>
      <c r="AA73" s="49"/>
      <c r="AB73" s="49">
        <v>3</v>
      </c>
      <c r="AC73" s="50">
        <f t="shared" si="1"/>
        <v>10</v>
      </c>
      <c r="AD73" s="15" t="s">
        <v>94</v>
      </c>
      <c r="AE73" s="43"/>
    </row>
    <row r="74" spans="1:31" ht="12" customHeight="1">
      <c r="A74" s="11"/>
      <c r="B74" s="43"/>
      <c r="C74" s="15" t="s">
        <v>95</v>
      </c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50">
        <f t="shared" ref="AC74:AC105" si="21">SUM(D74:AB74)</f>
        <v>0</v>
      </c>
      <c r="AD74" s="15" t="s">
        <v>95</v>
      </c>
      <c r="AE74" s="43"/>
    </row>
    <row r="75" spans="1:31" ht="12" customHeight="1">
      <c r="A75" s="11"/>
      <c r="B75" s="43"/>
      <c r="C75" s="15" t="s">
        <v>32</v>
      </c>
      <c r="D75" s="49">
        <f>SUM(D70:D74)</f>
        <v>0</v>
      </c>
      <c r="E75" s="49">
        <f t="shared" ref="E75:AB75" si="22">SUM(E70:E74)</f>
        <v>0</v>
      </c>
      <c r="F75" s="49">
        <f t="shared" si="22"/>
        <v>2</v>
      </c>
      <c r="G75" s="49">
        <f t="shared" si="22"/>
        <v>1</v>
      </c>
      <c r="H75" s="49">
        <f t="shared" si="22"/>
        <v>0</v>
      </c>
      <c r="I75" s="49">
        <f t="shared" si="22"/>
        <v>0</v>
      </c>
      <c r="J75" s="49">
        <f t="shared" si="22"/>
        <v>0</v>
      </c>
      <c r="K75" s="49">
        <f t="shared" si="22"/>
        <v>1</v>
      </c>
      <c r="L75" s="49">
        <f t="shared" si="22"/>
        <v>3</v>
      </c>
      <c r="M75" s="49">
        <f t="shared" si="22"/>
        <v>0</v>
      </c>
      <c r="N75" s="49">
        <f t="shared" si="22"/>
        <v>0</v>
      </c>
      <c r="O75" s="49">
        <f t="shared" si="22"/>
        <v>0</v>
      </c>
      <c r="P75" s="49">
        <f t="shared" si="22"/>
        <v>2</v>
      </c>
      <c r="Q75" s="49">
        <f t="shared" si="22"/>
        <v>0</v>
      </c>
      <c r="R75" s="49">
        <f t="shared" si="22"/>
        <v>1</v>
      </c>
      <c r="S75" s="49">
        <f t="shared" si="22"/>
        <v>0</v>
      </c>
      <c r="T75" s="49">
        <f t="shared" si="22"/>
        <v>0</v>
      </c>
      <c r="U75" s="49">
        <f t="shared" si="22"/>
        <v>0</v>
      </c>
      <c r="V75" s="49">
        <f t="shared" si="22"/>
        <v>0</v>
      </c>
      <c r="W75" s="49">
        <f t="shared" si="22"/>
        <v>0</v>
      </c>
      <c r="X75" s="49">
        <f t="shared" si="22"/>
        <v>2</v>
      </c>
      <c r="Y75" s="49">
        <f t="shared" si="22"/>
        <v>0</v>
      </c>
      <c r="Z75" s="49">
        <f t="shared" si="22"/>
        <v>1</v>
      </c>
      <c r="AA75" s="49">
        <f t="shared" si="22"/>
        <v>0</v>
      </c>
      <c r="AB75" s="49">
        <f t="shared" si="22"/>
        <v>14</v>
      </c>
      <c r="AC75" s="50">
        <f t="shared" si="21"/>
        <v>27</v>
      </c>
      <c r="AD75" s="15" t="s">
        <v>32</v>
      </c>
      <c r="AE75" s="43"/>
    </row>
    <row r="76" spans="1:31" ht="12" customHeight="1">
      <c r="A76" s="11"/>
      <c r="B76" s="43" t="s">
        <v>96</v>
      </c>
      <c r="C76" s="15" t="s">
        <v>97</v>
      </c>
      <c r="D76" s="49">
        <v>2</v>
      </c>
      <c r="E76" s="49"/>
      <c r="F76" s="49">
        <v>1</v>
      </c>
      <c r="G76" s="49"/>
      <c r="H76" s="49">
        <v>1</v>
      </c>
      <c r="I76" s="49"/>
      <c r="J76" s="49"/>
      <c r="K76" s="49">
        <v>1</v>
      </c>
      <c r="L76" s="49"/>
      <c r="M76" s="49">
        <v>1</v>
      </c>
      <c r="N76" s="49"/>
      <c r="O76" s="49"/>
      <c r="P76" s="49"/>
      <c r="Q76" s="49"/>
      <c r="R76" s="49">
        <v>2</v>
      </c>
      <c r="S76" s="49"/>
      <c r="T76" s="49">
        <v>1</v>
      </c>
      <c r="U76" s="49"/>
      <c r="V76" s="49"/>
      <c r="W76" s="49"/>
      <c r="X76" s="49"/>
      <c r="Y76" s="49">
        <v>1</v>
      </c>
      <c r="Z76" s="49"/>
      <c r="AA76" s="49"/>
      <c r="AB76" s="49">
        <v>20</v>
      </c>
      <c r="AC76" s="50">
        <f t="shared" si="21"/>
        <v>30</v>
      </c>
      <c r="AD76" s="15" t="s">
        <v>97</v>
      </c>
      <c r="AE76" s="43" t="s">
        <v>96</v>
      </c>
    </row>
    <row r="77" spans="1:31" ht="12" customHeight="1">
      <c r="A77" s="11"/>
      <c r="B77" s="43"/>
      <c r="C77" s="15" t="s">
        <v>98</v>
      </c>
      <c r="D77" s="49"/>
      <c r="E77" s="49"/>
      <c r="F77" s="49"/>
      <c r="G77" s="49">
        <v>1</v>
      </c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>
        <v>2</v>
      </c>
      <c r="Y77" s="49"/>
      <c r="Z77" s="49"/>
      <c r="AA77" s="49"/>
      <c r="AB77" s="49">
        <v>9</v>
      </c>
      <c r="AC77" s="50">
        <f t="shared" si="21"/>
        <v>12</v>
      </c>
      <c r="AD77" s="15" t="s">
        <v>98</v>
      </c>
      <c r="AE77" s="43"/>
    </row>
    <row r="78" spans="1:31" ht="12" customHeight="1">
      <c r="A78" s="11"/>
      <c r="B78" s="43"/>
      <c r="C78" s="15" t="s">
        <v>99</v>
      </c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>
        <v>1</v>
      </c>
      <c r="U78" s="49"/>
      <c r="V78" s="49"/>
      <c r="W78" s="49"/>
      <c r="X78" s="49"/>
      <c r="Y78" s="49"/>
      <c r="Z78" s="49"/>
      <c r="AA78" s="49"/>
      <c r="AB78" s="49"/>
      <c r="AC78" s="50">
        <f t="shared" si="21"/>
        <v>1</v>
      </c>
      <c r="AD78" s="15" t="s">
        <v>99</v>
      </c>
      <c r="AE78" s="43"/>
    </row>
    <row r="79" spans="1:31" ht="12" customHeight="1">
      <c r="A79" s="11"/>
      <c r="B79" s="43"/>
      <c r="C79" s="15" t="s">
        <v>100</v>
      </c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50">
        <f t="shared" si="21"/>
        <v>0</v>
      </c>
      <c r="AD79" s="15" t="s">
        <v>100</v>
      </c>
      <c r="AE79" s="43"/>
    </row>
    <row r="80" spans="1:31" ht="12" customHeight="1">
      <c r="A80" s="11"/>
      <c r="B80" s="43"/>
      <c r="C80" s="15" t="s">
        <v>101</v>
      </c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>
        <v>2</v>
      </c>
      <c r="AC80" s="50">
        <f t="shared" si="21"/>
        <v>2</v>
      </c>
      <c r="AD80" s="15" t="s">
        <v>101</v>
      </c>
      <c r="AE80" s="43"/>
    </row>
    <row r="81" spans="1:31" ht="12" customHeight="1">
      <c r="A81" s="11"/>
      <c r="B81" s="43"/>
      <c r="C81" s="15" t="s">
        <v>32</v>
      </c>
      <c r="D81" s="49">
        <f>SUM(D76:D80)</f>
        <v>2</v>
      </c>
      <c r="E81" s="49">
        <f t="shared" ref="E81:AB81" si="23">SUM(E76:E80)</f>
        <v>0</v>
      </c>
      <c r="F81" s="49">
        <f t="shared" si="23"/>
        <v>1</v>
      </c>
      <c r="G81" s="49">
        <f t="shared" si="23"/>
        <v>1</v>
      </c>
      <c r="H81" s="49">
        <f t="shared" si="23"/>
        <v>1</v>
      </c>
      <c r="I81" s="49">
        <f t="shared" si="23"/>
        <v>0</v>
      </c>
      <c r="J81" s="49">
        <f t="shared" si="23"/>
        <v>0</v>
      </c>
      <c r="K81" s="49">
        <f t="shared" si="23"/>
        <v>1</v>
      </c>
      <c r="L81" s="49">
        <f t="shared" si="23"/>
        <v>0</v>
      </c>
      <c r="M81" s="49">
        <f t="shared" si="23"/>
        <v>1</v>
      </c>
      <c r="N81" s="49">
        <f t="shared" si="23"/>
        <v>0</v>
      </c>
      <c r="O81" s="49">
        <f t="shared" si="23"/>
        <v>0</v>
      </c>
      <c r="P81" s="49">
        <f t="shared" si="23"/>
        <v>0</v>
      </c>
      <c r="Q81" s="49">
        <f t="shared" si="23"/>
        <v>0</v>
      </c>
      <c r="R81" s="49">
        <f t="shared" si="23"/>
        <v>2</v>
      </c>
      <c r="S81" s="49">
        <f t="shared" si="23"/>
        <v>0</v>
      </c>
      <c r="T81" s="49">
        <f t="shared" si="23"/>
        <v>2</v>
      </c>
      <c r="U81" s="49">
        <f t="shared" si="23"/>
        <v>0</v>
      </c>
      <c r="V81" s="49">
        <f t="shared" si="23"/>
        <v>0</v>
      </c>
      <c r="W81" s="49">
        <f t="shared" si="23"/>
        <v>0</v>
      </c>
      <c r="X81" s="49">
        <f t="shared" si="23"/>
        <v>2</v>
      </c>
      <c r="Y81" s="49">
        <f t="shared" si="23"/>
        <v>1</v>
      </c>
      <c r="Z81" s="49">
        <f t="shared" si="23"/>
        <v>0</v>
      </c>
      <c r="AA81" s="49">
        <f t="shared" si="23"/>
        <v>0</v>
      </c>
      <c r="AB81" s="49">
        <f t="shared" si="23"/>
        <v>31</v>
      </c>
      <c r="AC81" s="50">
        <f t="shared" si="21"/>
        <v>45</v>
      </c>
      <c r="AD81" s="15" t="s">
        <v>32</v>
      </c>
      <c r="AE81" s="43"/>
    </row>
    <row r="82" spans="1:31" ht="12" customHeight="1">
      <c r="A82" s="11"/>
      <c r="B82" s="43" t="s">
        <v>102</v>
      </c>
      <c r="C82" s="15" t="s">
        <v>103</v>
      </c>
      <c r="D82" s="49"/>
      <c r="E82" s="49">
        <v>3</v>
      </c>
      <c r="F82" s="49"/>
      <c r="G82" s="49"/>
      <c r="H82" s="49"/>
      <c r="I82" s="49"/>
      <c r="J82" s="49"/>
      <c r="K82" s="49">
        <v>1</v>
      </c>
      <c r="L82" s="49"/>
      <c r="M82" s="49"/>
      <c r="N82" s="49">
        <v>1</v>
      </c>
      <c r="O82" s="49"/>
      <c r="P82" s="49">
        <v>1</v>
      </c>
      <c r="Q82" s="49"/>
      <c r="R82" s="49"/>
      <c r="S82" s="49"/>
      <c r="T82" s="49"/>
      <c r="U82" s="49"/>
      <c r="V82" s="49">
        <v>1</v>
      </c>
      <c r="W82" s="49"/>
      <c r="X82" s="49"/>
      <c r="Y82" s="49">
        <v>1</v>
      </c>
      <c r="Z82" s="49"/>
      <c r="AA82" s="49"/>
      <c r="AB82" s="49">
        <v>27</v>
      </c>
      <c r="AC82" s="50">
        <f t="shared" si="21"/>
        <v>35</v>
      </c>
      <c r="AD82" s="15" t="s">
        <v>103</v>
      </c>
      <c r="AE82" s="43" t="s">
        <v>102</v>
      </c>
    </row>
    <row r="83" spans="1:31" ht="12" customHeight="1">
      <c r="A83" s="11"/>
      <c r="B83" s="43"/>
      <c r="C83" s="15" t="s">
        <v>32</v>
      </c>
      <c r="D83" s="49">
        <f>SUM(D82)</f>
        <v>0</v>
      </c>
      <c r="E83" s="49">
        <f t="shared" ref="E83:AB83" si="24">SUM(E82)</f>
        <v>3</v>
      </c>
      <c r="F83" s="49">
        <f t="shared" si="24"/>
        <v>0</v>
      </c>
      <c r="G83" s="49">
        <f t="shared" si="24"/>
        <v>0</v>
      </c>
      <c r="H83" s="49">
        <f t="shared" si="24"/>
        <v>0</v>
      </c>
      <c r="I83" s="49">
        <f t="shared" si="24"/>
        <v>0</v>
      </c>
      <c r="J83" s="49">
        <f t="shared" si="24"/>
        <v>0</v>
      </c>
      <c r="K83" s="49">
        <f t="shared" si="24"/>
        <v>1</v>
      </c>
      <c r="L83" s="49">
        <f t="shared" si="24"/>
        <v>0</v>
      </c>
      <c r="M83" s="49">
        <f t="shared" si="24"/>
        <v>0</v>
      </c>
      <c r="N83" s="49">
        <f t="shared" si="24"/>
        <v>1</v>
      </c>
      <c r="O83" s="49">
        <f t="shared" si="24"/>
        <v>0</v>
      </c>
      <c r="P83" s="49">
        <f t="shared" si="24"/>
        <v>1</v>
      </c>
      <c r="Q83" s="49">
        <f t="shared" si="24"/>
        <v>0</v>
      </c>
      <c r="R83" s="49">
        <f t="shared" si="24"/>
        <v>0</v>
      </c>
      <c r="S83" s="49">
        <f t="shared" si="24"/>
        <v>0</v>
      </c>
      <c r="T83" s="49">
        <f t="shared" si="24"/>
        <v>0</v>
      </c>
      <c r="U83" s="49">
        <f t="shared" si="24"/>
        <v>0</v>
      </c>
      <c r="V83" s="49">
        <f t="shared" si="24"/>
        <v>1</v>
      </c>
      <c r="W83" s="49">
        <f t="shared" si="24"/>
        <v>0</v>
      </c>
      <c r="X83" s="49">
        <f t="shared" si="24"/>
        <v>0</v>
      </c>
      <c r="Y83" s="49">
        <f t="shared" si="24"/>
        <v>1</v>
      </c>
      <c r="Z83" s="49">
        <f t="shared" si="24"/>
        <v>0</v>
      </c>
      <c r="AA83" s="49">
        <f t="shared" si="24"/>
        <v>0</v>
      </c>
      <c r="AB83" s="49">
        <f t="shared" si="24"/>
        <v>27</v>
      </c>
      <c r="AC83" s="50">
        <f t="shared" si="21"/>
        <v>35</v>
      </c>
      <c r="AD83" s="15" t="s">
        <v>32</v>
      </c>
      <c r="AE83" s="43"/>
    </row>
    <row r="84" spans="1:31" ht="12" customHeight="1">
      <c r="A84" s="11"/>
      <c r="B84" s="43" t="s">
        <v>104</v>
      </c>
      <c r="C84" s="15" t="s">
        <v>105</v>
      </c>
      <c r="D84" s="49"/>
      <c r="E84" s="49"/>
      <c r="F84" s="49"/>
      <c r="G84" s="49">
        <v>2</v>
      </c>
      <c r="H84" s="49"/>
      <c r="I84" s="49"/>
      <c r="J84" s="49">
        <v>4</v>
      </c>
      <c r="K84" s="49"/>
      <c r="L84" s="49"/>
      <c r="M84" s="49"/>
      <c r="N84" s="49">
        <v>1</v>
      </c>
      <c r="O84" s="49">
        <v>2</v>
      </c>
      <c r="P84" s="49">
        <v>2</v>
      </c>
      <c r="Q84" s="49">
        <v>5</v>
      </c>
      <c r="R84" s="49"/>
      <c r="S84" s="49"/>
      <c r="T84" s="49">
        <v>4</v>
      </c>
      <c r="U84" s="49"/>
      <c r="V84" s="49"/>
      <c r="W84" s="49">
        <v>3</v>
      </c>
      <c r="X84" s="49">
        <v>3</v>
      </c>
      <c r="Y84" s="49"/>
      <c r="Z84" s="49">
        <v>1</v>
      </c>
      <c r="AA84" s="49"/>
      <c r="AB84" s="49">
        <v>24</v>
      </c>
      <c r="AC84" s="50">
        <f t="shared" si="21"/>
        <v>51</v>
      </c>
      <c r="AD84" s="15" t="s">
        <v>105</v>
      </c>
      <c r="AE84" s="43" t="s">
        <v>104</v>
      </c>
    </row>
    <row r="85" spans="1:31" ht="12" customHeight="1">
      <c r="A85" s="11"/>
      <c r="B85" s="43"/>
      <c r="C85" s="15" t="s">
        <v>32</v>
      </c>
      <c r="D85" s="49">
        <f>SUM(D84)</f>
        <v>0</v>
      </c>
      <c r="E85" s="49">
        <f t="shared" ref="E85:AB85" si="25">SUM(E84)</f>
        <v>0</v>
      </c>
      <c r="F85" s="49">
        <f t="shared" si="25"/>
        <v>0</v>
      </c>
      <c r="G85" s="49">
        <f t="shared" si="25"/>
        <v>2</v>
      </c>
      <c r="H85" s="49">
        <f t="shared" si="25"/>
        <v>0</v>
      </c>
      <c r="I85" s="49">
        <f t="shared" si="25"/>
        <v>0</v>
      </c>
      <c r="J85" s="49">
        <f t="shared" si="25"/>
        <v>4</v>
      </c>
      <c r="K85" s="49">
        <f t="shared" si="25"/>
        <v>0</v>
      </c>
      <c r="L85" s="49">
        <f t="shared" si="25"/>
        <v>0</v>
      </c>
      <c r="M85" s="49">
        <f t="shared" si="25"/>
        <v>0</v>
      </c>
      <c r="N85" s="49">
        <f t="shared" si="25"/>
        <v>1</v>
      </c>
      <c r="O85" s="49">
        <f t="shared" si="25"/>
        <v>2</v>
      </c>
      <c r="P85" s="49">
        <f t="shared" si="25"/>
        <v>2</v>
      </c>
      <c r="Q85" s="49">
        <f t="shared" si="25"/>
        <v>5</v>
      </c>
      <c r="R85" s="49">
        <f t="shared" si="25"/>
        <v>0</v>
      </c>
      <c r="S85" s="49">
        <f t="shared" si="25"/>
        <v>0</v>
      </c>
      <c r="T85" s="49">
        <f t="shared" si="25"/>
        <v>4</v>
      </c>
      <c r="U85" s="49">
        <f t="shared" si="25"/>
        <v>0</v>
      </c>
      <c r="V85" s="49">
        <f t="shared" si="25"/>
        <v>0</v>
      </c>
      <c r="W85" s="49">
        <f t="shared" si="25"/>
        <v>3</v>
      </c>
      <c r="X85" s="49">
        <f t="shared" si="25"/>
        <v>3</v>
      </c>
      <c r="Y85" s="49">
        <f t="shared" si="25"/>
        <v>0</v>
      </c>
      <c r="Z85" s="49">
        <f t="shared" si="25"/>
        <v>1</v>
      </c>
      <c r="AA85" s="49">
        <f t="shared" si="25"/>
        <v>0</v>
      </c>
      <c r="AB85" s="49">
        <f t="shared" si="25"/>
        <v>24</v>
      </c>
      <c r="AC85" s="50">
        <f t="shared" si="21"/>
        <v>51</v>
      </c>
      <c r="AD85" s="15" t="s">
        <v>32</v>
      </c>
      <c r="AE85" s="43"/>
    </row>
    <row r="86" spans="1:31" ht="12" customHeight="1">
      <c r="A86" s="11"/>
      <c r="B86" s="43" t="s">
        <v>106</v>
      </c>
      <c r="C86" s="15" t="s">
        <v>107</v>
      </c>
      <c r="D86" s="49"/>
      <c r="E86" s="49"/>
      <c r="F86" s="49">
        <v>1</v>
      </c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>
        <v>2</v>
      </c>
      <c r="X86" s="49"/>
      <c r="Y86" s="49">
        <v>10</v>
      </c>
      <c r="Z86" s="49"/>
      <c r="AA86" s="49"/>
      <c r="AB86" s="49">
        <v>7</v>
      </c>
      <c r="AC86" s="50">
        <f t="shared" si="21"/>
        <v>20</v>
      </c>
      <c r="AD86" s="15" t="s">
        <v>107</v>
      </c>
      <c r="AE86" s="43" t="s">
        <v>106</v>
      </c>
    </row>
    <row r="87" spans="1:31" ht="12" customHeight="1">
      <c r="A87" s="11"/>
      <c r="B87" s="43"/>
      <c r="C87" s="15" t="s">
        <v>32</v>
      </c>
      <c r="D87" s="49">
        <f>SUM(D86)</f>
        <v>0</v>
      </c>
      <c r="E87" s="49">
        <f t="shared" ref="E87:AB87" si="26">SUM(E86)</f>
        <v>0</v>
      </c>
      <c r="F87" s="49">
        <f t="shared" si="26"/>
        <v>1</v>
      </c>
      <c r="G87" s="49">
        <f t="shared" si="26"/>
        <v>0</v>
      </c>
      <c r="H87" s="49">
        <f t="shared" si="26"/>
        <v>0</v>
      </c>
      <c r="I87" s="49">
        <f t="shared" si="26"/>
        <v>0</v>
      </c>
      <c r="J87" s="49">
        <f t="shared" si="26"/>
        <v>0</v>
      </c>
      <c r="K87" s="49">
        <f t="shared" si="26"/>
        <v>0</v>
      </c>
      <c r="L87" s="49">
        <f t="shared" si="26"/>
        <v>0</v>
      </c>
      <c r="M87" s="49">
        <f t="shared" si="26"/>
        <v>0</v>
      </c>
      <c r="N87" s="49">
        <f t="shared" si="26"/>
        <v>0</v>
      </c>
      <c r="O87" s="49">
        <f t="shared" si="26"/>
        <v>0</v>
      </c>
      <c r="P87" s="49">
        <f t="shared" si="26"/>
        <v>0</v>
      </c>
      <c r="Q87" s="49">
        <f t="shared" si="26"/>
        <v>0</v>
      </c>
      <c r="R87" s="49">
        <f t="shared" si="26"/>
        <v>0</v>
      </c>
      <c r="S87" s="49">
        <f t="shared" si="26"/>
        <v>0</v>
      </c>
      <c r="T87" s="49">
        <f t="shared" si="26"/>
        <v>0</v>
      </c>
      <c r="U87" s="49">
        <f t="shared" si="26"/>
        <v>0</v>
      </c>
      <c r="V87" s="49">
        <f t="shared" si="26"/>
        <v>0</v>
      </c>
      <c r="W87" s="49">
        <f t="shared" si="26"/>
        <v>2</v>
      </c>
      <c r="X87" s="49">
        <f t="shared" si="26"/>
        <v>0</v>
      </c>
      <c r="Y87" s="49">
        <f t="shared" si="26"/>
        <v>10</v>
      </c>
      <c r="Z87" s="49">
        <f t="shared" si="26"/>
        <v>0</v>
      </c>
      <c r="AA87" s="49">
        <f t="shared" si="26"/>
        <v>0</v>
      </c>
      <c r="AB87" s="49">
        <f t="shared" si="26"/>
        <v>7</v>
      </c>
      <c r="AC87" s="50">
        <f t="shared" si="21"/>
        <v>20</v>
      </c>
      <c r="AD87" s="15" t="s">
        <v>32</v>
      </c>
      <c r="AE87" s="43"/>
    </row>
    <row r="88" spans="1:31" ht="12" customHeight="1">
      <c r="A88" s="11"/>
      <c r="B88" s="43" t="s">
        <v>108</v>
      </c>
      <c r="C88" s="15" t="s">
        <v>109</v>
      </c>
      <c r="D88" s="49"/>
      <c r="E88" s="49"/>
      <c r="F88" s="49">
        <v>2</v>
      </c>
      <c r="G88" s="49"/>
      <c r="H88" s="49">
        <v>1</v>
      </c>
      <c r="I88" s="49"/>
      <c r="J88" s="49">
        <v>1</v>
      </c>
      <c r="K88" s="49"/>
      <c r="L88" s="49"/>
      <c r="M88" s="49">
        <v>1</v>
      </c>
      <c r="N88" s="49">
        <v>1</v>
      </c>
      <c r="O88" s="49">
        <v>1</v>
      </c>
      <c r="P88" s="49">
        <v>2</v>
      </c>
      <c r="Q88" s="49">
        <v>1</v>
      </c>
      <c r="R88" s="49"/>
      <c r="S88" s="49"/>
      <c r="T88" s="49">
        <v>2</v>
      </c>
      <c r="U88" s="49"/>
      <c r="V88" s="49">
        <v>1</v>
      </c>
      <c r="W88" s="49"/>
      <c r="X88" s="49">
        <v>1</v>
      </c>
      <c r="Y88" s="49">
        <v>1</v>
      </c>
      <c r="Z88" s="49">
        <v>1</v>
      </c>
      <c r="AA88" s="49"/>
      <c r="AB88" s="49">
        <v>23</v>
      </c>
      <c r="AC88" s="50">
        <f t="shared" si="21"/>
        <v>39</v>
      </c>
      <c r="AD88" s="15" t="s">
        <v>109</v>
      </c>
      <c r="AE88" s="43" t="s">
        <v>108</v>
      </c>
    </row>
    <row r="89" spans="1:31" ht="12" customHeight="1">
      <c r="A89" s="11"/>
      <c r="B89" s="43"/>
      <c r="C89" s="15" t="s">
        <v>32</v>
      </c>
      <c r="D89" s="49">
        <f>SUM(D88)</f>
        <v>0</v>
      </c>
      <c r="E89" s="49">
        <f t="shared" ref="E89:AB89" si="27">SUM(E88)</f>
        <v>0</v>
      </c>
      <c r="F89" s="49">
        <f t="shared" si="27"/>
        <v>2</v>
      </c>
      <c r="G89" s="49">
        <f t="shared" si="27"/>
        <v>0</v>
      </c>
      <c r="H89" s="49">
        <f t="shared" si="27"/>
        <v>1</v>
      </c>
      <c r="I89" s="49">
        <f t="shared" si="27"/>
        <v>0</v>
      </c>
      <c r="J89" s="49">
        <f t="shared" si="27"/>
        <v>1</v>
      </c>
      <c r="K89" s="49">
        <f t="shared" si="27"/>
        <v>0</v>
      </c>
      <c r="L89" s="49">
        <f t="shared" si="27"/>
        <v>0</v>
      </c>
      <c r="M89" s="49">
        <f t="shared" si="27"/>
        <v>1</v>
      </c>
      <c r="N89" s="49">
        <f t="shared" si="27"/>
        <v>1</v>
      </c>
      <c r="O89" s="49">
        <f t="shared" si="27"/>
        <v>1</v>
      </c>
      <c r="P89" s="49">
        <f t="shared" si="27"/>
        <v>2</v>
      </c>
      <c r="Q89" s="49">
        <f t="shared" si="27"/>
        <v>1</v>
      </c>
      <c r="R89" s="49">
        <f t="shared" si="27"/>
        <v>0</v>
      </c>
      <c r="S89" s="49">
        <f t="shared" si="27"/>
        <v>0</v>
      </c>
      <c r="T89" s="49">
        <f t="shared" si="27"/>
        <v>2</v>
      </c>
      <c r="U89" s="49">
        <f t="shared" si="27"/>
        <v>0</v>
      </c>
      <c r="V89" s="49">
        <f t="shared" si="27"/>
        <v>1</v>
      </c>
      <c r="W89" s="49">
        <f t="shared" si="27"/>
        <v>0</v>
      </c>
      <c r="X89" s="49">
        <f t="shared" si="27"/>
        <v>1</v>
      </c>
      <c r="Y89" s="49">
        <f t="shared" si="27"/>
        <v>1</v>
      </c>
      <c r="Z89" s="49">
        <f t="shared" si="27"/>
        <v>1</v>
      </c>
      <c r="AA89" s="49">
        <f t="shared" si="27"/>
        <v>0</v>
      </c>
      <c r="AB89" s="49">
        <f t="shared" si="27"/>
        <v>23</v>
      </c>
      <c r="AC89" s="50">
        <f t="shared" si="21"/>
        <v>39</v>
      </c>
      <c r="AD89" s="15" t="s">
        <v>32</v>
      </c>
      <c r="AE89" s="43"/>
    </row>
    <row r="90" spans="1:31" ht="12" customHeight="1">
      <c r="A90" s="11"/>
      <c r="B90" s="43" t="s">
        <v>110</v>
      </c>
      <c r="C90" s="15" t="s">
        <v>111</v>
      </c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50">
        <f t="shared" si="21"/>
        <v>0</v>
      </c>
      <c r="AD90" s="15" t="s">
        <v>111</v>
      </c>
      <c r="AE90" s="43" t="s">
        <v>110</v>
      </c>
    </row>
    <row r="91" spans="1:31" ht="12" customHeight="1">
      <c r="A91" s="11"/>
      <c r="B91" s="43"/>
      <c r="C91" s="15" t="s">
        <v>32</v>
      </c>
      <c r="D91" s="49">
        <f>SUM(D90)</f>
        <v>0</v>
      </c>
      <c r="E91" s="49">
        <f t="shared" ref="E91:AB91" si="28">SUM(E90)</f>
        <v>0</v>
      </c>
      <c r="F91" s="49">
        <f t="shared" si="28"/>
        <v>0</v>
      </c>
      <c r="G91" s="49">
        <f t="shared" si="28"/>
        <v>0</v>
      </c>
      <c r="H91" s="49">
        <f t="shared" si="28"/>
        <v>0</v>
      </c>
      <c r="I91" s="49">
        <f t="shared" si="28"/>
        <v>0</v>
      </c>
      <c r="J91" s="49">
        <f t="shared" si="28"/>
        <v>0</v>
      </c>
      <c r="K91" s="49">
        <f t="shared" si="28"/>
        <v>0</v>
      </c>
      <c r="L91" s="49">
        <f t="shared" si="28"/>
        <v>0</v>
      </c>
      <c r="M91" s="49">
        <f t="shared" si="28"/>
        <v>0</v>
      </c>
      <c r="N91" s="49">
        <f t="shared" si="28"/>
        <v>0</v>
      </c>
      <c r="O91" s="49">
        <f t="shared" si="28"/>
        <v>0</v>
      </c>
      <c r="P91" s="49">
        <f t="shared" si="28"/>
        <v>0</v>
      </c>
      <c r="Q91" s="49">
        <f t="shared" si="28"/>
        <v>0</v>
      </c>
      <c r="R91" s="49">
        <f t="shared" si="28"/>
        <v>0</v>
      </c>
      <c r="S91" s="49">
        <f t="shared" si="28"/>
        <v>0</v>
      </c>
      <c r="T91" s="49">
        <f t="shared" si="28"/>
        <v>0</v>
      </c>
      <c r="U91" s="49">
        <f t="shared" si="28"/>
        <v>0</v>
      </c>
      <c r="V91" s="49">
        <f t="shared" si="28"/>
        <v>0</v>
      </c>
      <c r="W91" s="49">
        <f t="shared" si="28"/>
        <v>0</v>
      </c>
      <c r="X91" s="49">
        <f t="shared" si="28"/>
        <v>0</v>
      </c>
      <c r="Y91" s="49">
        <f t="shared" si="28"/>
        <v>0</v>
      </c>
      <c r="Z91" s="49">
        <f t="shared" si="28"/>
        <v>0</v>
      </c>
      <c r="AA91" s="49">
        <f t="shared" si="28"/>
        <v>0</v>
      </c>
      <c r="AB91" s="49">
        <f t="shared" si="28"/>
        <v>0</v>
      </c>
      <c r="AC91" s="50">
        <f t="shared" si="21"/>
        <v>0</v>
      </c>
      <c r="AD91" s="15" t="s">
        <v>32</v>
      </c>
      <c r="AE91" s="43"/>
    </row>
    <row r="92" spans="1:31" ht="12" customHeight="1">
      <c r="A92" s="11"/>
      <c r="B92" s="43" t="s">
        <v>112</v>
      </c>
      <c r="C92" s="15" t="s">
        <v>113</v>
      </c>
      <c r="D92" s="49"/>
      <c r="E92" s="49">
        <v>1</v>
      </c>
      <c r="F92" s="49"/>
      <c r="G92" s="49"/>
      <c r="H92" s="49"/>
      <c r="I92" s="49"/>
      <c r="J92" s="49">
        <v>1</v>
      </c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>
        <v>1</v>
      </c>
      <c r="AA92" s="49"/>
      <c r="AB92" s="49">
        <v>6</v>
      </c>
      <c r="AC92" s="50">
        <f t="shared" si="21"/>
        <v>9</v>
      </c>
      <c r="AD92" s="15" t="s">
        <v>113</v>
      </c>
      <c r="AE92" s="43" t="s">
        <v>112</v>
      </c>
    </row>
    <row r="93" spans="1:31" ht="12" customHeight="1">
      <c r="A93" s="11"/>
      <c r="B93" s="43"/>
      <c r="C93" s="15" t="s">
        <v>114</v>
      </c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50">
        <f t="shared" si="21"/>
        <v>0</v>
      </c>
      <c r="AD93" s="15" t="s">
        <v>114</v>
      </c>
      <c r="AE93" s="43"/>
    </row>
    <row r="94" spans="1:31" ht="12" customHeight="1">
      <c r="A94" s="11"/>
      <c r="B94" s="43"/>
      <c r="C94" s="15" t="s">
        <v>115</v>
      </c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>
        <v>5</v>
      </c>
      <c r="AC94" s="50">
        <f t="shared" si="21"/>
        <v>5</v>
      </c>
      <c r="AD94" s="15" t="s">
        <v>115</v>
      </c>
      <c r="AE94" s="43"/>
    </row>
    <row r="95" spans="1:31" ht="12" customHeight="1">
      <c r="A95" s="11"/>
      <c r="B95" s="43"/>
      <c r="C95" s="15" t="s">
        <v>116</v>
      </c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50">
        <f t="shared" si="21"/>
        <v>0</v>
      </c>
      <c r="AD95" s="15" t="s">
        <v>116</v>
      </c>
      <c r="AE95" s="43"/>
    </row>
    <row r="96" spans="1:31" ht="12" customHeight="1">
      <c r="A96" s="11"/>
      <c r="B96" s="43"/>
      <c r="C96" s="15" t="s">
        <v>32</v>
      </c>
      <c r="D96" s="49">
        <f>SUM(D92:D95)</f>
        <v>0</v>
      </c>
      <c r="E96" s="49">
        <f t="shared" ref="E96:AB96" si="29">SUM(E92:E95)</f>
        <v>1</v>
      </c>
      <c r="F96" s="49">
        <f t="shared" si="29"/>
        <v>0</v>
      </c>
      <c r="G96" s="49">
        <f t="shared" si="29"/>
        <v>0</v>
      </c>
      <c r="H96" s="49">
        <f t="shared" si="29"/>
        <v>0</v>
      </c>
      <c r="I96" s="49">
        <f t="shared" si="29"/>
        <v>0</v>
      </c>
      <c r="J96" s="49">
        <f t="shared" si="29"/>
        <v>1</v>
      </c>
      <c r="K96" s="49">
        <f t="shared" si="29"/>
        <v>0</v>
      </c>
      <c r="L96" s="49">
        <f t="shared" si="29"/>
        <v>0</v>
      </c>
      <c r="M96" s="49">
        <f t="shared" si="29"/>
        <v>0</v>
      </c>
      <c r="N96" s="49">
        <f t="shared" si="29"/>
        <v>0</v>
      </c>
      <c r="O96" s="49">
        <f t="shared" si="29"/>
        <v>0</v>
      </c>
      <c r="P96" s="49">
        <f t="shared" si="29"/>
        <v>0</v>
      </c>
      <c r="Q96" s="49">
        <f t="shared" si="29"/>
        <v>0</v>
      </c>
      <c r="R96" s="49">
        <f t="shared" si="29"/>
        <v>0</v>
      </c>
      <c r="S96" s="49">
        <f t="shared" si="29"/>
        <v>0</v>
      </c>
      <c r="T96" s="49">
        <f t="shared" si="29"/>
        <v>0</v>
      </c>
      <c r="U96" s="49">
        <f t="shared" si="29"/>
        <v>0</v>
      </c>
      <c r="V96" s="49">
        <f t="shared" si="29"/>
        <v>0</v>
      </c>
      <c r="W96" s="49">
        <f t="shared" si="29"/>
        <v>0</v>
      </c>
      <c r="X96" s="49">
        <f t="shared" si="29"/>
        <v>0</v>
      </c>
      <c r="Y96" s="49">
        <f t="shared" si="29"/>
        <v>0</v>
      </c>
      <c r="Z96" s="49">
        <f t="shared" si="29"/>
        <v>1</v>
      </c>
      <c r="AA96" s="49">
        <f t="shared" si="29"/>
        <v>0</v>
      </c>
      <c r="AB96" s="49">
        <f t="shared" si="29"/>
        <v>11</v>
      </c>
      <c r="AC96" s="50">
        <f t="shared" si="21"/>
        <v>14</v>
      </c>
      <c r="AD96" s="15" t="s">
        <v>32</v>
      </c>
      <c r="AE96" s="43"/>
    </row>
    <row r="97" spans="1:31" ht="12" customHeight="1">
      <c r="A97" s="11"/>
      <c r="B97" s="43" t="s">
        <v>117</v>
      </c>
      <c r="C97" s="15" t="s">
        <v>118</v>
      </c>
      <c r="D97" s="49">
        <v>2</v>
      </c>
      <c r="E97" s="49"/>
      <c r="F97" s="49"/>
      <c r="G97" s="49">
        <v>1</v>
      </c>
      <c r="H97" s="49"/>
      <c r="I97" s="49"/>
      <c r="J97" s="49">
        <v>1</v>
      </c>
      <c r="K97" s="49">
        <v>2</v>
      </c>
      <c r="L97" s="49">
        <v>1</v>
      </c>
      <c r="M97" s="49"/>
      <c r="N97" s="49"/>
      <c r="O97" s="49"/>
      <c r="P97" s="49"/>
      <c r="Q97" s="49">
        <v>2</v>
      </c>
      <c r="R97" s="49"/>
      <c r="S97" s="49"/>
      <c r="T97" s="49"/>
      <c r="U97" s="49"/>
      <c r="V97" s="49"/>
      <c r="W97" s="49"/>
      <c r="X97" s="49"/>
      <c r="Y97" s="49">
        <v>3</v>
      </c>
      <c r="Z97" s="49"/>
      <c r="AA97" s="49">
        <v>1</v>
      </c>
      <c r="AB97" s="49">
        <v>55</v>
      </c>
      <c r="AC97" s="50">
        <f t="shared" si="21"/>
        <v>68</v>
      </c>
      <c r="AD97" s="15" t="s">
        <v>118</v>
      </c>
      <c r="AE97" s="43" t="s">
        <v>117</v>
      </c>
    </row>
    <row r="98" spans="1:31" ht="12" customHeight="1">
      <c r="A98" s="11"/>
      <c r="B98" s="43"/>
      <c r="C98" s="15" t="s">
        <v>119</v>
      </c>
      <c r="D98" s="49"/>
      <c r="E98" s="49"/>
      <c r="F98" s="49"/>
      <c r="G98" s="49"/>
      <c r="H98" s="49"/>
      <c r="I98" s="49"/>
      <c r="J98" s="49"/>
      <c r="K98" s="49">
        <v>1</v>
      </c>
      <c r="L98" s="49">
        <v>1</v>
      </c>
      <c r="M98" s="49">
        <v>2</v>
      </c>
      <c r="N98" s="49"/>
      <c r="O98" s="49"/>
      <c r="P98" s="49"/>
      <c r="Q98" s="49"/>
      <c r="R98" s="49"/>
      <c r="S98" s="49"/>
      <c r="T98" s="49">
        <v>1</v>
      </c>
      <c r="U98" s="49"/>
      <c r="V98" s="49"/>
      <c r="W98" s="49"/>
      <c r="X98" s="49"/>
      <c r="Y98" s="49"/>
      <c r="Z98" s="49"/>
      <c r="AA98" s="49">
        <v>1</v>
      </c>
      <c r="AB98" s="49">
        <v>8</v>
      </c>
      <c r="AC98" s="50">
        <f t="shared" si="21"/>
        <v>14</v>
      </c>
      <c r="AD98" s="15" t="s">
        <v>119</v>
      </c>
      <c r="AE98" s="43"/>
    </row>
    <row r="99" spans="1:31" ht="12" customHeight="1">
      <c r="A99" s="11"/>
      <c r="B99" s="43"/>
      <c r="C99" s="15" t="s">
        <v>32</v>
      </c>
      <c r="D99" s="49">
        <f>SUM(D97:D98)</f>
        <v>2</v>
      </c>
      <c r="E99" s="49">
        <f t="shared" ref="E99:AB99" si="30">SUM(E97:E98)</f>
        <v>0</v>
      </c>
      <c r="F99" s="49">
        <f t="shared" si="30"/>
        <v>0</v>
      </c>
      <c r="G99" s="49">
        <f t="shared" si="30"/>
        <v>1</v>
      </c>
      <c r="H99" s="49">
        <f t="shared" si="30"/>
        <v>0</v>
      </c>
      <c r="I99" s="49">
        <f t="shared" si="30"/>
        <v>0</v>
      </c>
      <c r="J99" s="49">
        <f t="shared" si="30"/>
        <v>1</v>
      </c>
      <c r="K99" s="49">
        <f t="shared" si="30"/>
        <v>3</v>
      </c>
      <c r="L99" s="49">
        <f t="shared" si="30"/>
        <v>2</v>
      </c>
      <c r="M99" s="49">
        <f t="shared" si="30"/>
        <v>2</v>
      </c>
      <c r="N99" s="49">
        <f t="shared" si="30"/>
        <v>0</v>
      </c>
      <c r="O99" s="49">
        <f t="shared" si="30"/>
        <v>0</v>
      </c>
      <c r="P99" s="49">
        <f t="shared" si="30"/>
        <v>0</v>
      </c>
      <c r="Q99" s="49">
        <f t="shared" si="30"/>
        <v>2</v>
      </c>
      <c r="R99" s="49">
        <f t="shared" si="30"/>
        <v>0</v>
      </c>
      <c r="S99" s="49">
        <f t="shared" si="30"/>
        <v>0</v>
      </c>
      <c r="T99" s="49">
        <f t="shared" si="30"/>
        <v>1</v>
      </c>
      <c r="U99" s="49">
        <f t="shared" si="30"/>
        <v>0</v>
      </c>
      <c r="V99" s="49">
        <f t="shared" si="30"/>
        <v>0</v>
      </c>
      <c r="W99" s="49">
        <f t="shared" si="30"/>
        <v>0</v>
      </c>
      <c r="X99" s="49">
        <f t="shared" si="30"/>
        <v>0</v>
      </c>
      <c r="Y99" s="49">
        <f t="shared" si="30"/>
        <v>3</v>
      </c>
      <c r="Z99" s="49">
        <f t="shared" si="30"/>
        <v>0</v>
      </c>
      <c r="AA99" s="49">
        <f t="shared" si="30"/>
        <v>2</v>
      </c>
      <c r="AB99" s="49">
        <f t="shared" si="30"/>
        <v>63</v>
      </c>
      <c r="AC99" s="50">
        <f t="shared" si="21"/>
        <v>82</v>
      </c>
      <c r="AD99" s="15" t="s">
        <v>32</v>
      </c>
      <c r="AE99" s="43"/>
    </row>
    <row r="100" spans="1:31" ht="12" customHeight="1">
      <c r="A100" s="11"/>
      <c r="B100" s="43" t="s">
        <v>120</v>
      </c>
      <c r="C100" s="15" t="s">
        <v>121</v>
      </c>
      <c r="D100" s="49">
        <v>1</v>
      </c>
      <c r="E100" s="49">
        <v>1</v>
      </c>
      <c r="F100" s="49"/>
      <c r="G100" s="49"/>
      <c r="H100" s="49">
        <v>3</v>
      </c>
      <c r="I100" s="49">
        <v>3</v>
      </c>
      <c r="J100" s="49">
        <v>1</v>
      </c>
      <c r="K100" s="49"/>
      <c r="L100" s="49"/>
      <c r="M100" s="49"/>
      <c r="N100" s="49">
        <v>1</v>
      </c>
      <c r="O100" s="49">
        <v>3</v>
      </c>
      <c r="P100" s="49">
        <v>1</v>
      </c>
      <c r="Q100" s="49"/>
      <c r="R100" s="49"/>
      <c r="S100" s="49">
        <v>1</v>
      </c>
      <c r="T100" s="49">
        <v>1</v>
      </c>
      <c r="U100" s="49">
        <v>3</v>
      </c>
      <c r="V100" s="49"/>
      <c r="W100" s="49"/>
      <c r="X100" s="49"/>
      <c r="Y100" s="49">
        <v>2</v>
      </c>
      <c r="Z100" s="49"/>
      <c r="AA100" s="49"/>
      <c r="AB100" s="49">
        <v>5</v>
      </c>
      <c r="AC100" s="50">
        <f t="shared" si="21"/>
        <v>26</v>
      </c>
      <c r="AD100" s="15" t="s">
        <v>121</v>
      </c>
      <c r="AE100" s="43" t="s">
        <v>120</v>
      </c>
    </row>
    <row r="101" spans="1:31" ht="12" customHeight="1">
      <c r="A101" s="11"/>
      <c r="B101" s="43"/>
      <c r="C101" s="15" t="s">
        <v>32</v>
      </c>
      <c r="D101" s="49">
        <f>SUM(D100)</f>
        <v>1</v>
      </c>
      <c r="E101" s="49">
        <f t="shared" ref="E101:AB101" si="31">SUM(E100)</f>
        <v>1</v>
      </c>
      <c r="F101" s="49">
        <f t="shared" si="31"/>
        <v>0</v>
      </c>
      <c r="G101" s="49">
        <f t="shared" si="31"/>
        <v>0</v>
      </c>
      <c r="H101" s="49">
        <f t="shared" si="31"/>
        <v>3</v>
      </c>
      <c r="I101" s="49">
        <f t="shared" si="31"/>
        <v>3</v>
      </c>
      <c r="J101" s="49">
        <f t="shared" si="31"/>
        <v>1</v>
      </c>
      <c r="K101" s="49">
        <f t="shared" si="31"/>
        <v>0</v>
      </c>
      <c r="L101" s="49">
        <f t="shared" si="31"/>
        <v>0</v>
      </c>
      <c r="M101" s="49">
        <f t="shared" si="31"/>
        <v>0</v>
      </c>
      <c r="N101" s="49">
        <f t="shared" si="31"/>
        <v>1</v>
      </c>
      <c r="O101" s="49">
        <f t="shared" si="31"/>
        <v>3</v>
      </c>
      <c r="P101" s="49">
        <f t="shared" si="31"/>
        <v>1</v>
      </c>
      <c r="Q101" s="49">
        <f t="shared" si="31"/>
        <v>0</v>
      </c>
      <c r="R101" s="49">
        <f t="shared" si="31"/>
        <v>0</v>
      </c>
      <c r="S101" s="49">
        <f t="shared" si="31"/>
        <v>1</v>
      </c>
      <c r="T101" s="49">
        <f t="shared" si="31"/>
        <v>1</v>
      </c>
      <c r="U101" s="49">
        <f t="shared" si="31"/>
        <v>3</v>
      </c>
      <c r="V101" s="49">
        <f t="shared" si="31"/>
        <v>0</v>
      </c>
      <c r="W101" s="49">
        <f t="shared" si="31"/>
        <v>0</v>
      </c>
      <c r="X101" s="49">
        <f t="shared" si="31"/>
        <v>0</v>
      </c>
      <c r="Y101" s="49">
        <f t="shared" si="31"/>
        <v>2</v>
      </c>
      <c r="Z101" s="49">
        <f t="shared" si="31"/>
        <v>0</v>
      </c>
      <c r="AA101" s="49">
        <f t="shared" si="31"/>
        <v>0</v>
      </c>
      <c r="AB101" s="49">
        <f t="shared" si="31"/>
        <v>5</v>
      </c>
      <c r="AC101" s="50">
        <f t="shared" si="21"/>
        <v>26</v>
      </c>
      <c r="AD101" s="15" t="s">
        <v>32</v>
      </c>
      <c r="AE101" s="43"/>
    </row>
    <row r="102" spans="1:31" ht="12" customHeight="1">
      <c r="A102" s="11"/>
      <c r="B102" s="43" t="s">
        <v>122</v>
      </c>
      <c r="C102" s="15" t="s">
        <v>123</v>
      </c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>
        <v>2</v>
      </c>
      <c r="Z102" s="49"/>
      <c r="AA102" s="49"/>
      <c r="AB102" s="49">
        <v>2</v>
      </c>
      <c r="AC102" s="50">
        <f t="shared" si="21"/>
        <v>4</v>
      </c>
      <c r="AD102" s="15" t="s">
        <v>123</v>
      </c>
      <c r="AE102" s="43" t="s">
        <v>122</v>
      </c>
    </row>
    <row r="103" spans="1:31" ht="12" customHeight="1">
      <c r="A103" s="11"/>
      <c r="B103" s="43"/>
      <c r="C103" s="15" t="s">
        <v>32</v>
      </c>
      <c r="D103" s="49">
        <f>SUM(D102)</f>
        <v>0</v>
      </c>
      <c r="E103" s="49">
        <f t="shared" ref="E103:AB103" si="32">SUM(E102)</f>
        <v>0</v>
      </c>
      <c r="F103" s="49">
        <f t="shared" si="32"/>
        <v>0</v>
      </c>
      <c r="G103" s="49">
        <f t="shared" si="32"/>
        <v>0</v>
      </c>
      <c r="H103" s="49">
        <f t="shared" si="32"/>
        <v>0</v>
      </c>
      <c r="I103" s="49">
        <f t="shared" si="32"/>
        <v>0</v>
      </c>
      <c r="J103" s="49">
        <f t="shared" si="32"/>
        <v>0</v>
      </c>
      <c r="K103" s="49">
        <f t="shared" si="32"/>
        <v>0</v>
      </c>
      <c r="L103" s="49">
        <f t="shared" si="32"/>
        <v>0</v>
      </c>
      <c r="M103" s="49">
        <f t="shared" si="32"/>
        <v>0</v>
      </c>
      <c r="N103" s="49">
        <f t="shared" si="32"/>
        <v>0</v>
      </c>
      <c r="O103" s="49">
        <f t="shared" si="32"/>
        <v>0</v>
      </c>
      <c r="P103" s="49">
        <f t="shared" si="32"/>
        <v>0</v>
      </c>
      <c r="Q103" s="49">
        <f t="shared" si="32"/>
        <v>0</v>
      </c>
      <c r="R103" s="49">
        <f t="shared" si="32"/>
        <v>0</v>
      </c>
      <c r="S103" s="49">
        <f t="shared" si="32"/>
        <v>0</v>
      </c>
      <c r="T103" s="49">
        <f t="shared" si="32"/>
        <v>0</v>
      </c>
      <c r="U103" s="49">
        <f t="shared" si="32"/>
        <v>0</v>
      </c>
      <c r="V103" s="49">
        <f t="shared" si="32"/>
        <v>0</v>
      </c>
      <c r="W103" s="49">
        <f t="shared" si="32"/>
        <v>0</v>
      </c>
      <c r="X103" s="49">
        <f t="shared" si="32"/>
        <v>0</v>
      </c>
      <c r="Y103" s="49">
        <f t="shared" si="32"/>
        <v>2</v>
      </c>
      <c r="Z103" s="49">
        <f t="shared" si="32"/>
        <v>0</v>
      </c>
      <c r="AA103" s="49">
        <f t="shared" si="32"/>
        <v>0</v>
      </c>
      <c r="AB103" s="49">
        <f t="shared" si="32"/>
        <v>2</v>
      </c>
      <c r="AC103" s="50">
        <f t="shared" si="21"/>
        <v>4</v>
      </c>
      <c r="AD103" s="15" t="s">
        <v>32</v>
      </c>
      <c r="AE103" s="43"/>
    </row>
    <row r="104" spans="1:31" ht="12" customHeight="1">
      <c r="A104" s="11"/>
      <c r="B104" s="43" t="s">
        <v>124</v>
      </c>
      <c r="C104" s="15" t="s">
        <v>124</v>
      </c>
      <c r="D104" s="49"/>
      <c r="E104" s="49"/>
      <c r="F104" s="49">
        <v>1</v>
      </c>
      <c r="G104" s="49">
        <v>7</v>
      </c>
      <c r="H104" s="49">
        <v>16</v>
      </c>
      <c r="I104" s="49">
        <v>9</v>
      </c>
      <c r="J104" s="49">
        <v>8</v>
      </c>
      <c r="K104" s="49"/>
      <c r="L104" s="49">
        <v>1</v>
      </c>
      <c r="M104" s="49"/>
      <c r="N104" s="49"/>
      <c r="O104" s="49">
        <v>1</v>
      </c>
      <c r="P104" s="49"/>
      <c r="Q104" s="49">
        <v>1</v>
      </c>
      <c r="R104" s="49"/>
      <c r="S104" s="49">
        <v>2</v>
      </c>
      <c r="T104" s="49"/>
      <c r="U104" s="49">
        <v>1</v>
      </c>
      <c r="V104" s="49">
        <v>4</v>
      </c>
      <c r="W104" s="49">
        <v>13</v>
      </c>
      <c r="X104" s="49">
        <v>3</v>
      </c>
      <c r="Y104" s="49">
        <v>1</v>
      </c>
      <c r="Z104" s="49"/>
      <c r="AA104" s="49"/>
      <c r="AB104" s="49">
        <v>3</v>
      </c>
      <c r="AC104" s="50">
        <f t="shared" si="21"/>
        <v>71</v>
      </c>
      <c r="AD104" s="15" t="s">
        <v>124</v>
      </c>
      <c r="AE104" s="43" t="s">
        <v>124</v>
      </c>
    </row>
    <row r="105" spans="1:31" ht="12" customHeight="1">
      <c r="A105" s="11"/>
      <c r="B105" s="43"/>
      <c r="C105" s="15" t="s">
        <v>32</v>
      </c>
      <c r="D105" s="49">
        <f>SUM(D104)</f>
        <v>0</v>
      </c>
      <c r="E105" s="49">
        <f t="shared" ref="E105:AB105" si="33">SUM(E104)</f>
        <v>0</v>
      </c>
      <c r="F105" s="49">
        <f t="shared" si="33"/>
        <v>1</v>
      </c>
      <c r="G105" s="49">
        <f t="shared" si="33"/>
        <v>7</v>
      </c>
      <c r="H105" s="49">
        <f t="shared" si="33"/>
        <v>16</v>
      </c>
      <c r="I105" s="49">
        <f t="shared" si="33"/>
        <v>9</v>
      </c>
      <c r="J105" s="49">
        <f t="shared" si="33"/>
        <v>8</v>
      </c>
      <c r="K105" s="49">
        <f t="shared" si="33"/>
        <v>0</v>
      </c>
      <c r="L105" s="49">
        <f t="shared" si="33"/>
        <v>1</v>
      </c>
      <c r="M105" s="49">
        <f t="shared" si="33"/>
        <v>0</v>
      </c>
      <c r="N105" s="49">
        <f t="shared" si="33"/>
        <v>0</v>
      </c>
      <c r="O105" s="49">
        <f t="shared" si="33"/>
        <v>1</v>
      </c>
      <c r="P105" s="49">
        <f t="shared" si="33"/>
        <v>0</v>
      </c>
      <c r="Q105" s="49">
        <f t="shared" si="33"/>
        <v>1</v>
      </c>
      <c r="R105" s="49">
        <f t="shared" si="33"/>
        <v>0</v>
      </c>
      <c r="S105" s="49">
        <f t="shared" si="33"/>
        <v>2</v>
      </c>
      <c r="T105" s="49">
        <f t="shared" si="33"/>
        <v>0</v>
      </c>
      <c r="U105" s="49">
        <f t="shared" si="33"/>
        <v>1</v>
      </c>
      <c r="V105" s="49">
        <f t="shared" si="33"/>
        <v>4</v>
      </c>
      <c r="W105" s="49">
        <f t="shared" si="33"/>
        <v>13</v>
      </c>
      <c r="X105" s="49">
        <f t="shared" si="33"/>
        <v>3</v>
      </c>
      <c r="Y105" s="49">
        <f t="shared" si="33"/>
        <v>1</v>
      </c>
      <c r="Z105" s="49">
        <f t="shared" si="33"/>
        <v>0</v>
      </c>
      <c r="AA105" s="49">
        <f t="shared" si="33"/>
        <v>0</v>
      </c>
      <c r="AB105" s="49">
        <f t="shared" si="33"/>
        <v>3</v>
      </c>
      <c r="AC105" s="50">
        <f t="shared" si="21"/>
        <v>71</v>
      </c>
      <c r="AD105" s="15" t="s">
        <v>32</v>
      </c>
      <c r="AE105" s="43"/>
    </row>
    <row r="106" spans="1:31" ht="12" customHeight="1">
      <c r="A106" s="11"/>
      <c r="B106" s="43" t="s">
        <v>125</v>
      </c>
      <c r="C106" s="43"/>
      <c r="D106" s="51">
        <f>SUM(D10,D12,D14,D19,D21,D24,D26,D30,D32,D34,D38,D45,D48,D53,D56,D58,D60,D62,D64,D69,D75,D81,D83,D85,D87,D89,D91,D96,D99,D101,D103,D105)</f>
        <v>35</v>
      </c>
      <c r="E106" s="51">
        <f t="shared" ref="E106:AB106" si="34">SUM(E10,E12,E14,E19,E21,E24,E26,E30,E32,E34,E38,E45,E48,E53,E56,E58,E60,E62,E64,E69,E75,E81,E83,E85,E87,E89,E91,E96,E99,E101,E103,E105)</f>
        <v>31</v>
      </c>
      <c r="F106" s="51">
        <f t="shared" si="34"/>
        <v>37</v>
      </c>
      <c r="G106" s="51">
        <f t="shared" si="34"/>
        <v>21</v>
      </c>
      <c r="H106" s="51">
        <f>SUM(H10,H12,H14,H19,H21,H24,H26,H30,H32,H34,H38,H45,H48,H53,H56,H58,H60,H62,H64,H69,H75,H81,H83,H85,H87,H89,H91,H96,H99,H101,H103,H105)</f>
        <v>39</v>
      </c>
      <c r="I106" s="51">
        <f t="shared" si="34"/>
        <v>17</v>
      </c>
      <c r="J106" s="51">
        <f>SUM(J10,J12,J14,J19,J21,J24,J26,J30,J32,J34,J38,J45,J48,J53,J56,J58,J60,J62,J64,J69,J75,J81,J83,J85,J87,J89,J91,J96,J99,J101,J103,J105)</f>
        <v>26</v>
      </c>
      <c r="K106" s="51">
        <f t="shared" si="34"/>
        <v>18</v>
      </c>
      <c r="L106" s="51">
        <f t="shared" si="34"/>
        <v>13</v>
      </c>
      <c r="M106" s="51">
        <f t="shared" si="34"/>
        <v>28</v>
      </c>
      <c r="N106" s="51">
        <f t="shared" si="34"/>
        <v>17</v>
      </c>
      <c r="O106" s="51">
        <f t="shared" si="34"/>
        <v>33</v>
      </c>
      <c r="P106" s="51">
        <f t="shared" si="34"/>
        <v>37</v>
      </c>
      <c r="Q106" s="51">
        <f t="shared" si="34"/>
        <v>23</v>
      </c>
      <c r="R106" s="51">
        <f t="shared" si="34"/>
        <v>19</v>
      </c>
      <c r="S106" s="51">
        <f t="shared" si="34"/>
        <v>9</v>
      </c>
      <c r="T106" s="51">
        <f t="shared" si="34"/>
        <v>61</v>
      </c>
      <c r="U106" s="51">
        <f t="shared" si="34"/>
        <v>26</v>
      </c>
      <c r="V106" s="51">
        <f t="shared" si="34"/>
        <v>22</v>
      </c>
      <c r="W106" s="51">
        <f t="shared" si="34"/>
        <v>26</v>
      </c>
      <c r="X106" s="51">
        <f t="shared" si="34"/>
        <v>60</v>
      </c>
      <c r="Y106" s="51">
        <f t="shared" si="34"/>
        <v>64</v>
      </c>
      <c r="Z106" s="51">
        <f t="shared" si="34"/>
        <v>19</v>
      </c>
      <c r="AA106" s="51">
        <f t="shared" si="34"/>
        <v>15</v>
      </c>
      <c r="AB106" s="51">
        <f t="shared" si="34"/>
        <v>541</v>
      </c>
      <c r="AC106" s="52">
        <f>SUM(D106:AB106)</f>
        <v>1237</v>
      </c>
      <c r="AD106" s="43" t="s">
        <v>125</v>
      </c>
      <c r="AE106" s="43"/>
    </row>
    <row r="107" spans="1:31" ht="12" customHeight="1">
      <c r="B107" s="13"/>
      <c r="C107" s="13"/>
      <c r="D107" s="24" t="s">
        <v>1</v>
      </c>
      <c r="E107" s="24" t="s">
        <v>2</v>
      </c>
      <c r="F107" s="24" t="s">
        <v>3</v>
      </c>
      <c r="G107" s="24" t="s">
        <v>4</v>
      </c>
      <c r="H107" s="24" t="s">
        <v>5</v>
      </c>
      <c r="I107" s="24" t="s">
        <v>6</v>
      </c>
      <c r="J107" s="24" t="s">
        <v>7</v>
      </c>
      <c r="K107" s="24" t="s">
        <v>8</v>
      </c>
      <c r="L107" s="24" t="s">
        <v>9</v>
      </c>
      <c r="M107" s="24" t="s">
        <v>10</v>
      </c>
      <c r="N107" s="24" t="s">
        <v>11</v>
      </c>
      <c r="O107" s="24" t="s">
        <v>12</v>
      </c>
      <c r="P107" s="24" t="s">
        <v>13</v>
      </c>
      <c r="Q107" s="24" t="s">
        <v>14</v>
      </c>
      <c r="R107" s="24" t="s">
        <v>15</v>
      </c>
      <c r="S107" s="24" t="s">
        <v>16</v>
      </c>
      <c r="T107" s="24" t="s">
        <v>17</v>
      </c>
      <c r="U107" s="24" t="s">
        <v>18</v>
      </c>
      <c r="V107" s="24" t="s">
        <v>19</v>
      </c>
      <c r="W107" s="24" t="s">
        <v>20</v>
      </c>
      <c r="X107" s="24" t="s">
        <v>21</v>
      </c>
      <c r="Y107" s="24" t="s">
        <v>22</v>
      </c>
      <c r="Z107" s="24" t="s">
        <v>23</v>
      </c>
      <c r="AA107" s="24" t="s">
        <v>24</v>
      </c>
      <c r="AB107" s="25" t="s">
        <v>25</v>
      </c>
      <c r="AC107" s="24" t="s">
        <v>26</v>
      </c>
      <c r="AD107" s="13"/>
      <c r="AE107" s="13"/>
    </row>
    <row r="108" spans="1:31" ht="12" customHeight="1">
      <c r="B108" s="13"/>
      <c r="C108" s="13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7"/>
      <c r="AC108" s="26"/>
      <c r="AD108" s="13"/>
      <c r="AE108" s="13"/>
    </row>
    <row r="109" spans="1:31" ht="12" customHeight="1">
      <c r="B109" s="13"/>
      <c r="C109" s="44" t="s">
        <v>126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</row>
    <row r="110" spans="1:31" ht="12" customHeight="1">
      <c r="B110" s="13"/>
      <c r="C110" s="13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7"/>
      <c r="AD110" s="13"/>
      <c r="AE110" s="13"/>
    </row>
  </sheetData>
  <autoFilter ref="C8:C106" xr:uid="{76A20266-A8E9-40FC-9637-16C38C5D0410}"/>
  <mergeCells count="75">
    <mergeCell ref="C109:AE109"/>
    <mergeCell ref="B102:B103"/>
    <mergeCell ref="AE102:AE103"/>
    <mergeCell ref="B104:B105"/>
    <mergeCell ref="AE104:AE105"/>
    <mergeCell ref="B106:C106"/>
    <mergeCell ref="AD106:AE106"/>
    <mergeCell ref="B92:B96"/>
    <mergeCell ref="AE92:AE96"/>
    <mergeCell ref="B97:B99"/>
    <mergeCell ref="AE97:AE99"/>
    <mergeCell ref="B100:B101"/>
    <mergeCell ref="AE100:AE101"/>
    <mergeCell ref="B86:B87"/>
    <mergeCell ref="AE86:AE87"/>
    <mergeCell ref="B88:B89"/>
    <mergeCell ref="AE88:AE89"/>
    <mergeCell ref="B90:B91"/>
    <mergeCell ref="AE90:AE91"/>
    <mergeCell ref="B76:B81"/>
    <mergeCell ref="AE76:AE81"/>
    <mergeCell ref="B82:B83"/>
    <mergeCell ref="AE82:AE83"/>
    <mergeCell ref="B84:B85"/>
    <mergeCell ref="AE84:AE85"/>
    <mergeCell ref="B63:B64"/>
    <mergeCell ref="AE63:AE64"/>
    <mergeCell ref="B65:B69"/>
    <mergeCell ref="AE65:AE69"/>
    <mergeCell ref="B70:B75"/>
    <mergeCell ref="AE70:AE75"/>
    <mergeCell ref="B57:B58"/>
    <mergeCell ref="AE57:AE58"/>
    <mergeCell ref="B59:B60"/>
    <mergeCell ref="AE59:AE60"/>
    <mergeCell ref="B61:B62"/>
    <mergeCell ref="AE61:AE62"/>
    <mergeCell ref="B46:B48"/>
    <mergeCell ref="AE46:AE48"/>
    <mergeCell ref="B49:B53"/>
    <mergeCell ref="AE49:AE53"/>
    <mergeCell ref="B54:B56"/>
    <mergeCell ref="AE54:AE56"/>
    <mergeCell ref="B33:B34"/>
    <mergeCell ref="AE33:AE34"/>
    <mergeCell ref="B35:B38"/>
    <mergeCell ref="AE35:AE38"/>
    <mergeCell ref="B39:B45"/>
    <mergeCell ref="AE39:AE45"/>
    <mergeCell ref="B25:B26"/>
    <mergeCell ref="AE25:AE26"/>
    <mergeCell ref="B27:B30"/>
    <mergeCell ref="AE27:AE30"/>
    <mergeCell ref="B31:B32"/>
    <mergeCell ref="AE31:AE32"/>
    <mergeCell ref="B15:B19"/>
    <mergeCell ref="AE15:AE19"/>
    <mergeCell ref="B20:B21"/>
    <mergeCell ref="AE20:AE21"/>
    <mergeCell ref="B22:B24"/>
    <mergeCell ref="AE22:AE24"/>
    <mergeCell ref="B9:B10"/>
    <mergeCell ref="AE9:AE10"/>
    <mergeCell ref="B11:B12"/>
    <mergeCell ref="AE11:AE12"/>
    <mergeCell ref="B13:B14"/>
    <mergeCell ref="AE13:AE14"/>
    <mergeCell ref="D5:AC6"/>
    <mergeCell ref="B6:C6"/>
    <mergeCell ref="AD6:AE6"/>
    <mergeCell ref="J1:W1"/>
    <mergeCell ref="AB1:AE1"/>
    <mergeCell ref="X2:AC2"/>
    <mergeCell ref="B3:C4"/>
    <mergeCell ref="AD3:AE4"/>
  </mergeCells>
  <phoneticPr fontId="4"/>
  <printOptions horizontalCentered="1"/>
  <pageMargins left="0.70866141732283472" right="0.70866141732283472" top="0.39370078740157483" bottom="0.23622047244094491" header="0.23622047244094491" footer="0.19685039370078741"/>
  <pageSetup paperSize="8" scale="6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4-8市民の声（令和6年度）</vt:lpstr>
      <vt:lpstr>'4-8市民の声（令和6年度）'!Print_Area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2025-08-05T00:57:20Z</dcterms:created>
  <dcterms:modified xsi:type="dcterms:W3CDTF">2026-08-04T10:00:28Z</dcterms:modified>
</cp:coreProperties>
</file>