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127"/>
  <workbookPr filterPrivacy="1" defaultThemeVersion="124226"/>
  <xr:revisionPtr revIDLastSave="0" documentId="13_ncr:1_{3864CFED-681E-4B9B-A019-DA2AA4193B78}" xr6:coauthVersionLast="47" xr6:coauthVersionMax="47" xr10:uidLastSave="{00000000-0000-0000-0000-000000000000}"/>
  <bookViews>
    <workbookView xWindow="20370" yWindow="-4725" windowWidth="29040" windowHeight="15720" xr2:uid="{00000000-000D-0000-FFFF-FFFF00000000}"/>
  </bookViews>
  <sheets>
    <sheet name="市税収入状況 " sheetId="2" r:id="rId1"/>
  </sheets>
  <definedNames>
    <definedName name="_xlnm.Print_Area" localSheetId="0">'市税収入状況 '!$A$1:$K$32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J11" i="2" l="1"/>
  <c r="J9" i="2"/>
  <c r="I6" i="2"/>
  <c r="J6" i="2"/>
  <c r="H29" i="2"/>
  <c r="C29" i="2"/>
  <c r="D29" i="2"/>
  <c r="E29" i="2"/>
  <c r="F29" i="2"/>
  <c r="G29" i="2"/>
  <c r="G31" i="2" s="1"/>
  <c r="D31" i="2" l="1"/>
  <c r="J30" i="2"/>
  <c r="I30" i="2"/>
  <c r="H31" i="2"/>
  <c r="C31" i="2"/>
  <c r="J28" i="2"/>
  <c r="I28" i="2"/>
  <c r="J27" i="2"/>
  <c r="I27" i="2"/>
  <c r="J26" i="2"/>
  <c r="I26" i="2"/>
  <c r="J25" i="2"/>
  <c r="I25" i="2"/>
  <c r="J24" i="2"/>
  <c r="I24" i="2"/>
  <c r="J23" i="2"/>
  <c r="I23" i="2"/>
  <c r="J22" i="2"/>
  <c r="I22" i="2"/>
  <c r="J21" i="2"/>
  <c r="I21" i="2"/>
  <c r="J20" i="2"/>
  <c r="I20" i="2"/>
  <c r="J19" i="2"/>
  <c r="I19" i="2"/>
  <c r="J18" i="2"/>
  <c r="I18" i="2"/>
  <c r="J17" i="2"/>
  <c r="I17" i="2"/>
  <c r="J16" i="2"/>
  <c r="I16" i="2"/>
  <c r="J15" i="2"/>
  <c r="I15" i="2"/>
  <c r="J14" i="2"/>
  <c r="I14" i="2"/>
  <c r="J13" i="2"/>
  <c r="I13" i="2"/>
  <c r="J12" i="2"/>
  <c r="I12" i="2"/>
  <c r="I11" i="2"/>
  <c r="J10" i="2"/>
  <c r="I10" i="2"/>
  <c r="I9" i="2"/>
  <c r="J8" i="2"/>
  <c r="I8" i="2"/>
  <c r="J7" i="2"/>
  <c r="I7" i="2"/>
  <c r="J5" i="2"/>
  <c r="I5" i="2"/>
  <c r="I29" i="2" l="1"/>
  <c r="J29" i="2"/>
  <c r="E31" i="2"/>
  <c r="I31" i="2" s="1"/>
  <c r="F31" i="2"/>
  <c r="J31" i="2" s="1"/>
</calcChain>
</file>

<file path=xl/sharedStrings.xml><?xml version="1.0" encoding="utf-8"?>
<sst xmlns="http://schemas.openxmlformats.org/spreadsheetml/2006/main" count="43" uniqueCount="39">
  <si>
    <t>北区</t>
    <rPh sb="0" eb="2">
      <t>キタク</t>
    </rPh>
    <phoneticPr fontId="1"/>
  </si>
  <si>
    <t>都島区</t>
    <rPh sb="0" eb="2">
      <t>ミヤコジマ</t>
    </rPh>
    <rPh sb="2" eb="3">
      <t>ク</t>
    </rPh>
    <phoneticPr fontId="1"/>
  </si>
  <si>
    <t>福島区</t>
    <rPh sb="0" eb="2">
      <t>フクシマ</t>
    </rPh>
    <rPh sb="2" eb="3">
      <t>ク</t>
    </rPh>
    <phoneticPr fontId="1"/>
  </si>
  <si>
    <t>此花区</t>
    <rPh sb="0" eb="2">
      <t>コノハナ</t>
    </rPh>
    <rPh sb="2" eb="3">
      <t>ク</t>
    </rPh>
    <phoneticPr fontId="1"/>
  </si>
  <si>
    <t>中央区</t>
    <rPh sb="0" eb="2">
      <t>チュウオウ</t>
    </rPh>
    <rPh sb="2" eb="3">
      <t>ク</t>
    </rPh>
    <phoneticPr fontId="1"/>
  </si>
  <si>
    <t>西区</t>
    <rPh sb="0" eb="1">
      <t>ニシ</t>
    </rPh>
    <rPh sb="1" eb="2">
      <t>ク</t>
    </rPh>
    <phoneticPr fontId="1"/>
  </si>
  <si>
    <t>港区</t>
    <rPh sb="0" eb="1">
      <t>ミナト</t>
    </rPh>
    <rPh sb="1" eb="2">
      <t>ク</t>
    </rPh>
    <phoneticPr fontId="1"/>
  </si>
  <si>
    <t>大正区</t>
    <rPh sb="0" eb="2">
      <t>タイショウ</t>
    </rPh>
    <rPh sb="2" eb="3">
      <t>ク</t>
    </rPh>
    <phoneticPr fontId="1"/>
  </si>
  <si>
    <t>天王寺区</t>
    <rPh sb="0" eb="3">
      <t>テンノウジ</t>
    </rPh>
    <rPh sb="3" eb="4">
      <t>ク</t>
    </rPh>
    <phoneticPr fontId="1"/>
  </si>
  <si>
    <t>浪速区</t>
    <rPh sb="0" eb="2">
      <t>ナニワ</t>
    </rPh>
    <rPh sb="2" eb="3">
      <t>ク</t>
    </rPh>
    <phoneticPr fontId="1"/>
  </si>
  <si>
    <t>西淀川区</t>
    <rPh sb="0" eb="1">
      <t>ニシ</t>
    </rPh>
    <rPh sb="1" eb="3">
      <t>ヨドガワ</t>
    </rPh>
    <rPh sb="3" eb="4">
      <t>ク</t>
    </rPh>
    <phoneticPr fontId="1"/>
  </si>
  <si>
    <t>淀川区</t>
    <rPh sb="0" eb="2">
      <t>ヨドガワ</t>
    </rPh>
    <rPh sb="2" eb="3">
      <t>ク</t>
    </rPh>
    <phoneticPr fontId="1"/>
  </si>
  <si>
    <t>東淀川区</t>
    <rPh sb="0" eb="1">
      <t>ヒガシ</t>
    </rPh>
    <rPh sb="1" eb="3">
      <t>ヨドガワ</t>
    </rPh>
    <rPh sb="3" eb="4">
      <t>ク</t>
    </rPh>
    <phoneticPr fontId="1"/>
  </si>
  <si>
    <t>東成区</t>
    <rPh sb="0" eb="2">
      <t>ヒガシナリ</t>
    </rPh>
    <rPh sb="2" eb="3">
      <t>ク</t>
    </rPh>
    <phoneticPr fontId="1"/>
  </si>
  <si>
    <t>生野区</t>
    <rPh sb="0" eb="2">
      <t>イクノ</t>
    </rPh>
    <rPh sb="2" eb="3">
      <t>ク</t>
    </rPh>
    <phoneticPr fontId="1"/>
  </si>
  <si>
    <t>旭区</t>
    <rPh sb="0" eb="2">
      <t>アサヒク</t>
    </rPh>
    <phoneticPr fontId="1"/>
  </si>
  <si>
    <t>城東区</t>
    <rPh sb="0" eb="2">
      <t>ジョウトウ</t>
    </rPh>
    <rPh sb="2" eb="3">
      <t>ク</t>
    </rPh>
    <phoneticPr fontId="1"/>
  </si>
  <si>
    <t>鶴見区</t>
    <rPh sb="0" eb="2">
      <t>ツルミ</t>
    </rPh>
    <rPh sb="2" eb="3">
      <t>ク</t>
    </rPh>
    <phoneticPr fontId="1"/>
  </si>
  <si>
    <t>阿倍野区</t>
    <rPh sb="0" eb="3">
      <t>アベノ</t>
    </rPh>
    <rPh sb="3" eb="4">
      <t>ク</t>
    </rPh>
    <phoneticPr fontId="1"/>
  </si>
  <si>
    <t>住之江区</t>
    <rPh sb="0" eb="3">
      <t>スミノエ</t>
    </rPh>
    <rPh sb="3" eb="4">
      <t>ク</t>
    </rPh>
    <phoneticPr fontId="1"/>
  </si>
  <si>
    <t>住吉区</t>
    <rPh sb="0" eb="2">
      <t>スミヨシ</t>
    </rPh>
    <rPh sb="2" eb="3">
      <t>ク</t>
    </rPh>
    <phoneticPr fontId="1"/>
  </si>
  <si>
    <t>東住吉区</t>
    <rPh sb="0" eb="1">
      <t>ヒガシ</t>
    </rPh>
    <rPh sb="1" eb="3">
      <t>スミヨシ</t>
    </rPh>
    <rPh sb="3" eb="4">
      <t>ク</t>
    </rPh>
    <phoneticPr fontId="1"/>
  </si>
  <si>
    <t>平野区</t>
    <rPh sb="0" eb="2">
      <t>ヒラノ</t>
    </rPh>
    <rPh sb="2" eb="3">
      <t>ク</t>
    </rPh>
    <phoneticPr fontId="1"/>
  </si>
  <si>
    <t>西成区</t>
    <rPh sb="0" eb="2">
      <t>ニシナリ</t>
    </rPh>
    <rPh sb="2" eb="3">
      <t>ク</t>
    </rPh>
    <phoneticPr fontId="1"/>
  </si>
  <si>
    <t>計</t>
    <rPh sb="0" eb="1">
      <t>ケイ</t>
    </rPh>
    <phoneticPr fontId="1"/>
  </si>
  <si>
    <t>総計</t>
    <rPh sb="0" eb="2">
      <t>ソウケイ</t>
    </rPh>
    <phoneticPr fontId="1"/>
  </si>
  <si>
    <t>収入歩合</t>
    <rPh sb="0" eb="2">
      <t>シュウニュウ</t>
    </rPh>
    <rPh sb="2" eb="4">
      <t>ブアイ</t>
    </rPh>
    <phoneticPr fontId="1"/>
  </si>
  <si>
    <t>調定</t>
    <rPh sb="0" eb="1">
      <t>チョウ</t>
    </rPh>
    <rPh sb="1" eb="2">
      <t>サダム</t>
    </rPh>
    <phoneticPr fontId="1"/>
  </si>
  <si>
    <t>収入</t>
    <rPh sb="0" eb="1">
      <t>オサム</t>
    </rPh>
    <rPh sb="1" eb="2">
      <t>イ</t>
    </rPh>
    <phoneticPr fontId="1"/>
  </si>
  <si>
    <t>未収</t>
    <rPh sb="0" eb="1">
      <t>ミ</t>
    </rPh>
    <rPh sb="1" eb="2">
      <t>オサム</t>
    </rPh>
    <phoneticPr fontId="1"/>
  </si>
  <si>
    <t>金額</t>
    <rPh sb="0" eb="1">
      <t>キン</t>
    </rPh>
    <rPh sb="1" eb="2">
      <t>ガク</t>
    </rPh>
    <phoneticPr fontId="1"/>
  </si>
  <si>
    <t>件数</t>
    <rPh sb="0" eb="1">
      <t>ケン</t>
    </rPh>
    <rPh sb="1" eb="2">
      <t>カズ</t>
    </rPh>
    <phoneticPr fontId="1"/>
  </si>
  <si>
    <t>金額
(％)</t>
    <rPh sb="0" eb="1">
      <t>キン</t>
    </rPh>
    <rPh sb="1" eb="2">
      <t>ガク</t>
    </rPh>
    <phoneticPr fontId="1"/>
  </si>
  <si>
    <t>件数
(％)</t>
    <rPh sb="0" eb="1">
      <t>ケン</t>
    </rPh>
    <rPh sb="1" eb="2">
      <t>カズ</t>
    </rPh>
    <phoneticPr fontId="1"/>
  </si>
  <si>
    <t>税務部計</t>
    <rPh sb="0" eb="2">
      <t>ゼイム</t>
    </rPh>
    <rPh sb="2" eb="3">
      <t>ブ</t>
    </rPh>
    <rPh sb="3" eb="4">
      <t>ケイ</t>
    </rPh>
    <phoneticPr fontId="1"/>
  </si>
  <si>
    <t>区名</t>
    <rPh sb="0" eb="1">
      <t>ク</t>
    </rPh>
    <rPh sb="1" eb="2">
      <t>メイ</t>
    </rPh>
    <phoneticPr fontId="1"/>
  </si>
  <si>
    <t>４－14　市税収入状況</t>
    <rPh sb="5" eb="7">
      <t>シゼイ</t>
    </rPh>
    <rPh sb="7" eb="9">
      <t>シュウニュウ</t>
    </rPh>
    <rPh sb="9" eb="11">
      <t>ジョウキョウ</t>
    </rPh>
    <phoneticPr fontId="1"/>
  </si>
  <si>
    <t>（注）・個人市民税（特別徴収）･･･特別徴収義務者の課税区に計上する。
　　　・法人市民税･･･2以上の区に事務所、事業所または寮等を有する法人においては、一括して本店所在
                     地等の存する区に計上する。
　　　・市たばこ税･･･全区分を中央区に一括して計上する。
　　　・事業所税･･･市内のすべての事業所等を一括して本店所在地等の存する区に計上する。
　　　・軽自動車税･･･軽自動車税（環境性能割）は、中央区に一括して計上する。</t>
    <rPh sb="201" eb="205">
      <t>ケイジドウシャ</t>
    </rPh>
    <rPh sb="205" eb="206">
      <t>ゼイ</t>
    </rPh>
    <rPh sb="209" eb="213">
      <t>ケイジドウシャ</t>
    </rPh>
    <rPh sb="213" eb="214">
      <t>ゼイ</t>
    </rPh>
    <rPh sb="215" eb="217">
      <t>カンキョウ</t>
    </rPh>
    <rPh sb="217" eb="220">
      <t>セイノウワリ</t>
    </rPh>
    <rPh sb="223" eb="226">
      <t>チュウオウク</t>
    </rPh>
    <rPh sb="227" eb="229">
      <t>イッカツ</t>
    </rPh>
    <rPh sb="231" eb="233">
      <t>ケイジョウ</t>
    </rPh>
    <phoneticPr fontId="1"/>
  </si>
  <si>
    <t>令和６年度（単位：円）</t>
    <rPh sb="0" eb="2">
      <t>レイワ</t>
    </rPh>
    <rPh sb="3" eb="5">
      <t>ネンド</t>
    </rPh>
    <rPh sb="6" eb="8">
      <t>タンイ</t>
    </rPh>
    <rPh sb="9" eb="10">
      <t>エン</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</si>
</sst>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0.0;[Red]#,##0.0"/>
    <numFmt numFmtId="177" formatCode="#,##0_ "/>
  </numFmts>
  <fonts count="7" x14ac:knownFonts="1">
    <font>
      <sz val="11"/>
      <name val="ＭＳ Ｐゴシック"/>
      <family val="3"/>
      <charset val="128"/>
    </font>
    <font>
      <sz val="6"/>
      <name val="ＭＳ Ｐゴシック"/>
      <family val="3"/>
      <charset val="128"/>
    </font>
    <font>
      <sz val="11"/>
      <name val="ＭＳ 明朝"/>
      <family val="1"/>
      <charset val="128"/>
    </font>
    <font>
      <sz val="14"/>
      <name val="ＭＳ 明朝"/>
      <family val="1"/>
      <charset val="128"/>
    </font>
    <font>
      <sz val="8"/>
      <name val="ＭＳ 明朝"/>
      <family val="1"/>
      <charset val="128"/>
    </font>
    <font>
      <sz val="9"/>
      <name val="ＭＳ 明朝"/>
      <family val="1"/>
      <charset val="128"/>
    </font>
    <font>
      <sz val="10"/>
      <name val="ＭＳ 明朝"/>
      <family val="1"/>
      <charset val="128"/>
    </font>
  </fonts>
  <fills count="2">
    <fill>
      <patternFill patternType="none"/>
    </fill>
    <fill>
      <patternFill patternType="gray125"/>
    </fill>
  </fills>
  <borders count="31">
    <border>
      <left/>
      <right/>
      <top/>
      <bottom/>
      <diagonal/>
    </border>
    <border>
      <left style="hair">
        <color indexed="64"/>
      </left>
      <right style="hair">
        <color indexed="64"/>
      </right>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thin">
        <color indexed="64"/>
      </right>
      <top/>
      <bottom style="hair">
        <color indexed="64"/>
      </bottom>
      <diagonal/>
    </border>
    <border>
      <left style="hair">
        <color indexed="64"/>
      </left>
      <right style="thin">
        <color indexed="64"/>
      </right>
      <top/>
      <bottom style="thin">
        <color indexed="64"/>
      </bottom>
      <diagonal/>
    </border>
    <border>
      <left style="hair">
        <color indexed="64"/>
      </left>
      <right style="hair">
        <color indexed="64"/>
      </right>
      <top style="hair">
        <color indexed="64"/>
      </top>
      <bottom style="double">
        <color indexed="64"/>
      </bottom>
      <diagonal/>
    </border>
    <border>
      <left style="hair">
        <color indexed="64"/>
      </left>
      <right style="thin">
        <color indexed="64"/>
      </right>
      <top style="hair">
        <color indexed="64"/>
      </top>
      <bottom style="double">
        <color indexed="64"/>
      </bottom>
      <diagonal/>
    </border>
    <border>
      <left style="hair">
        <color indexed="64"/>
      </left>
      <right style="hair">
        <color indexed="64"/>
      </right>
      <top style="thin">
        <color indexed="64"/>
      </top>
      <bottom style="hair">
        <color indexed="64"/>
      </bottom>
      <diagonal/>
    </border>
    <border>
      <left style="hair">
        <color indexed="64"/>
      </left>
      <right style="thin">
        <color indexed="64"/>
      </right>
      <top style="thin">
        <color indexed="64"/>
      </top>
      <bottom style="hair">
        <color indexed="64"/>
      </bottom>
      <diagonal/>
    </border>
    <border>
      <left style="thin">
        <color indexed="64"/>
      </left>
      <right style="hair">
        <color indexed="64"/>
      </right>
      <top style="thin">
        <color indexed="64"/>
      </top>
      <bottom/>
      <diagonal/>
    </border>
    <border>
      <left style="thin">
        <color indexed="64"/>
      </left>
      <right style="hair">
        <color indexed="64"/>
      </right>
      <top/>
      <bottom style="hair">
        <color indexed="64"/>
      </bottom>
      <diagonal/>
    </border>
    <border>
      <left/>
      <right/>
      <top style="thin">
        <color indexed="64"/>
      </top>
      <bottom/>
      <diagonal/>
    </border>
    <border>
      <left style="thin">
        <color indexed="64"/>
      </left>
      <right/>
      <top style="hair">
        <color indexed="64"/>
      </top>
      <bottom style="hair">
        <color indexed="64"/>
      </bottom>
      <diagonal/>
    </border>
    <border>
      <left style="hair">
        <color indexed="64"/>
      </left>
      <right/>
      <top style="hair">
        <color indexed="64"/>
      </top>
      <bottom style="hair">
        <color indexed="64"/>
      </bottom>
      <diagonal/>
    </border>
    <border>
      <left style="hair">
        <color indexed="64"/>
      </left>
      <right/>
      <top style="hair">
        <color indexed="64"/>
      </top>
      <bottom/>
      <diagonal/>
    </border>
    <border>
      <left style="hair">
        <color indexed="64"/>
      </left>
      <right style="hair">
        <color indexed="64"/>
      </right>
      <top style="hair">
        <color indexed="64"/>
      </top>
      <bottom/>
      <diagonal/>
    </border>
    <border>
      <left style="hair">
        <color indexed="64"/>
      </left>
      <right/>
      <top/>
      <bottom/>
      <diagonal/>
    </border>
    <border>
      <left/>
      <right/>
      <top/>
      <bottom style="hair">
        <color indexed="64"/>
      </bottom>
      <diagonal/>
    </border>
    <border>
      <left/>
      <right style="hair">
        <color indexed="64"/>
      </right>
      <top/>
      <bottom style="hair">
        <color indexed="64"/>
      </bottom>
      <diagonal/>
    </border>
    <border>
      <left style="hair">
        <color indexed="64"/>
      </left>
      <right/>
      <top/>
      <bottom style="hair">
        <color indexed="64"/>
      </bottom>
      <diagonal/>
    </border>
    <border>
      <left style="thin">
        <color indexed="64"/>
      </left>
      <right/>
      <top style="hair">
        <color indexed="64"/>
      </top>
      <bottom style="double">
        <color indexed="64"/>
      </bottom>
      <diagonal/>
    </border>
    <border>
      <left/>
      <right/>
      <top/>
      <bottom style="thin">
        <color indexed="64"/>
      </bottom>
      <diagonal/>
    </border>
    <border>
      <left style="hair">
        <color indexed="64"/>
      </left>
      <right style="hair">
        <color indexed="64"/>
      </right>
      <top style="double">
        <color indexed="64"/>
      </top>
      <bottom style="thin">
        <color indexed="64"/>
      </bottom>
      <diagonal/>
    </border>
    <border>
      <left/>
      <right style="hair">
        <color indexed="64"/>
      </right>
      <top/>
      <bottom style="thin">
        <color indexed="64"/>
      </bottom>
      <diagonal/>
    </border>
    <border>
      <left/>
      <right style="hair">
        <color indexed="64"/>
      </right>
      <top style="hair">
        <color indexed="64"/>
      </top>
      <bottom style="hair">
        <color indexed="64"/>
      </bottom>
      <diagonal/>
    </border>
    <border>
      <left/>
      <right/>
      <top style="hair">
        <color indexed="64"/>
      </top>
      <bottom/>
      <diagonal/>
    </border>
    <border>
      <left/>
      <right/>
      <top style="hair">
        <color indexed="64"/>
      </top>
      <bottom style="hair">
        <color indexed="64"/>
      </bottom>
      <diagonal/>
    </border>
    <border>
      <left style="thin">
        <color indexed="64"/>
      </left>
      <right/>
      <top/>
      <bottom style="thin">
        <color indexed="64"/>
      </bottom>
      <diagonal/>
    </border>
    <border>
      <left style="hair">
        <color indexed="64"/>
      </left>
      <right/>
      <top style="hair">
        <color indexed="64"/>
      </top>
      <bottom style="double">
        <color indexed="64"/>
      </bottom>
      <diagonal/>
    </border>
  </borders>
  <cellStyleXfs count="1">
    <xf numFmtId="0" fontId="0" fillId="0" borderId="0"/>
  </cellStyleXfs>
  <cellXfs count="45">
    <xf numFmtId="0" fontId="0" fillId="0" borderId="0" xfId="0"/>
    <xf numFmtId="0" fontId="2" fillId="0" borderId="0" xfId="0" applyFont="1" applyFill="1"/>
    <xf numFmtId="0" fontId="2" fillId="0" borderId="23" xfId="0" applyFont="1" applyFill="1" applyBorder="1"/>
    <xf numFmtId="0" fontId="4" fillId="0" borderId="0" xfId="0" applyFont="1" applyFill="1" applyAlignment="1">
      <alignment horizontal="right" vertical="center"/>
    </xf>
    <xf numFmtId="0" fontId="6" fillId="0" borderId="2" xfId="0" applyFont="1" applyFill="1" applyBorder="1" applyAlignment="1">
      <alignment horizontal="center" vertical="center"/>
    </xf>
    <xf numFmtId="0" fontId="6" fillId="0" borderId="2" xfId="0" applyFont="1" applyFill="1" applyBorder="1" applyAlignment="1">
      <alignment horizontal="center" vertical="center" wrapText="1"/>
    </xf>
    <xf numFmtId="0" fontId="6" fillId="0" borderId="3" xfId="0" applyFont="1" applyFill="1" applyBorder="1" applyAlignment="1">
      <alignment horizontal="center" vertical="center" wrapText="1"/>
    </xf>
    <xf numFmtId="0" fontId="6" fillId="0" borderId="14" xfId="0" applyFont="1" applyFill="1" applyBorder="1" applyAlignment="1">
      <alignment horizontal="distributed" vertical="center"/>
    </xf>
    <xf numFmtId="0" fontId="6" fillId="0" borderId="4" xfId="0" applyFont="1" applyFill="1" applyBorder="1" applyAlignment="1">
      <alignment horizontal="distributed" vertical="center"/>
    </xf>
    <xf numFmtId="0" fontId="6" fillId="0" borderId="22" xfId="0" applyFont="1" applyFill="1" applyBorder="1" applyAlignment="1">
      <alignment horizontal="distributed" vertical="center"/>
    </xf>
    <xf numFmtId="0" fontId="6" fillId="0" borderId="29" xfId="0" applyFont="1" applyFill="1" applyBorder="1" applyAlignment="1">
      <alignment horizontal="distributed" vertical="center"/>
    </xf>
    <xf numFmtId="0" fontId="5" fillId="0" borderId="13" xfId="0" applyFont="1" applyFill="1" applyBorder="1" applyAlignment="1">
      <alignment horizontal="left" wrapText="1"/>
    </xf>
    <xf numFmtId="0" fontId="5" fillId="0" borderId="13" xfId="0" applyFont="1" applyFill="1" applyBorder="1" applyAlignment="1">
      <alignment horizontal="left"/>
    </xf>
    <xf numFmtId="0" fontId="3" fillId="0" borderId="0" xfId="0" applyFont="1" applyFill="1" applyAlignment="1">
      <alignment horizontal="distributed" vertical="center"/>
    </xf>
    <xf numFmtId="0" fontId="5" fillId="0" borderId="11" xfId="0" applyFont="1" applyFill="1" applyBorder="1" applyAlignment="1">
      <alignment horizontal="center" vertical="center" wrapText="1"/>
    </xf>
    <xf numFmtId="0" fontId="2" fillId="0" borderId="12" xfId="0" applyFont="1" applyFill="1" applyBorder="1" applyAlignment="1">
      <alignment horizontal="center" vertical="center"/>
    </xf>
    <xf numFmtId="0" fontId="6" fillId="0" borderId="9" xfId="0" applyFont="1" applyFill="1" applyBorder="1" applyAlignment="1">
      <alignment horizontal="center" vertical="center"/>
    </xf>
    <xf numFmtId="0" fontId="6" fillId="0" borderId="10" xfId="0" applyFont="1" applyFill="1" applyBorder="1" applyAlignment="1">
      <alignment horizontal="center" vertical="center"/>
    </xf>
    <xf numFmtId="0" fontId="6" fillId="0" borderId="1" xfId="0" applyFont="1" applyFill="1" applyBorder="1" applyAlignment="1">
      <alignment horizontal="center" vertical="center"/>
    </xf>
    <xf numFmtId="177" fontId="5" fillId="0" borderId="2" xfId="0" applyNumberFormat="1" applyFont="1" applyFill="1" applyBorder="1" applyAlignment="1">
      <alignment vertical="center"/>
    </xf>
    <xf numFmtId="177" fontId="5" fillId="0" borderId="15" xfId="0" applyNumberFormat="1" applyFont="1" applyFill="1" applyBorder="1" applyAlignment="1">
      <alignment vertical="center"/>
    </xf>
    <xf numFmtId="177" fontId="5" fillId="0" borderId="16" xfId="0" applyNumberFormat="1" applyFont="1" applyFill="1" applyBorder="1" applyAlignment="1">
      <alignment vertical="center"/>
    </xf>
    <xf numFmtId="177" fontId="5" fillId="0" borderId="0" xfId="0" applyNumberFormat="1" applyFont="1" applyFill="1" applyBorder="1" applyAlignment="1">
      <alignment vertical="center"/>
    </xf>
    <xf numFmtId="176" fontId="5" fillId="0" borderId="20" xfId="0" applyNumberFormat="1" applyFont="1" applyFill="1" applyBorder="1" applyAlignment="1">
      <alignment vertical="center"/>
    </xf>
    <xf numFmtId="176" fontId="5" fillId="0" borderId="5" xfId="0" applyNumberFormat="1" applyFont="1" applyFill="1" applyBorder="1" applyAlignment="1">
      <alignment vertical="center"/>
    </xf>
    <xf numFmtId="176" fontId="5" fillId="0" borderId="2" xfId="0" applyNumberFormat="1" applyFont="1" applyFill="1" applyBorder="1" applyAlignment="1">
      <alignment vertical="center"/>
    </xf>
    <xf numFmtId="177" fontId="5" fillId="0" borderId="27" xfId="0" applyNumberFormat="1" applyFont="1" applyFill="1" applyBorder="1" applyAlignment="1">
      <alignment vertical="center"/>
    </xf>
    <xf numFmtId="177" fontId="5" fillId="0" borderId="17" xfId="0" applyNumberFormat="1" applyFont="1" applyFill="1" applyBorder="1" applyAlignment="1">
      <alignment vertical="center"/>
    </xf>
    <xf numFmtId="176" fontId="5" fillId="0" borderId="1" xfId="0" applyNumberFormat="1" applyFont="1" applyFill="1" applyBorder="1" applyAlignment="1">
      <alignment vertical="center"/>
    </xf>
    <xf numFmtId="177" fontId="5" fillId="0" borderId="21" xfId="0" applyNumberFormat="1" applyFont="1" applyFill="1" applyBorder="1" applyAlignment="1">
      <alignment vertical="center"/>
    </xf>
    <xf numFmtId="177" fontId="5" fillId="0" borderId="18" xfId="0" applyNumberFormat="1" applyFont="1" applyFill="1" applyBorder="1" applyAlignment="1">
      <alignment vertical="center"/>
    </xf>
    <xf numFmtId="177" fontId="5" fillId="0" borderId="1" xfId="0" applyNumberFormat="1" applyFont="1" applyFill="1" applyBorder="1" applyAlignment="1">
      <alignment vertical="center"/>
    </xf>
    <xf numFmtId="177" fontId="5" fillId="0" borderId="26" xfId="0" applyNumberFormat="1" applyFont="1" applyFill="1" applyBorder="1" applyAlignment="1">
      <alignment vertical="center"/>
    </xf>
    <xf numFmtId="177" fontId="5" fillId="0" borderId="28" xfId="0" applyNumberFormat="1" applyFont="1" applyFill="1" applyBorder="1" applyAlignment="1">
      <alignment vertical="center"/>
    </xf>
    <xf numFmtId="177" fontId="5" fillId="0" borderId="20" xfId="0" applyNumberFormat="1" applyFont="1" applyFill="1" applyBorder="1" applyAlignment="1">
      <alignment vertical="center"/>
    </xf>
    <xf numFmtId="177" fontId="5" fillId="0" borderId="19" xfId="0" applyNumberFormat="1" applyFont="1" applyFill="1" applyBorder="1" applyAlignment="1">
      <alignment vertical="center"/>
    </xf>
    <xf numFmtId="176" fontId="5" fillId="0" borderId="3" xfId="0" applyNumberFormat="1" applyFont="1" applyFill="1" applyBorder="1" applyAlignment="1">
      <alignment vertical="center"/>
    </xf>
    <xf numFmtId="177" fontId="5" fillId="0" borderId="7" xfId="0" applyNumberFormat="1" applyFont="1" applyFill="1" applyBorder="1" applyAlignment="1">
      <alignment vertical="center"/>
    </xf>
    <xf numFmtId="177" fontId="5" fillId="0" borderId="30" xfId="0" applyNumberFormat="1" applyFont="1" applyFill="1" applyBorder="1" applyAlignment="1">
      <alignment vertical="center"/>
    </xf>
    <xf numFmtId="176" fontId="5" fillId="0" borderId="7" xfId="0" applyNumberFormat="1" applyFont="1" applyFill="1" applyBorder="1" applyAlignment="1">
      <alignment vertical="center"/>
    </xf>
    <xf numFmtId="176" fontId="5" fillId="0" borderId="8" xfId="0" applyNumberFormat="1" applyFont="1" applyFill="1" applyBorder="1" applyAlignment="1">
      <alignment vertical="center"/>
    </xf>
    <xf numFmtId="177" fontId="5" fillId="0" borderId="24" xfId="0" applyNumberFormat="1" applyFont="1" applyFill="1" applyBorder="1" applyAlignment="1">
      <alignment vertical="center"/>
    </xf>
    <xf numFmtId="177" fontId="5" fillId="0" borderId="23" xfId="0" applyNumberFormat="1" applyFont="1" applyFill="1" applyBorder="1" applyAlignment="1">
      <alignment vertical="center"/>
    </xf>
    <xf numFmtId="176" fontId="5" fillId="0" borderId="25" xfId="0" applyNumberFormat="1" applyFont="1" applyFill="1" applyBorder="1" applyAlignment="1">
      <alignment vertical="center"/>
    </xf>
    <xf numFmtId="176" fontId="5" fillId="0" borderId="6" xfId="0" applyNumberFormat="1" applyFont="1" applyFill="1" applyBorder="1" applyAlignment="1">
      <alignment vertical="center"/>
    </xf>
  </cellXfs>
  <cellStyles count="1">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J32"/>
  <sheetViews>
    <sheetView tabSelected="1" view="pageBreakPreview" zoomScale="115" zoomScaleNormal="115" zoomScaleSheetLayoutView="115" workbookViewId="0">
      <pane xSplit="2" ySplit="4" topLeftCell="C5" activePane="bottomRight" state="frozen"/>
      <selection pane="topRight" activeCell="C1" sqref="C1"/>
      <selection pane="bottomLeft" activeCell="A5" sqref="A5"/>
      <selection pane="bottomRight" activeCell="E8" sqref="E8"/>
    </sheetView>
  </sheetViews>
  <sheetFormatPr defaultColWidth="9" defaultRowHeight="13.5" x14ac:dyDescent="0.15"/>
  <cols>
    <col min="1" max="1" width="2.125" style="1" customWidth="1"/>
    <col min="2" max="2" width="9.125" style="1" customWidth="1"/>
    <col min="3" max="3" width="16.125" style="1" bestFit="1" customWidth="1"/>
    <col min="4" max="4" width="10.25" style="1" bestFit="1" customWidth="1"/>
    <col min="5" max="5" width="16.125" style="1" bestFit="1" customWidth="1"/>
    <col min="6" max="6" width="10.25" style="1" bestFit="1" customWidth="1"/>
    <col min="7" max="7" width="14.125" style="1" bestFit="1" customWidth="1"/>
    <col min="8" max="8" width="8.5" style="1" bestFit="1" customWidth="1"/>
    <col min="9" max="9" width="5.75" style="1" bestFit="1" customWidth="1"/>
    <col min="10" max="10" width="19.25" style="1" bestFit="1" customWidth="1"/>
    <col min="11" max="11" width="2.125" style="1" customWidth="1"/>
    <col min="12" max="16384" width="9" style="1"/>
  </cols>
  <sheetData>
    <row r="1" spans="2:10" ht="26.25" customHeight="1" x14ac:dyDescent="0.15">
      <c r="C1" s="13" t="s">
        <v>36</v>
      </c>
      <c r="D1" s="13"/>
      <c r="E1" s="13"/>
      <c r="F1" s="13"/>
      <c r="G1" s="13"/>
      <c r="H1" s="13"/>
      <c r="I1" s="13"/>
    </row>
    <row r="2" spans="2:10" x14ac:dyDescent="0.15">
      <c r="F2" s="2"/>
      <c r="J2" s="3" t="s">
        <v>38</v>
      </c>
    </row>
    <row r="3" spans="2:10" ht="23.85" customHeight="1" x14ac:dyDescent="0.15">
      <c r="B3" s="14" t="s">
        <v>35</v>
      </c>
      <c r="C3" s="16" t="s">
        <v>27</v>
      </c>
      <c r="D3" s="16"/>
      <c r="E3" s="16" t="s">
        <v>28</v>
      </c>
      <c r="F3" s="18"/>
      <c r="G3" s="16" t="s">
        <v>29</v>
      </c>
      <c r="H3" s="16"/>
      <c r="I3" s="16" t="s">
        <v>26</v>
      </c>
      <c r="J3" s="17"/>
    </row>
    <row r="4" spans="2:10" ht="46.5" customHeight="1" x14ac:dyDescent="0.15">
      <c r="B4" s="15"/>
      <c r="C4" s="4" t="s">
        <v>30</v>
      </c>
      <c r="D4" s="4" t="s">
        <v>31</v>
      </c>
      <c r="E4" s="4" t="s">
        <v>30</v>
      </c>
      <c r="F4" s="4" t="s">
        <v>31</v>
      </c>
      <c r="G4" s="4" t="s">
        <v>30</v>
      </c>
      <c r="H4" s="4" t="s">
        <v>31</v>
      </c>
      <c r="I4" s="5" t="s">
        <v>32</v>
      </c>
      <c r="J4" s="6" t="s">
        <v>33</v>
      </c>
    </row>
    <row r="5" spans="2:10" ht="24.4" customHeight="1" x14ac:dyDescent="0.15">
      <c r="B5" s="7" t="s">
        <v>0</v>
      </c>
      <c r="C5" s="19">
        <v>168412994826</v>
      </c>
      <c r="D5" s="20">
        <v>728680</v>
      </c>
      <c r="E5" s="21">
        <v>167553908277</v>
      </c>
      <c r="F5" s="19">
        <v>702906</v>
      </c>
      <c r="G5" s="22">
        <v>763612126</v>
      </c>
      <c r="H5" s="19">
        <v>22878</v>
      </c>
      <c r="I5" s="23">
        <f>ROUND(E5/C5*100,1)</f>
        <v>99.5</v>
      </c>
      <c r="J5" s="24">
        <f>ROUND(F5/D5*100,1)</f>
        <v>96.5</v>
      </c>
    </row>
    <row r="6" spans="2:10" ht="24.4" customHeight="1" x14ac:dyDescent="0.15">
      <c r="B6" s="7" t="s">
        <v>1</v>
      </c>
      <c r="C6" s="19">
        <v>17748466678</v>
      </c>
      <c r="D6" s="21">
        <v>287372</v>
      </c>
      <c r="E6" s="21">
        <v>17508963938</v>
      </c>
      <c r="F6" s="19">
        <v>277442</v>
      </c>
      <c r="G6" s="21">
        <v>196314048</v>
      </c>
      <c r="H6" s="21">
        <v>8912</v>
      </c>
      <c r="I6" s="25">
        <f>ROUND(E6/C6*100,1)</f>
        <v>98.7</v>
      </c>
      <c r="J6" s="24">
        <f>ROUND(F6/D6*100,1)</f>
        <v>96.5</v>
      </c>
    </row>
    <row r="7" spans="2:10" ht="24.4" customHeight="1" x14ac:dyDescent="0.15">
      <c r="B7" s="8" t="s">
        <v>2</v>
      </c>
      <c r="C7" s="26">
        <v>19562719533</v>
      </c>
      <c r="D7" s="27">
        <v>240826</v>
      </c>
      <c r="E7" s="19">
        <v>19370145917</v>
      </c>
      <c r="F7" s="22">
        <v>233468</v>
      </c>
      <c r="G7" s="19">
        <v>178836871</v>
      </c>
      <c r="H7" s="20">
        <v>6596</v>
      </c>
      <c r="I7" s="28">
        <f t="shared" ref="I7:J28" si="0">ROUND(E7/C7*100,1)</f>
        <v>99</v>
      </c>
      <c r="J7" s="24">
        <f t="shared" si="0"/>
        <v>96.9</v>
      </c>
    </row>
    <row r="8" spans="2:10" ht="24.4" customHeight="1" x14ac:dyDescent="0.15">
      <c r="B8" s="8" t="s">
        <v>3</v>
      </c>
      <c r="C8" s="19">
        <v>18593964892</v>
      </c>
      <c r="D8" s="19">
        <v>159512</v>
      </c>
      <c r="E8" s="19">
        <v>18410019271</v>
      </c>
      <c r="F8" s="19">
        <v>151460</v>
      </c>
      <c r="G8" s="27">
        <v>170093037</v>
      </c>
      <c r="H8" s="20">
        <v>7172</v>
      </c>
      <c r="I8" s="28">
        <f t="shared" si="0"/>
        <v>99</v>
      </c>
      <c r="J8" s="24">
        <f t="shared" si="0"/>
        <v>95</v>
      </c>
    </row>
    <row r="9" spans="2:10" ht="24.4" customHeight="1" x14ac:dyDescent="0.15">
      <c r="B9" s="7" t="s">
        <v>4</v>
      </c>
      <c r="C9" s="19">
        <v>211742836628</v>
      </c>
      <c r="D9" s="20">
        <v>665615</v>
      </c>
      <c r="E9" s="20">
        <v>210771926544</v>
      </c>
      <c r="F9" s="29">
        <v>636613</v>
      </c>
      <c r="G9" s="19">
        <v>832740129</v>
      </c>
      <c r="H9" s="20">
        <v>25548</v>
      </c>
      <c r="I9" s="28">
        <f t="shared" si="0"/>
        <v>99.5</v>
      </c>
      <c r="J9" s="24">
        <f>ROUND(F9/D9*100,1)</f>
        <v>95.6</v>
      </c>
    </row>
    <row r="10" spans="2:10" ht="24.4" customHeight="1" x14ac:dyDescent="0.15">
      <c r="B10" s="7" t="s">
        <v>5</v>
      </c>
      <c r="C10" s="19">
        <v>54350059771</v>
      </c>
      <c r="D10" s="30">
        <v>409332</v>
      </c>
      <c r="E10" s="19">
        <v>53769819466</v>
      </c>
      <c r="F10" s="19">
        <v>390870</v>
      </c>
      <c r="G10" s="21">
        <v>538262790</v>
      </c>
      <c r="H10" s="20">
        <v>16659</v>
      </c>
      <c r="I10" s="28">
        <f t="shared" si="0"/>
        <v>98.9</v>
      </c>
      <c r="J10" s="24">
        <f t="shared" si="0"/>
        <v>95.5</v>
      </c>
    </row>
    <row r="11" spans="2:10" ht="24.4" customHeight="1" x14ac:dyDescent="0.15">
      <c r="B11" s="7" t="s">
        <v>6</v>
      </c>
      <c r="C11" s="19">
        <v>13815941315</v>
      </c>
      <c r="D11" s="19">
        <v>208231</v>
      </c>
      <c r="E11" s="19">
        <v>13593033890</v>
      </c>
      <c r="F11" s="31">
        <v>198535</v>
      </c>
      <c r="G11" s="21">
        <v>199740784</v>
      </c>
      <c r="H11" s="20">
        <v>8556</v>
      </c>
      <c r="I11" s="28">
        <f t="shared" si="0"/>
        <v>98.4</v>
      </c>
      <c r="J11" s="24">
        <f>ROUND(F11/D11*100,1)</f>
        <v>95.3</v>
      </c>
    </row>
    <row r="12" spans="2:10" ht="24.4" customHeight="1" x14ac:dyDescent="0.15">
      <c r="B12" s="8" t="s">
        <v>7</v>
      </c>
      <c r="C12" s="32">
        <v>10152134355</v>
      </c>
      <c r="D12" s="19">
        <v>167722</v>
      </c>
      <c r="E12" s="20">
        <v>9994051326</v>
      </c>
      <c r="F12" s="19">
        <v>159934</v>
      </c>
      <c r="G12" s="20">
        <v>141261507</v>
      </c>
      <c r="H12" s="20">
        <v>6871</v>
      </c>
      <c r="I12" s="28">
        <f t="shared" si="0"/>
        <v>98.4</v>
      </c>
      <c r="J12" s="24">
        <f t="shared" si="0"/>
        <v>95.4</v>
      </c>
    </row>
    <row r="13" spans="2:10" ht="24.4" customHeight="1" x14ac:dyDescent="0.15">
      <c r="B13" s="8" t="s">
        <v>8</v>
      </c>
      <c r="C13" s="26">
        <v>24545816742</v>
      </c>
      <c r="D13" s="19">
        <v>325149</v>
      </c>
      <c r="E13" s="20">
        <v>24300000626</v>
      </c>
      <c r="F13" s="19">
        <v>315465</v>
      </c>
      <c r="G13" s="19">
        <v>219212277</v>
      </c>
      <c r="H13" s="20">
        <v>8596</v>
      </c>
      <c r="I13" s="28">
        <f t="shared" si="0"/>
        <v>99</v>
      </c>
      <c r="J13" s="24">
        <f t="shared" si="0"/>
        <v>97</v>
      </c>
    </row>
    <row r="14" spans="2:10" ht="24.4" customHeight="1" x14ac:dyDescent="0.15">
      <c r="B14" s="8" t="s">
        <v>9</v>
      </c>
      <c r="C14" s="26">
        <v>24390592440</v>
      </c>
      <c r="D14" s="19">
        <v>230591</v>
      </c>
      <c r="E14" s="19">
        <v>23825921145</v>
      </c>
      <c r="F14" s="19">
        <v>205145</v>
      </c>
      <c r="G14" s="19">
        <v>492612473</v>
      </c>
      <c r="H14" s="20">
        <v>22189</v>
      </c>
      <c r="I14" s="28">
        <f t="shared" si="0"/>
        <v>97.7</v>
      </c>
      <c r="J14" s="24">
        <f t="shared" si="0"/>
        <v>89</v>
      </c>
    </row>
    <row r="15" spans="2:10" ht="24.4" customHeight="1" x14ac:dyDescent="0.15">
      <c r="B15" s="7" t="s">
        <v>10</v>
      </c>
      <c r="C15" s="19">
        <v>20113781516</v>
      </c>
      <c r="D15" s="19">
        <v>331571</v>
      </c>
      <c r="E15" s="19">
        <v>19834769419</v>
      </c>
      <c r="F15" s="19">
        <v>318172</v>
      </c>
      <c r="G15" s="19">
        <v>231473489</v>
      </c>
      <c r="H15" s="20">
        <v>11816</v>
      </c>
      <c r="I15" s="28">
        <f t="shared" si="0"/>
        <v>98.6</v>
      </c>
      <c r="J15" s="24">
        <f t="shared" si="0"/>
        <v>96</v>
      </c>
    </row>
    <row r="16" spans="2:10" ht="24.4" customHeight="1" x14ac:dyDescent="0.15">
      <c r="B16" s="8" t="s">
        <v>11</v>
      </c>
      <c r="C16" s="26">
        <v>49121956514</v>
      </c>
      <c r="D16" s="19">
        <v>629172</v>
      </c>
      <c r="E16" s="21">
        <v>48450973925</v>
      </c>
      <c r="F16" s="19">
        <v>600821</v>
      </c>
      <c r="G16" s="30">
        <v>570498613</v>
      </c>
      <c r="H16" s="20">
        <v>25018</v>
      </c>
      <c r="I16" s="28">
        <f t="shared" si="0"/>
        <v>98.6</v>
      </c>
      <c r="J16" s="24">
        <f t="shared" si="0"/>
        <v>95.5</v>
      </c>
    </row>
    <row r="17" spans="2:10" ht="24.4" customHeight="1" x14ac:dyDescent="0.15">
      <c r="B17" s="8" t="s">
        <v>12</v>
      </c>
      <c r="C17" s="33">
        <v>22549195603</v>
      </c>
      <c r="D17" s="19">
        <v>386612</v>
      </c>
      <c r="E17" s="19">
        <v>21928295654</v>
      </c>
      <c r="F17" s="19">
        <v>361683</v>
      </c>
      <c r="G17" s="20">
        <v>545110036</v>
      </c>
      <c r="H17" s="21">
        <v>21851</v>
      </c>
      <c r="I17" s="28">
        <f t="shared" si="0"/>
        <v>97.2</v>
      </c>
      <c r="J17" s="24">
        <f t="shared" si="0"/>
        <v>93.6</v>
      </c>
    </row>
    <row r="18" spans="2:10" ht="24.4" customHeight="1" x14ac:dyDescent="0.15">
      <c r="B18" s="7" t="s">
        <v>13</v>
      </c>
      <c r="C18" s="19">
        <v>12734153714</v>
      </c>
      <c r="D18" s="21">
        <v>239535</v>
      </c>
      <c r="E18" s="21">
        <v>12486087783</v>
      </c>
      <c r="F18" s="19">
        <v>228299</v>
      </c>
      <c r="G18" s="27">
        <v>213870838</v>
      </c>
      <c r="H18" s="21">
        <v>9908</v>
      </c>
      <c r="I18" s="28">
        <f t="shared" si="0"/>
        <v>98.1</v>
      </c>
      <c r="J18" s="24">
        <f t="shared" si="0"/>
        <v>95.3</v>
      </c>
    </row>
    <row r="19" spans="2:10" ht="24.4" customHeight="1" x14ac:dyDescent="0.15">
      <c r="B19" s="7" t="s">
        <v>14</v>
      </c>
      <c r="C19" s="19">
        <v>14669016961</v>
      </c>
      <c r="D19" s="21">
        <v>337141</v>
      </c>
      <c r="E19" s="19">
        <v>14171290949</v>
      </c>
      <c r="F19" s="19">
        <v>310978</v>
      </c>
      <c r="G19" s="19">
        <v>431278551</v>
      </c>
      <c r="H19" s="20">
        <v>22637</v>
      </c>
      <c r="I19" s="28">
        <f t="shared" si="0"/>
        <v>96.6</v>
      </c>
      <c r="J19" s="24">
        <f t="shared" si="0"/>
        <v>92.2</v>
      </c>
    </row>
    <row r="20" spans="2:10" ht="24.4" customHeight="1" x14ac:dyDescent="0.15">
      <c r="B20" s="7" t="s">
        <v>15</v>
      </c>
      <c r="C20" s="19">
        <v>11076836717</v>
      </c>
      <c r="D20" s="19">
        <v>266040</v>
      </c>
      <c r="E20" s="19">
        <v>10891031874</v>
      </c>
      <c r="F20" s="34">
        <v>256727</v>
      </c>
      <c r="G20" s="22">
        <v>166079069</v>
      </c>
      <c r="H20" s="20">
        <v>8300</v>
      </c>
      <c r="I20" s="28">
        <f t="shared" si="0"/>
        <v>98.3</v>
      </c>
      <c r="J20" s="24">
        <f t="shared" si="0"/>
        <v>96.5</v>
      </c>
    </row>
    <row r="21" spans="2:10" ht="24.4" customHeight="1" x14ac:dyDescent="0.15">
      <c r="B21" s="7" t="s">
        <v>16</v>
      </c>
      <c r="C21" s="19">
        <v>18770819206</v>
      </c>
      <c r="D21" s="19">
        <v>410318</v>
      </c>
      <c r="E21" s="19">
        <v>18491558768</v>
      </c>
      <c r="F21" s="35">
        <v>398334</v>
      </c>
      <c r="G21" s="27">
        <v>253557548</v>
      </c>
      <c r="H21" s="20">
        <v>10688</v>
      </c>
      <c r="I21" s="28">
        <f t="shared" si="0"/>
        <v>98.5</v>
      </c>
      <c r="J21" s="24">
        <f t="shared" si="0"/>
        <v>97.1</v>
      </c>
    </row>
    <row r="22" spans="2:10" ht="24.4" customHeight="1" x14ac:dyDescent="0.15">
      <c r="B22" s="8" t="s">
        <v>17</v>
      </c>
      <c r="C22" s="26">
        <v>13310084695</v>
      </c>
      <c r="D22" s="19">
        <v>245824</v>
      </c>
      <c r="E22" s="19">
        <v>13172673990</v>
      </c>
      <c r="F22" s="35">
        <v>239522</v>
      </c>
      <c r="G22" s="27">
        <v>127461803</v>
      </c>
      <c r="H22" s="20">
        <v>5606</v>
      </c>
      <c r="I22" s="28">
        <f t="shared" si="0"/>
        <v>99</v>
      </c>
      <c r="J22" s="24">
        <f t="shared" si="0"/>
        <v>97.4</v>
      </c>
    </row>
    <row r="23" spans="2:10" ht="24.4" customHeight="1" x14ac:dyDescent="0.15">
      <c r="B23" s="8" t="s">
        <v>18</v>
      </c>
      <c r="C23" s="26">
        <v>19271926687</v>
      </c>
      <c r="D23" s="19">
        <v>307069</v>
      </c>
      <c r="E23" s="19">
        <v>19006480143</v>
      </c>
      <c r="F23" s="31">
        <v>298112</v>
      </c>
      <c r="G23" s="21">
        <v>226641775</v>
      </c>
      <c r="H23" s="21">
        <v>7879</v>
      </c>
      <c r="I23" s="28">
        <f t="shared" si="0"/>
        <v>98.6</v>
      </c>
      <c r="J23" s="24">
        <f t="shared" si="0"/>
        <v>97.1</v>
      </c>
    </row>
    <row r="24" spans="2:10" ht="24.4" customHeight="1" x14ac:dyDescent="0.15">
      <c r="B24" s="7" t="s">
        <v>19</v>
      </c>
      <c r="C24" s="19">
        <v>27957518972</v>
      </c>
      <c r="D24" s="19">
        <v>296740</v>
      </c>
      <c r="E24" s="20">
        <v>27641417337</v>
      </c>
      <c r="F24" s="19">
        <v>283479</v>
      </c>
      <c r="G24" s="21">
        <v>288495277</v>
      </c>
      <c r="H24" s="20">
        <v>11845</v>
      </c>
      <c r="I24" s="28">
        <f t="shared" si="0"/>
        <v>98.9</v>
      </c>
      <c r="J24" s="24">
        <f t="shared" si="0"/>
        <v>95.5</v>
      </c>
    </row>
    <row r="25" spans="2:10" ht="24.4" customHeight="1" x14ac:dyDescent="0.15">
      <c r="B25" s="7" t="s">
        <v>20</v>
      </c>
      <c r="C25" s="19">
        <v>18618946872</v>
      </c>
      <c r="D25" s="19">
        <v>390771</v>
      </c>
      <c r="E25" s="20">
        <v>18220432424</v>
      </c>
      <c r="F25" s="19">
        <v>374264</v>
      </c>
      <c r="G25" s="27">
        <v>339603483</v>
      </c>
      <c r="H25" s="21">
        <v>14657</v>
      </c>
      <c r="I25" s="28">
        <f t="shared" si="0"/>
        <v>97.9</v>
      </c>
      <c r="J25" s="24">
        <f t="shared" si="0"/>
        <v>95.8</v>
      </c>
    </row>
    <row r="26" spans="2:10" ht="24.4" customHeight="1" x14ac:dyDescent="0.15">
      <c r="B26" s="8" t="s">
        <v>21</v>
      </c>
      <c r="C26" s="33">
        <v>15973315936</v>
      </c>
      <c r="D26" s="21">
        <v>358432</v>
      </c>
      <c r="E26" s="19">
        <v>15624641904</v>
      </c>
      <c r="F26" s="19">
        <v>343645</v>
      </c>
      <c r="G26" s="21">
        <v>319652849</v>
      </c>
      <c r="H26" s="20">
        <v>13246</v>
      </c>
      <c r="I26" s="28">
        <f t="shared" si="0"/>
        <v>97.8</v>
      </c>
      <c r="J26" s="24">
        <f t="shared" si="0"/>
        <v>95.9</v>
      </c>
    </row>
    <row r="27" spans="2:10" ht="24.4" customHeight="1" x14ac:dyDescent="0.15">
      <c r="B27" s="7" t="s">
        <v>22</v>
      </c>
      <c r="C27" s="19">
        <v>20941517983</v>
      </c>
      <c r="D27" s="19">
        <v>425313</v>
      </c>
      <c r="E27" s="27">
        <v>20480063119</v>
      </c>
      <c r="F27" s="27">
        <v>403878</v>
      </c>
      <c r="G27" s="19">
        <v>401844406</v>
      </c>
      <c r="H27" s="20">
        <v>18665</v>
      </c>
      <c r="I27" s="28">
        <f>ROUND(E27/C27*100,1)</f>
        <v>97.8</v>
      </c>
      <c r="J27" s="24">
        <f t="shared" si="0"/>
        <v>95</v>
      </c>
    </row>
    <row r="28" spans="2:10" ht="24.4" customHeight="1" x14ac:dyDescent="0.15">
      <c r="B28" s="7" t="s">
        <v>23</v>
      </c>
      <c r="C28" s="19">
        <v>11229482952</v>
      </c>
      <c r="D28" s="19">
        <v>241940</v>
      </c>
      <c r="E28" s="19">
        <v>10738807602</v>
      </c>
      <c r="F28" s="20">
        <v>217168</v>
      </c>
      <c r="G28" s="19">
        <v>432872647</v>
      </c>
      <c r="H28" s="20">
        <v>21984</v>
      </c>
      <c r="I28" s="28">
        <f t="shared" si="0"/>
        <v>95.6</v>
      </c>
      <c r="J28" s="24">
        <f t="shared" si="0"/>
        <v>89.8</v>
      </c>
    </row>
    <row r="29" spans="2:10" ht="24.4" customHeight="1" x14ac:dyDescent="0.15">
      <c r="B29" s="7" t="s">
        <v>24</v>
      </c>
      <c r="C29" s="19">
        <f t="shared" ref="C29:H29" si="1">SUM(C5:C28)</f>
        <v>839654081508</v>
      </c>
      <c r="D29" s="19">
        <f t="shared" si="1"/>
        <v>8289508</v>
      </c>
      <c r="E29" s="20">
        <f t="shared" si="1"/>
        <v>830236315291</v>
      </c>
      <c r="F29" s="19">
        <f t="shared" si="1"/>
        <v>7906920</v>
      </c>
      <c r="G29" s="20">
        <f t="shared" si="1"/>
        <v>8281126426</v>
      </c>
      <c r="H29" s="21">
        <f t="shared" si="1"/>
        <v>338077</v>
      </c>
      <c r="I29" s="25">
        <f t="shared" ref="I29:J31" si="2">ROUND(E29/C29*100,1)</f>
        <v>98.9</v>
      </c>
      <c r="J29" s="36">
        <f t="shared" si="2"/>
        <v>95.4</v>
      </c>
    </row>
    <row r="30" spans="2:10" ht="24.4" customHeight="1" thickBot="1" x14ac:dyDescent="0.2">
      <c r="B30" s="9" t="s">
        <v>34</v>
      </c>
      <c r="C30" s="37">
        <v>232150700</v>
      </c>
      <c r="D30" s="27">
        <v>22</v>
      </c>
      <c r="E30" s="37">
        <v>232150700</v>
      </c>
      <c r="F30" s="37">
        <v>22</v>
      </c>
      <c r="G30" s="37">
        <v>0</v>
      </c>
      <c r="H30" s="38">
        <v>0</v>
      </c>
      <c r="I30" s="39">
        <f t="shared" si="2"/>
        <v>100</v>
      </c>
      <c r="J30" s="40">
        <f t="shared" si="2"/>
        <v>100</v>
      </c>
    </row>
    <row r="31" spans="2:10" ht="24.4" customHeight="1" thickTop="1" x14ac:dyDescent="0.15">
      <c r="B31" s="10" t="s">
        <v>25</v>
      </c>
      <c r="C31" s="41">
        <f>SUM(C29:C30)</f>
        <v>839886232208</v>
      </c>
      <c r="D31" s="41">
        <f t="shared" ref="D31:H31" si="3">SUM(D29:D30)</f>
        <v>8289530</v>
      </c>
      <c r="E31" s="41">
        <f t="shared" si="3"/>
        <v>830468465991</v>
      </c>
      <c r="F31" s="41">
        <f t="shared" si="3"/>
        <v>7906942</v>
      </c>
      <c r="G31" s="42">
        <f>SUM(G29:G30)</f>
        <v>8281126426</v>
      </c>
      <c r="H31" s="41">
        <f t="shared" si="3"/>
        <v>338077</v>
      </c>
      <c r="I31" s="43">
        <f t="shared" si="2"/>
        <v>98.9</v>
      </c>
      <c r="J31" s="44">
        <f t="shared" si="2"/>
        <v>95.4</v>
      </c>
    </row>
    <row r="32" spans="2:10" ht="73.5" customHeight="1" x14ac:dyDescent="0.15">
      <c r="B32" s="11" t="s">
        <v>37</v>
      </c>
      <c r="C32" s="12"/>
      <c r="D32" s="12"/>
      <c r="E32" s="12"/>
      <c r="F32" s="12"/>
      <c r="G32" s="12"/>
      <c r="H32" s="12"/>
      <c r="I32" s="12"/>
      <c r="J32" s="12"/>
    </row>
  </sheetData>
  <mergeCells count="7">
    <mergeCell ref="B32:J32"/>
    <mergeCell ref="C1:I1"/>
    <mergeCell ref="B3:B4"/>
    <mergeCell ref="I3:J3"/>
    <mergeCell ref="C3:D3"/>
    <mergeCell ref="E3:F3"/>
    <mergeCell ref="G3:H3"/>
  </mergeCells>
  <phoneticPr fontId="1"/>
  <pageMargins left="0.74803149606299213" right="0.19685039370078741" top="0.86614173228346458" bottom="0.70866141732283472" header="0.44" footer="0.51181102362204722"/>
  <pageSetup paperSize="9" scale="83" fitToHeight="0" orientation="portrait" r:id="rId1"/>
  <headerFooter alignWithMargins="0">
    <oddHeader>&amp;C
&amp;R別紙1</oddHeader>
    <oddFooter xml:space="preserve">&amp;C
</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市税収入状況 </vt:lpstr>
      <vt:lpstr>'市税収入状況 '!Print_Area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2020-08-26T09:04:58Z</dcterms:created>
  <dcterms:modified xsi:type="dcterms:W3CDTF">2026-08-04T10:56:04Z</dcterms:modified>
</cp:coreProperties>
</file>