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ユーザー作業用フォルダ\A01_総務担当\05_計理・契約・管財・環境管理関係\501 予算・決算\R3予算\000_R3市政改革室予算編成作業\08_予算案公表\04_3月公表\添付ファイル\"/>
    </mc:Choice>
  </mc:AlternateContent>
  <bookViews>
    <workbookView xWindow="0" yWindow="0" windowWidth="21600" windowHeight="9510" tabRatio="812"/>
  </bookViews>
  <sheets>
    <sheet name="一般会計" sheetId="77" r:id="rId1"/>
  </sheets>
  <definedNames>
    <definedName name="_xlnm.Print_Area" localSheetId="0">一般会計!$A$5:$I$20</definedName>
    <definedName name="_xlnm.Print_Area">#REF!</definedName>
    <definedName name="_xlnm.Print_Titles" localSheetId="0">一般会計!$7:$11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</workbook>
</file>

<file path=xl/calcChain.xml><?xml version="1.0" encoding="utf-8"?>
<calcChain xmlns="http://schemas.openxmlformats.org/spreadsheetml/2006/main">
  <c r="F17" i="77" l="1"/>
  <c r="F16" i="77"/>
  <c r="E17" i="77"/>
  <c r="E16" i="77"/>
  <c r="I18" i="77" l="1"/>
  <c r="H18" i="77" s="1"/>
  <c r="E18" i="77"/>
  <c r="I19" i="77" l="1"/>
  <c r="F19" i="77"/>
  <c r="F18" i="77"/>
  <c r="E19" i="77"/>
  <c r="G17" i="77"/>
  <c r="G16" i="77"/>
  <c r="G15" i="77"/>
  <c r="G14" i="77"/>
  <c r="G13" i="77"/>
  <c r="G12" i="77"/>
  <c r="G18" i="77" l="1"/>
  <c r="G19" i="77" l="1"/>
</calcChain>
</file>

<file path=xl/sharedStrings.xml><?xml version="1.0" encoding="utf-8"?>
<sst xmlns="http://schemas.openxmlformats.org/spreadsheetml/2006/main" count="35" uniqueCount="30">
  <si>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3"/>
  </si>
  <si>
    <t>(単位：千円)</t>
    <phoneticPr fontId="3"/>
  </si>
  <si>
    <t>通し</t>
    <phoneticPr fontId="3"/>
  </si>
  <si>
    <t>番号</t>
    <phoneticPr fontId="3"/>
  </si>
  <si>
    <t>　　</t>
  </si>
  <si>
    <t>所属計</t>
    <rPh sb="0" eb="2">
      <t>ショゾク</t>
    </rPh>
    <phoneticPr fontId="3"/>
  </si>
  <si>
    <t>(款-項-目)</t>
    <rPh sb="1" eb="2">
      <t>カン</t>
    </rPh>
    <rPh sb="3" eb="4">
      <t>コウ</t>
    </rPh>
    <rPh sb="5" eb="6">
      <t>モク</t>
    </rPh>
    <phoneticPr fontId="3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</si>
  <si>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</si>
  <si>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</si>
  <si>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</si>
  <si>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備  考</t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</si>
  <si>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</si>
  <si>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</si>
  <si>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</si>
  <si>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予算事業一覧</t>
    <rPh sb="4" eb="6">
      <t>イチラン</t>
    </rPh>
    <phoneticPr fontId="3"/>
  </si>
  <si>
    <t>出</t>
    <rPh sb="0" eb="1">
      <t>デ</t>
    </rPh>
    <phoneticPr fontId="3"/>
  </si>
  <si>
    <t>税</t>
    <rPh sb="0" eb="1">
      <t>ゼイ</t>
    </rPh>
    <phoneticPr fontId="3"/>
  </si>
  <si>
    <t>2 年 度</t>
    <phoneticPr fontId="3"/>
  </si>
  <si>
    <t>3 年 度</t>
    <rPh sb="2" eb="3">
      <t>ネン</t>
    </rPh>
    <rPh sb="4" eb="5">
      <t>ド</t>
    </rPh>
    <phoneticPr fontId="4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</si>
  <si>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3"/>
  </si>
  <si>
    <t>区ＣＭ出</t>
    <rPh sb="0" eb="1">
      <t>ク</t>
    </rPh>
    <rPh sb="3" eb="4">
      <t>デ</t>
    </rPh>
    <phoneticPr fontId="4"/>
  </si>
  <si>
    <t>区ＣＭ税</t>
    <rPh sb="0" eb="1">
      <t>ク</t>
    </rPh>
    <rPh sb="3" eb="4">
      <t>ゼイ</t>
    </rPh>
    <phoneticPr fontId="4"/>
  </si>
  <si>
    <t>ＰＤＣＡ関係費</t>
    <rPh sb="4" eb="7">
      <t>カンケイヒ</t>
    </rPh>
    <phoneticPr fontId="4"/>
  </si>
  <si>
    <t>その他市政改革の推進に係る経費</t>
    <rPh sb="2" eb="3">
      <t>タ</t>
    </rPh>
    <rPh sb="3" eb="5">
      <t>シセイ</t>
    </rPh>
    <rPh sb="5" eb="7">
      <t>カイカク</t>
    </rPh>
    <rPh sb="8" eb="10">
      <t>スイシン</t>
    </rPh>
    <rPh sb="11" eb="12">
      <t>カカ</t>
    </rPh>
    <rPh sb="13" eb="15">
      <t>ケイヒ</t>
    </rPh>
    <phoneticPr fontId="3"/>
  </si>
  <si>
    <t>所属名　市政改革室　</t>
    <rPh sb="0" eb="2">
      <t>ショゾク</t>
    </rPh>
    <rPh sb="2" eb="3">
      <t>メイ</t>
    </rPh>
    <rPh sb="4" eb="6">
      <t>シセイ</t>
    </rPh>
    <rPh sb="6" eb="8">
      <t>カイカク</t>
    </rPh>
    <rPh sb="8" eb="9">
      <t>シツ</t>
    </rPh>
    <phoneticPr fontId="3"/>
  </si>
  <si>
    <t>総務担当　他</t>
    <rPh sb="0" eb="2">
      <t>ソウム</t>
    </rPh>
    <rPh sb="2" eb="4">
      <t>タントウ</t>
    </rPh>
    <rPh sb="5" eb="6">
      <t>タ</t>
    </rPh>
    <phoneticPr fontId="3"/>
  </si>
  <si>
    <t>市政改革費計</t>
    <rPh sb="0" eb="2">
      <t>シセイ</t>
    </rPh>
    <rPh sb="2" eb="4">
      <t>カイカク</t>
    </rPh>
    <rPh sb="4" eb="5">
      <t>ヒ</t>
    </rPh>
    <rPh sb="5" eb="6">
      <t>ケイ</t>
    </rPh>
    <phoneticPr fontId="3"/>
  </si>
  <si>
    <t>2-1-3</t>
    <phoneticPr fontId="3"/>
  </si>
  <si>
    <t>大規模事業リスク
担当　他</t>
    <rPh sb="0" eb="3">
      <t>ダイキボ</t>
    </rPh>
    <rPh sb="3" eb="5">
      <t>ジギョウ</t>
    </rPh>
    <rPh sb="9" eb="11">
      <t>タントウ</t>
    </rPh>
    <rPh sb="12" eb="13">
      <t>タ</t>
    </rPh>
    <phoneticPr fontId="4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</si>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</sst>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0">
    <xf numFmtId="0" fontId="0" fillId="0" borderId="0" xfId="0"/>
    <xf numFmtId="0" fontId="8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6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7" fillId="0" borderId="5" xfId="3" applyNumberFormat="1" applyFont="1" applyFill="1" applyBorder="1" applyAlignment="1">
      <alignment horizontal="center" vertical="center"/>
    </xf>
    <xf numFmtId="0" fontId="7" fillId="0" borderId="6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177" fontId="6" fillId="0" borderId="10" xfId="3" applyNumberFormat="1" applyFont="1" applyFill="1" applyBorder="1" applyAlignment="1">
      <alignment vertical="center" shrinkToFit="1"/>
    </xf>
    <xf numFmtId="177" fontId="6" fillId="0" borderId="11" xfId="3" applyNumberFormat="1" applyFont="1" applyFill="1" applyBorder="1" applyAlignment="1">
      <alignment horizontal="right" vertical="center" shrinkToFit="1"/>
    </xf>
    <xf numFmtId="179" fontId="6" fillId="0" borderId="10" xfId="3" applyNumberFormat="1" applyFont="1" applyFill="1" applyBorder="1" applyAlignment="1">
      <alignment vertical="center" shrinkToFit="1"/>
    </xf>
    <xf numFmtId="178" fontId="6" fillId="0" borderId="9" xfId="3" applyNumberFormat="1" applyFont="1" applyFill="1" applyBorder="1" applyAlignment="1">
      <alignment vertical="center" shrinkToFit="1"/>
    </xf>
    <xf numFmtId="177" fontId="6" fillId="0" borderId="11" xfId="3" applyNumberFormat="1" applyFont="1" applyFill="1" applyBorder="1" applyAlignment="1">
      <alignment vertical="center" shrinkToFit="1"/>
    </xf>
    <xf numFmtId="179" fontId="6" fillId="0" borderId="9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horizontal="right" vertical="center" shrinkToFit="1"/>
    </xf>
    <xf numFmtId="178" fontId="6" fillId="0" borderId="13" xfId="3" applyNumberFormat="1" applyFont="1" applyFill="1" applyBorder="1" applyAlignment="1">
      <alignment vertical="center" shrinkToFit="1"/>
    </xf>
    <xf numFmtId="179" fontId="6" fillId="0" borderId="14" xfId="3" applyNumberFormat="1" applyFont="1" applyFill="1" applyBorder="1" applyAlignment="1">
      <alignment vertical="center" shrinkToFit="1"/>
    </xf>
    <xf numFmtId="178" fontId="6" fillId="0" borderId="14" xfId="3" applyNumberFormat="1" applyFont="1" applyFill="1" applyBorder="1" applyAlignment="1">
      <alignment vertical="center" shrinkToFit="1"/>
    </xf>
    <xf numFmtId="178" fontId="6" fillId="0" borderId="15" xfId="3" applyNumberFormat="1" applyFont="1" applyFill="1" applyBorder="1" applyAlignment="1">
      <alignment vertical="center" shrinkToFit="1"/>
    </xf>
    <xf numFmtId="0" fontId="6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horizontal="left" vertical="center"/>
    </xf>
    <xf numFmtId="0" fontId="7" fillId="0" borderId="0" xfId="3" applyNumberFormat="1" applyFont="1" applyFill="1" applyAlignment="1">
      <alignment vertical="center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 shrinkToFit="1"/>
    </xf>
    <xf numFmtId="0" fontId="7" fillId="0" borderId="0" xfId="3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177" fontId="6" fillId="0" borderId="12" xfId="3" applyNumberFormat="1" applyFont="1" applyFill="1" applyBorder="1" applyAlignment="1">
      <alignment vertical="center" shrinkToFit="1"/>
    </xf>
    <xf numFmtId="177" fontId="6" fillId="0" borderId="27" xfId="3" applyNumberFormat="1" applyFont="1" applyFill="1" applyBorder="1" applyAlignment="1">
      <alignment vertical="center" shrinkToFit="1"/>
    </xf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10" fillId="0" borderId="18" xfId="3" applyNumberFormat="1" applyFont="1" applyFill="1" applyBorder="1" applyAlignment="1">
      <alignment horizontal="right" vertical="center" wrapText="1"/>
    </xf>
    <xf numFmtId="0" fontId="7" fillId="0" borderId="19" xfId="3" applyNumberFormat="1" applyFont="1" applyFill="1" applyBorder="1" applyAlignment="1">
      <alignment horizontal="center" vertical="center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7" xfId="3" applyNumberFormat="1" applyFont="1" applyFill="1" applyBorder="1" applyAlignment="1">
      <alignment horizontal="center" vertical="center"/>
    </xf>
    <xf numFmtId="0" fontId="7" fillId="0" borderId="18" xfId="3" applyNumberFormat="1" applyFont="1" applyFill="1" applyBorder="1" applyAlignment="1">
      <alignment horizontal="center" vertical="center"/>
    </xf>
    <xf numFmtId="0" fontId="7" fillId="0" borderId="26" xfId="3" applyNumberFormat="1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 wrapText="1"/>
    </xf>
    <xf numFmtId="0" fontId="7" fillId="0" borderId="23" xfId="3" applyNumberFormat="1" applyFont="1" applyFill="1" applyBorder="1" applyAlignment="1">
      <alignment horizontal="center" vertical="center"/>
    </xf>
    <xf numFmtId="0" fontId="7" fillId="0" borderId="16" xfId="3" applyNumberFormat="1" applyFont="1" applyFill="1" applyBorder="1" applyAlignment="1">
      <alignment horizontal="center" vertical="center"/>
    </xf>
    <xf numFmtId="0" fontId="7" fillId="0" borderId="3" xfId="3" applyNumberFormat="1" applyFont="1" applyFill="1" applyBorder="1" applyAlignment="1">
      <alignment horizontal="center" vertical="center"/>
    </xf>
    <xf numFmtId="0" fontId="7" fillId="0" borderId="13" xfId="3" applyNumberFormat="1" applyFont="1" applyFill="1" applyBorder="1" applyAlignment="1">
      <alignment horizontal="center" vertical="center"/>
    </xf>
    <xf numFmtId="177" fontId="7" fillId="0" borderId="25" xfId="3" applyNumberFormat="1" applyFont="1" applyFill="1" applyBorder="1" applyAlignment="1">
      <alignment horizontal="center" vertical="center" wrapText="1"/>
    </xf>
    <xf numFmtId="177" fontId="7" fillId="0" borderId="8" xfId="3" applyNumberFormat="1" applyFont="1" applyFill="1" applyBorder="1" applyAlignment="1">
      <alignment horizontal="center" vertical="center" wrapText="1"/>
    </xf>
    <xf numFmtId="49" fontId="7" fillId="0" borderId="11" xfId="3" applyNumberFormat="1" applyFont="1" applyFill="1" applyBorder="1" applyAlignment="1">
      <alignment horizontal="center" vertical="center"/>
    </xf>
    <xf numFmtId="49" fontId="7" fillId="0" borderId="9" xfId="3" applyNumberFormat="1" applyFont="1" applyFill="1" applyBorder="1" applyAlignment="1">
      <alignment horizontal="center" vertical="center"/>
    </xf>
    <xf numFmtId="0" fontId="12" fillId="0" borderId="11" xfId="8" applyNumberFormat="1" applyFill="1" applyBorder="1" applyAlignment="1">
      <alignment horizontal="left" vertical="center" wrapText="1"/>
    </xf>
    <xf numFmtId="0" fontId="12" fillId="0" borderId="9" xfId="8" applyNumberFormat="1" applyFill="1" applyBorder="1" applyAlignment="1">
      <alignment horizontal="left" vertical="center" wrapText="1"/>
    </xf>
    <xf numFmtId="177" fontId="7" fillId="0" borderId="11" xfId="3" applyNumberFormat="1" applyFont="1" applyFill="1" applyBorder="1" applyAlignment="1">
      <alignment horizontal="center" vertical="center" wrapText="1"/>
    </xf>
    <xf numFmtId="177" fontId="7" fillId="0" borderId="9" xfId="3" applyNumberFormat="1" applyFont="1" applyFill="1" applyBorder="1" applyAlignment="1">
      <alignment horizontal="center" vertical="center" wrapText="1"/>
    </xf>
    <xf numFmtId="176" fontId="7" fillId="0" borderId="19" xfId="3" applyNumberFormat="1" applyFont="1" applyFill="1" applyBorder="1" applyAlignment="1">
      <alignment horizontal="center" vertical="center"/>
    </xf>
    <xf numFmtId="176" fontId="7" fillId="0" borderId="20" xfId="3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/>
    </xf>
    <xf numFmtId="176" fontId="7" fillId="0" borderId="21" xfId="3" applyNumberFormat="1" applyFont="1" applyFill="1" applyBorder="1" applyAlignment="1">
      <alignment horizontal="center" vertical="center"/>
    </xf>
    <xf numFmtId="176" fontId="7" fillId="0" borderId="22" xfId="3" applyNumberFormat="1" applyFont="1" applyFill="1" applyBorder="1" applyAlignment="1">
      <alignment horizontal="center" vertical="center"/>
    </xf>
    <xf numFmtId="176" fontId="7" fillId="0" borderId="4" xfId="3" applyNumberFormat="1" applyFont="1" applyFill="1" applyBorder="1" applyAlignment="1">
      <alignment horizontal="center" vertical="center"/>
    </xf>
  </cellXfs>
  <cellStyles count="9">
    <cellStyle name="ハイパーリンク" xfId="8" builtinId="8"/>
    <cellStyle name="ハイパーリンク 2" xfId="7"/>
    <cellStyle name="桁区切り 2" xfId="1"/>
    <cellStyle name="桁区切り 2 3" xfId="5"/>
    <cellStyle name="標準" xfId="0" builtinId="0"/>
    <cellStyle name="標準 17" xfId="4"/>
    <cellStyle name="標準 2" xfId="2"/>
    <cellStyle name="標準 3" xfId="6"/>
    <cellStyle name="標準_③予算事業別調書(目次様式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ity.osaka.lg.jp/shiseikaikakushitsu/cmsfiles/contents/0000527/527664/sonota.xlsx" TargetMode="External"/><Relationship Id="rId1" Type="http://schemas.openxmlformats.org/officeDocument/2006/relationships/hyperlink" Target="https://www.city.osaka.lg.jp/shiseikaikakushitsu/cmsfiles/contents/0000527/527664/pdc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3"/>
  <sheetViews>
    <sheetView tabSelected="1" view="pageBreakPreview" zoomScaleNormal="100" zoomScaleSheetLayoutView="100" workbookViewId="0">
      <selection activeCell="M11" sqref="M11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10" ht="17.25" customHeight="1">
      <c r="G1" s="34"/>
    </row>
    <row r="2" spans="1:10" ht="17.25" customHeight="1">
      <c r="A2" s="1"/>
      <c r="B2" s="1"/>
      <c r="G2" s="33"/>
      <c r="I2" s="30"/>
    </row>
    <row r="3" spans="1:10" ht="17.25" customHeight="1">
      <c r="A3" s="1"/>
      <c r="B3" s="1"/>
      <c r="G3" s="32"/>
      <c r="I3" s="30"/>
    </row>
    <row r="4" spans="1:10" ht="17.25" customHeight="1">
      <c r="G4" s="33"/>
    </row>
    <row r="5" spans="1:10" ht="18" customHeight="1">
      <c r="A5" s="1" t="s">
        <v>14</v>
      </c>
      <c r="B5" s="1"/>
      <c r="G5" s="2"/>
      <c r="H5" s="36"/>
      <c r="I5" s="36"/>
    </row>
    <row r="6" spans="1:10" ht="15" customHeight="1">
      <c r="G6" s="2"/>
    </row>
    <row r="7" spans="1:10" ht="18" customHeight="1">
      <c r="A7" s="5" t="s">
        <v>19</v>
      </c>
      <c r="B7" s="5"/>
      <c r="D7" s="4"/>
      <c r="E7" s="4"/>
      <c r="F7" s="5"/>
      <c r="G7" s="5"/>
      <c r="I7" s="31" t="s">
        <v>24</v>
      </c>
    </row>
    <row r="8" spans="1:10" ht="10.5" customHeight="1">
      <c r="A8" s="4"/>
      <c r="B8" s="4"/>
      <c r="D8" s="4"/>
      <c r="E8" s="4"/>
      <c r="F8" s="5"/>
      <c r="G8" s="5"/>
    </row>
    <row r="9" spans="1:10" ht="27" customHeight="1" thickBot="1">
      <c r="A9" s="4"/>
      <c r="B9" s="4"/>
      <c r="E9" s="41" t="s">
        <v>0</v>
      </c>
      <c r="F9" s="41"/>
      <c r="G9" s="6"/>
      <c r="I9" s="8" t="s">
        <v>1</v>
      </c>
    </row>
    <row r="10" spans="1:10" ht="15" customHeight="1">
      <c r="A10" s="9" t="s">
        <v>2</v>
      </c>
      <c r="B10" s="10" t="s">
        <v>11</v>
      </c>
      <c r="C10" s="49" t="s">
        <v>9</v>
      </c>
      <c r="D10" s="51" t="s">
        <v>12</v>
      </c>
      <c r="E10" s="28" t="s">
        <v>17</v>
      </c>
      <c r="F10" s="10" t="s">
        <v>18</v>
      </c>
      <c r="G10" s="28" t="s">
        <v>7</v>
      </c>
      <c r="H10" s="52" t="s">
        <v>10</v>
      </c>
      <c r="I10" s="53"/>
    </row>
    <row r="11" spans="1:10" ht="15" customHeight="1">
      <c r="A11" s="11" t="s">
        <v>3</v>
      </c>
      <c r="B11" s="12" t="s">
        <v>6</v>
      </c>
      <c r="C11" s="50"/>
      <c r="D11" s="50"/>
      <c r="E11" s="29" t="s">
        <v>13</v>
      </c>
      <c r="F11" s="29" t="s">
        <v>29</v>
      </c>
      <c r="G11" s="29" t="s">
        <v>8</v>
      </c>
      <c r="H11" s="54"/>
      <c r="I11" s="55"/>
    </row>
    <row r="12" spans="1:10" ht="15" customHeight="1">
      <c r="A12" s="56">
        <v>1</v>
      </c>
      <c r="B12" s="58" t="s">
        <v>27</v>
      </c>
      <c r="C12" s="60" t="s">
        <v>22</v>
      </c>
      <c r="D12" s="62" t="s">
        <v>28</v>
      </c>
      <c r="E12" s="13">
        <v>27370</v>
      </c>
      <c r="F12" s="13">
        <v>21598</v>
      </c>
      <c r="G12" s="13">
        <f t="shared" ref="G12:G17" si="0">+F12-E12</f>
        <v>-5772</v>
      </c>
      <c r="H12" s="39" t="s">
        <v>4</v>
      </c>
      <c r="I12" s="37"/>
      <c r="J12" s="4" t="s">
        <v>15</v>
      </c>
    </row>
    <row r="13" spans="1:10" ht="15" customHeight="1">
      <c r="A13" s="57"/>
      <c r="B13" s="59"/>
      <c r="C13" s="61"/>
      <c r="D13" s="63"/>
      <c r="E13" s="15">
        <v>27370</v>
      </c>
      <c r="F13" s="15">
        <v>21598</v>
      </c>
      <c r="G13" s="16">
        <f t="shared" si="0"/>
        <v>-5772</v>
      </c>
      <c r="H13" s="40"/>
      <c r="I13" s="20"/>
      <c r="J13" s="4" t="s">
        <v>16</v>
      </c>
    </row>
    <row r="14" spans="1:10" ht="15" customHeight="1">
      <c r="A14" s="56">
        <v>2</v>
      </c>
      <c r="B14" s="58" t="s">
        <v>27</v>
      </c>
      <c r="C14" s="60" t="s">
        <v>23</v>
      </c>
      <c r="D14" s="62" t="s">
        <v>25</v>
      </c>
      <c r="E14" s="14">
        <v>7264</v>
      </c>
      <c r="F14" s="14">
        <v>8155</v>
      </c>
      <c r="G14" s="13">
        <f t="shared" si="0"/>
        <v>891</v>
      </c>
      <c r="H14" s="39"/>
      <c r="I14" s="38"/>
      <c r="J14" s="4" t="s">
        <v>15</v>
      </c>
    </row>
    <row r="15" spans="1:10" ht="15" customHeight="1">
      <c r="A15" s="57"/>
      <c r="B15" s="59"/>
      <c r="C15" s="61"/>
      <c r="D15" s="63"/>
      <c r="E15" s="18">
        <v>7264</v>
      </c>
      <c r="F15" s="18">
        <v>8155</v>
      </c>
      <c r="G15" s="16">
        <f t="shared" si="0"/>
        <v>891</v>
      </c>
      <c r="H15" s="40"/>
      <c r="I15" s="20"/>
      <c r="J15" s="4" t="s">
        <v>16</v>
      </c>
    </row>
    <row r="16" spans="1:10" ht="15" customHeight="1">
      <c r="A16" s="64" t="s">
        <v>26</v>
      </c>
      <c r="B16" s="65"/>
      <c r="C16" s="65"/>
      <c r="D16" s="66"/>
      <c r="E16" s="17">
        <f>E12+E14</f>
        <v>34634</v>
      </c>
      <c r="F16" s="17">
        <f>F12+F14</f>
        <v>29753</v>
      </c>
      <c r="G16" s="13">
        <f t="shared" si="0"/>
        <v>-4881</v>
      </c>
      <c r="H16" s="39"/>
      <c r="I16" s="38"/>
    </row>
    <row r="17" spans="1:11" ht="15" customHeight="1">
      <c r="A17" s="67"/>
      <c r="B17" s="68"/>
      <c r="C17" s="68"/>
      <c r="D17" s="69"/>
      <c r="E17" s="18">
        <f>E13+E15</f>
        <v>34634</v>
      </c>
      <c r="F17" s="18">
        <f>F13+F15</f>
        <v>29753</v>
      </c>
      <c r="G17" s="16">
        <f t="shared" si="0"/>
        <v>-4881</v>
      </c>
      <c r="H17" s="40"/>
      <c r="I17" s="20"/>
    </row>
    <row r="18" spans="1:11" ht="15" customHeight="1">
      <c r="A18" s="42" t="s">
        <v>5</v>
      </c>
      <c r="B18" s="43"/>
      <c r="C18" s="43"/>
      <c r="D18" s="44"/>
      <c r="E18" s="17">
        <f>+SUMIF($J12:$J17,$J18,E12:E17)</f>
        <v>34634</v>
      </c>
      <c r="F18" s="17">
        <f>+SUMIF($J12:$J17,$J18,F12:F17)</f>
        <v>29753</v>
      </c>
      <c r="G18" s="14">
        <f t="shared" ref="G18:G19" si="1">+F18-E18</f>
        <v>-4881</v>
      </c>
      <c r="H18" s="39" t="str">
        <f>IF(I18="　","　","区ＣＭ")</f>
        <v>　</v>
      </c>
      <c r="I18" s="19" t="str">
        <f>IF(SUMIF(K12:K17,K18,I12:I17)=0,"　",SUMIF(K12:K17,K18,I12:I17))</f>
        <v>　</v>
      </c>
      <c r="J18" s="4" t="s">
        <v>15</v>
      </c>
      <c r="K18" s="4" t="s">
        <v>20</v>
      </c>
    </row>
    <row r="19" spans="1:11" ht="15" customHeight="1" thickBot="1">
      <c r="A19" s="45"/>
      <c r="B19" s="46"/>
      <c r="C19" s="46"/>
      <c r="D19" s="47"/>
      <c r="E19" s="21">
        <f>+SUMIF($J12:$J17,$J19,E12:E17)</f>
        <v>34634</v>
      </c>
      <c r="F19" s="21">
        <f>+SUMIF($J12:$J17,$J19,F12:F17)</f>
        <v>29753</v>
      </c>
      <c r="G19" s="22">
        <f t="shared" si="1"/>
        <v>-4881</v>
      </c>
      <c r="H19" s="48"/>
      <c r="I19" s="23" t="str">
        <f>IF(SUMIF(K12:K17,K19,I12:I17)=0,"　",SUMIF(K12:K17,K19,I12:I17))</f>
        <v>　</v>
      </c>
      <c r="J19" s="4" t="s">
        <v>16</v>
      </c>
      <c r="K19" s="4" t="s">
        <v>21</v>
      </c>
    </row>
    <row r="20" spans="1:11" ht="12.75">
      <c r="A20" s="35"/>
      <c r="B20" s="35"/>
      <c r="C20" s="35"/>
      <c r="D20" s="35"/>
      <c r="E20" s="24"/>
      <c r="F20" s="25"/>
      <c r="G20" s="25"/>
    </row>
    <row r="21" spans="1:11" ht="18" customHeight="1">
      <c r="A21" s="26"/>
      <c r="D21" s="27"/>
      <c r="F21" s="7"/>
      <c r="G21" s="7"/>
      <c r="H21" s="26"/>
    </row>
    <row r="22" spans="1:11" ht="18" customHeight="1">
      <c r="F22" s="7"/>
      <c r="G22" s="7"/>
      <c r="H22" s="26"/>
    </row>
    <row r="23" spans="1:11" ht="18" customHeight="1">
      <c r="F23" s="7"/>
      <c r="G23" s="7"/>
      <c r="H23" s="26"/>
    </row>
  </sheetData>
  <mergeCells count="18">
    <mergeCell ref="H14:H15"/>
    <mergeCell ref="A16:D17"/>
    <mergeCell ref="H16:H17"/>
    <mergeCell ref="E9:F9"/>
    <mergeCell ref="A18:D19"/>
    <mergeCell ref="H18:H19"/>
    <mergeCell ref="C10:C11"/>
    <mergeCell ref="D10:D11"/>
    <mergeCell ref="H10:I11"/>
    <mergeCell ref="A12:A13"/>
    <mergeCell ref="B12:B13"/>
    <mergeCell ref="C12:C13"/>
    <mergeCell ref="D12:D13"/>
    <mergeCell ref="H12:H13"/>
    <mergeCell ref="A14:A15"/>
    <mergeCell ref="B14:B15"/>
    <mergeCell ref="C14:C15"/>
    <mergeCell ref="D14:D15"/>
  </mergeCells>
  <phoneticPr fontId="4"/>
  <dataValidations count="2">
    <dataValidation type="list" allowBlank="1" showInputMessage="1" showErrorMessage="1" sqref="H12:H15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2:C13" r:id="rId1" display="ＰＤＣＡ関係費"/>
    <hyperlink ref="C14:C15" r:id="rId2" display="その他市政改革の推進に係る経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一般会計</vt:lpstr>
      <vt:lpstr>一般会計!Print_Area</vt:lpstr>
      <vt:lpstr>一般会計!Print_Titles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fujieda</dc:creator>
  <cp:lastModifiedBy>坂本　仁</cp:lastModifiedBy>
  <cp:lastPrinted>2021-01-25T11:15:28Z</cp:lastPrinted>
  <dcterms:created xsi:type="dcterms:W3CDTF">1997-01-08T22:48:59Z</dcterms:created>
  <dcterms:modified xsi:type="dcterms:W3CDTF">2021-03-30T06:35:19Z</dcterms:modified>
</cp:coreProperties>
</file>