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D18A19BF-3E3F-4C15-9FC5-436189DE9114}" xr6:coauthVersionLast="47" xr6:coauthVersionMax="47" xr10:uidLastSave="{00000000-0000-0000-0000-000000000000}"/>
  <bookViews>
    <workbookView xWindow="-108" yWindow="-108" windowWidth="23256" windowHeight="12576" tabRatio="812" xr2:uid="{00000000-000D-0000-FFFF-FFFF00000000}"/>
  </bookViews>
  <sheets>
    <sheet name="一般会計" sheetId="77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一般会計!$A$5:$I$19</definedName>
    <definedName name="_xlnm.Print_Area">#REF!</definedName>
    <definedName name="_xlnm.Print_Titles" localSheetId="0">一般会計!$7:$11</definedName>
    <definedName name="rrr">'[1]様式16（見直しチェックシート）'!$U$53:$V$53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分類">'[2]様式17(見直し一覧)'!$A$38:$A$47</definedName>
    <definedName name="予算">#REF!</definedName>
    <definedName name="予備費金額">#REF!</definedName>
    <definedName name="予備費税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77" l="1"/>
  <c r="F17" i="77"/>
  <c r="E17" i="77"/>
  <c r="E16" i="77"/>
  <c r="I18" i="77" l="1"/>
  <c r="H18" i="77" s="1"/>
  <c r="E18" i="77"/>
  <c r="I19" i="77" l="1"/>
  <c r="F19" i="77"/>
  <c r="F18" i="77"/>
  <c r="E19" i="77"/>
  <c r="G17" i="77"/>
  <c r="G16" i="77"/>
  <c r="G15" i="77"/>
  <c r="G14" i="77"/>
  <c r="G13" i="77"/>
  <c r="G12" i="77"/>
  <c r="G18" i="77" l="1"/>
  <c r="G19" i="77" l="1"/>
</calcChain>
</file>

<file path=xl/sharedStrings.xml><?xml version="1.0" encoding="utf-8"?>
<sst xmlns="http://schemas.openxmlformats.org/spreadsheetml/2006/main" count="35" uniqueCount="30">
  <si>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</si>
  <si>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</si>
  <si>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</si>
  <si>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</si>
  <si>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</si>
  <si>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</si>
  <si>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</si>
  <si>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</si>
  <si>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</si>
  <si>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</si>
  <si>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</si>
  <si>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</si>
  <si>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</si>
  <si>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</si>
  <si>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</si>
  <si>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</si>
  <si>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</si>
  <si>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</si>
  <si>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</si>
  <si>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区ＣＭ出</t>
    <rPh sb="0" eb="1">
      <t>ク</t>
    </rPh>
    <rPh sb="3" eb="4">
      <t>デ</t>
    </rPh>
    <phoneticPr fontId="4"/>
  </si>
  <si>
    <t>区ＣＭ税</t>
    <rPh sb="0" eb="1">
      <t>ク</t>
    </rPh>
    <rPh sb="3" eb="4">
      <t>ゼイ</t>
    </rPh>
    <phoneticPr fontId="4"/>
  </si>
  <si>
    <t>4 年 度</t>
    <phoneticPr fontId="3"/>
  </si>
  <si>
    <t>5 年 度</t>
    <rPh sb="2" eb="3">
      <t>ネン</t>
    </rPh>
    <rPh sb="4" eb="5">
      <t>ド</t>
    </rPh>
    <phoneticPr fontId="4"/>
  </si>
  <si>
    <t>所属名　市政改革室　</t>
    <rPh sb="0" eb="2">
      <t>ショゾク</t>
    </rPh>
    <rPh sb="2" eb="3">
      <t>メイ</t>
    </rPh>
    <rPh sb="4" eb="9">
      <t>シセイカイカクシツ</t>
    </rPh>
    <phoneticPr fontId="3"/>
  </si>
  <si>
    <t>2-1-3</t>
    <phoneticPr fontId="3"/>
  </si>
  <si>
    <t>PDCA関係費</t>
    <rPh sb="4" eb="7">
      <t>カンケイヒ</t>
    </rPh>
    <phoneticPr fontId="4"/>
  </si>
  <si>
    <t>その他市政改革の推進に係る経費</t>
    <rPh sb="2" eb="3">
      <t>タ</t>
    </rPh>
    <rPh sb="3" eb="7">
      <t>シセイカイカク</t>
    </rPh>
    <rPh sb="8" eb="10">
      <t>スイシン</t>
    </rPh>
    <rPh sb="11" eb="12">
      <t>カカ</t>
    </rPh>
    <rPh sb="13" eb="15">
      <t>ケイヒ</t>
    </rPh>
    <phoneticPr fontId="3"/>
  </si>
  <si>
    <t>市政改革費計</t>
    <rPh sb="0" eb="2">
      <t>シセイ</t>
    </rPh>
    <rPh sb="2" eb="4">
      <t>カイカク</t>
    </rPh>
    <rPh sb="4" eb="5">
      <t>ヒ</t>
    </rPh>
    <rPh sb="5" eb="6">
      <t>ケイ</t>
    </rPh>
    <phoneticPr fontId="3"/>
  </si>
  <si>
    <t>行政改革担当　他</t>
    <rPh sb="0" eb="6">
      <t>ギョウセイカイカクタントウ</t>
    </rPh>
    <rPh sb="7" eb="8">
      <t>ホカ</t>
    </rPh>
    <phoneticPr fontId="3"/>
  </si>
  <si>
    <t>大規模事業リスク
担当　他</t>
    <rPh sb="0" eb="3">
      <t>ダイキボ</t>
    </rPh>
    <rPh sb="3" eb="5">
      <t>ジギョウ</t>
    </rPh>
    <rPh sb="9" eb="11">
      <t>タントウ</t>
    </rPh>
    <rPh sb="12" eb="13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</si>
</sst>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 wrapText="1"/>
    </xf>
    <xf numFmtId="0" fontId="6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177" fontId="6" fillId="0" borderId="10" xfId="3" applyNumberFormat="1" applyFont="1" applyBorder="1" applyAlignment="1">
      <alignment vertical="center" shrinkToFit="1"/>
    </xf>
    <xf numFmtId="177" fontId="6" fillId="0" borderId="11" xfId="3" applyNumberFormat="1" applyFont="1" applyBorder="1" applyAlignment="1">
      <alignment horizontal="right" vertical="center" shrinkToFit="1"/>
    </xf>
    <xf numFmtId="179" fontId="6" fillId="0" borderId="10" xfId="3" applyNumberFormat="1" applyFont="1" applyBorder="1" applyAlignment="1">
      <alignment vertical="center" shrinkToFit="1"/>
    </xf>
    <xf numFmtId="178" fontId="6" fillId="0" borderId="9" xfId="3" applyNumberFormat="1" applyFont="1" applyBorder="1" applyAlignment="1">
      <alignment vertical="center" shrinkToFit="1"/>
    </xf>
    <xf numFmtId="177" fontId="6" fillId="0" borderId="11" xfId="3" applyNumberFormat="1" applyFont="1" applyBorder="1" applyAlignment="1">
      <alignment vertical="center" shrinkToFit="1"/>
    </xf>
    <xf numFmtId="179" fontId="6" fillId="0" borderId="9" xfId="3" applyNumberFormat="1" applyFont="1" applyBorder="1" applyAlignment="1">
      <alignment vertical="center" shrinkToFit="1"/>
    </xf>
    <xf numFmtId="177" fontId="6" fillId="0" borderId="12" xfId="3" applyNumberFormat="1" applyFont="1" applyBorder="1" applyAlignment="1">
      <alignment horizontal="right" vertical="center" shrinkToFit="1"/>
    </xf>
    <xf numFmtId="178" fontId="6" fillId="0" borderId="13" xfId="3" applyNumberFormat="1" applyFont="1" applyBorder="1" applyAlignment="1">
      <alignment vertical="center" shrinkToFit="1"/>
    </xf>
    <xf numFmtId="179" fontId="6" fillId="0" borderId="14" xfId="3" applyNumberFormat="1" applyFont="1" applyBorder="1" applyAlignment="1">
      <alignment vertical="center" shrinkToFit="1"/>
    </xf>
    <xf numFmtId="178" fontId="6" fillId="0" borderId="14" xfId="3" applyNumberFormat="1" applyFont="1" applyBorder="1" applyAlignment="1">
      <alignment vertical="center" shrinkToFit="1"/>
    </xf>
    <xf numFmtId="178" fontId="6" fillId="0" borderId="15" xfId="3" applyNumberFormat="1" applyFont="1" applyBorder="1" applyAlignment="1">
      <alignment vertical="center" shrinkToFit="1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177" fontId="6" fillId="0" borderId="12" xfId="3" applyNumberFormat="1" applyFont="1" applyBorder="1" applyAlignment="1">
      <alignment vertical="center" shrinkToFit="1"/>
    </xf>
    <xf numFmtId="177" fontId="6" fillId="0" borderId="27" xfId="3" applyNumberFormat="1" applyFont="1" applyBorder="1" applyAlignment="1">
      <alignment vertical="center" shrinkToFit="1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176" fontId="7" fillId="0" borderId="19" xfId="3" applyNumberFormat="1" applyFont="1" applyBorder="1" applyAlignment="1">
      <alignment horizontal="center" vertical="center"/>
    </xf>
    <xf numFmtId="176" fontId="7" fillId="0" borderId="20" xfId="3" applyNumberFormat="1" applyFont="1" applyBorder="1" applyAlignment="1">
      <alignment horizontal="center" vertical="center"/>
    </xf>
    <xf numFmtId="176" fontId="7" fillId="0" borderId="1" xfId="3" applyNumberFormat="1" applyFont="1" applyBorder="1" applyAlignment="1">
      <alignment horizontal="center" vertical="center"/>
    </xf>
    <xf numFmtId="176" fontId="7" fillId="0" borderId="21" xfId="3" applyNumberFormat="1" applyFont="1" applyBorder="1" applyAlignment="1">
      <alignment horizontal="center" vertical="center"/>
    </xf>
    <xf numFmtId="176" fontId="7" fillId="0" borderId="22" xfId="3" applyNumberFormat="1" applyFont="1" applyBorder="1" applyAlignment="1">
      <alignment horizontal="center" vertical="center"/>
    </xf>
    <xf numFmtId="176" fontId="7" fillId="0" borderId="4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77" fontId="7" fillId="0" borderId="25" xfId="3" applyNumberFormat="1" applyFont="1" applyBorder="1" applyAlignment="1">
      <alignment horizontal="center" vertical="center" wrapText="1"/>
    </xf>
    <xf numFmtId="177" fontId="7" fillId="0" borderId="8" xfId="3" applyNumberFormat="1" applyFont="1" applyBorder="1" applyAlignment="1">
      <alignment horizontal="center" vertical="center" wrapText="1"/>
    </xf>
    <xf numFmtId="49" fontId="7" fillId="0" borderId="11" xfId="3" applyNumberFormat="1" applyFont="1" applyBorder="1" applyAlignment="1">
      <alignment horizontal="center" vertical="center"/>
    </xf>
    <xf numFmtId="49" fontId="7" fillId="0" borderId="9" xfId="3" applyNumberFormat="1" applyFont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177" fontId="7" fillId="0" borderId="11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0" fontId="10" fillId="0" borderId="18" xfId="3" applyFont="1" applyBorder="1" applyAlignment="1">
      <alignment horizontal="right" vertical="center" wrapText="1"/>
    </xf>
    <xf numFmtId="0" fontId="7" fillId="0" borderId="7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</cellXfs>
  <cellStyles count="9">
    <cellStyle name="ハイパーリンク" xfId="8" builtinId="8"/>
    <cellStyle name="ハイパーリンク 2" xfId="7" xr:uid="{00000000-0005-0000-0000-000001000000}"/>
    <cellStyle name="桁区切り 2" xfId="1" xr:uid="{00000000-0005-0000-0000-000002000000}"/>
    <cellStyle name="桁区切り 2 3" xfId="5" xr:uid="{00000000-0005-0000-0000-000003000000}"/>
    <cellStyle name="標準" xfId="0" builtinId="0"/>
    <cellStyle name="標準 17" xfId="4" xr:uid="{00000000-0005-0000-0000-000005000000}"/>
    <cellStyle name="標準 2" xfId="2" xr:uid="{00000000-0005-0000-0000-000006000000}"/>
    <cellStyle name="標準 3" xfId="6" xr:uid="{00000000-0005-0000-0000-000007000000}"/>
    <cellStyle name="標準_③予算事業別調書(目次様式)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&#12518;&#12540;&#12470;&#20316;&#26989;&#29992;&#12501;&#12457;&#12523;&#12480;\da0001&#65288;&#36001;&#21209;&#65319;&#65289;\01_&#20104;&#31639;&#12398;&#12362;&#12375;&#12372;&#12392;\03_&#32113;&#25324;&#25285;&#24403;\R2&#24180;&#24230;&#12398;&#12362;&#20181;&#20107;\R3&#20104;&#31639;\07&#20104;&#31639;&#32232;&#25104;&#36890;&#30693;\&#27096;&#24335;\&#21508;&#25285;&#24403;&#12363;&#12425;\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/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osaka.lg.jp/shiseikaikakushitsu/cmsfiles/contents/0000591/591956/sonota.xlsx" TargetMode="External"/><Relationship Id="rId1" Type="http://schemas.openxmlformats.org/officeDocument/2006/relationships/hyperlink" Target="https://www.city.osaka.lg.jp/shiseikaikakushitsu/cmsfiles/contents/0000591/591956/pd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"/>
  <sheetViews>
    <sheetView tabSelected="1" view="pageBreakPreview" zoomScaleNormal="100" zoomScaleSheetLayoutView="100" workbookViewId="0">
      <selection activeCell="C14" sqref="C14:C15"/>
    </sheetView>
  </sheetViews>
  <sheetFormatPr defaultColWidth="8.6640625" defaultRowHeight="18" customHeight="1"/>
  <cols>
    <col min="1" max="1" width="3.77734375" style="2" customWidth="1"/>
    <col min="2" max="2" width="12.44140625" style="2" customWidth="1"/>
    <col min="3" max="3" width="23.77734375" style="2" customWidth="1"/>
    <col min="4" max="4" width="17.44140625" style="2" customWidth="1"/>
    <col min="5" max="5" width="12.44140625" style="2" customWidth="1"/>
    <col min="6" max="7" width="12.44140625" style="3" customWidth="1"/>
    <col min="8" max="8" width="6.21875" style="2" customWidth="1"/>
    <col min="9" max="9" width="9.33203125" style="2" customWidth="1"/>
    <col min="10" max="10" width="3.21875" style="2" bestFit="1" customWidth="1"/>
    <col min="11" max="11" width="7.33203125" style="2" bestFit="1" customWidth="1"/>
    <col min="12" max="12" width="2.88671875" style="2" customWidth="1"/>
    <col min="13" max="221" width="8.6640625" style="2" customWidth="1"/>
    <col min="222" max="16384" width="8.6640625" style="2"/>
  </cols>
  <sheetData>
    <row r="1" spans="1:10" ht="17.25" customHeight="1">
      <c r="G1" s="29"/>
    </row>
    <row r="2" spans="1:10" ht="17.25" customHeight="1">
      <c r="A2" s="1"/>
      <c r="B2" s="1"/>
      <c r="G2" s="28"/>
      <c r="I2" s="6"/>
    </row>
    <row r="3" spans="1:10" ht="17.25" customHeight="1">
      <c r="A3" s="1"/>
      <c r="B3" s="1"/>
      <c r="G3" s="28"/>
      <c r="I3" s="6"/>
    </row>
    <row r="4" spans="1:10" ht="17.25" customHeight="1">
      <c r="G4" s="28"/>
    </row>
    <row r="5" spans="1:10" ht="18" customHeight="1">
      <c r="A5" s="1" t="s">
        <v>15</v>
      </c>
      <c r="B5" s="1"/>
      <c r="G5" s="2"/>
      <c r="H5" s="30"/>
      <c r="I5" s="30"/>
    </row>
    <row r="6" spans="1:10" ht="15" customHeight="1">
      <c r="G6" s="2"/>
    </row>
    <row r="7" spans="1:10" ht="18" customHeight="1">
      <c r="A7" s="4" t="s">
        <v>18</v>
      </c>
      <c r="B7" s="4"/>
      <c r="F7" s="4"/>
      <c r="G7" s="4"/>
      <c r="I7" s="27" t="s">
        <v>23</v>
      </c>
    </row>
    <row r="8" spans="1:10" ht="10.5" customHeight="1">
      <c r="F8" s="4"/>
      <c r="G8" s="4"/>
    </row>
    <row r="9" spans="1:10" ht="27" customHeight="1" thickBot="1">
      <c r="E9" s="56" t="s">
        <v>0</v>
      </c>
      <c r="F9" s="56"/>
      <c r="G9" s="5"/>
      <c r="I9" s="7" t="s">
        <v>1</v>
      </c>
    </row>
    <row r="10" spans="1:10" ht="15" customHeight="1">
      <c r="A10" s="8" t="s">
        <v>2</v>
      </c>
      <c r="B10" s="9" t="s">
        <v>11</v>
      </c>
      <c r="C10" s="57" t="s">
        <v>9</v>
      </c>
      <c r="D10" s="59" t="s">
        <v>12</v>
      </c>
      <c r="E10" s="25" t="s">
        <v>21</v>
      </c>
      <c r="F10" s="9" t="s">
        <v>22</v>
      </c>
      <c r="G10" s="25" t="s">
        <v>7</v>
      </c>
      <c r="H10" s="60" t="s">
        <v>10</v>
      </c>
      <c r="I10" s="61"/>
    </row>
    <row r="11" spans="1:10" ht="15" customHeight="1">
      <c r="A11" s="10" t="s">
        <v>3</v>
      </c>
      <c r="B11" s="11" t="s">
        <v>6</v>
      </c>
      <c r="C11" s="58"/>
      <c r="D11" s="58"/>
      <c r="E11" s="26" t="s">
        <v>13</v>
      </c>
      <c r="F11" s="26" t="s">
        <v>14</v>
      </c>
      <c r="G11" s="26" t="s">
        <v>8</v>
      </c>
      <c r="H11" s="47"/>
      <c r="I11" s="62"/>
    </row>
    <row r="12" spans="1:10" ht="15" customHeight="1">
      <c r="A12" s="48">
        <v>1</v>
      </c>
      <c r="B12" s="50" t="s">
        <v>24</v>
      </c>
      <c r="C12" s="52" t="s">
        <v>25</v>
      </c>
      <c r="D12" s="54" t="s">
        <v>29</v>
      </c>
      <c r="E12" s="12">
        <v>16594</v>
      </c>
      <c r="F12" s="12">
        <v>11834</v>
      </c>
      <c r="G12" s="12">
        <f t="shared" ref="G12:G17" si="0">+F12-E12</f>
        <v>-4760</v>
      </c>
      <c r="H12" s="39" t="s">
        <v>4</v>
      </c>
      <c r="I12" s="31"/>
      <c r="J12" s="2" t="s">
        <v>16</v>
      </c>
    </row>
    <row r="13" spans="1:10" ht="15" customHeight="1">
      <c r="A13" s="49"/>
      <c r="B13" s="51"/>
      <c r="C13" s="53"/>
      <c r="D13" s="55"/>
      <c r="E13" s="14">
        <v>16594</v>
      </c>
      <c r="F13" s="14">
        <v>11834</v>
      </c>
      <c r="G13" s="15">
        <f t="shared" si="0"/>
        <v>-4760</v>
      </c>
      <c r="H13" s="47"/>
      <c r="I13" s="19"/>
      <c r="J13" s="2" t="s">
        <v>17</v>
      </c>
    </row>
    <row r="14" spans="1:10" ht="15" customHeight="1">
      <c r="A14" s="48">
        <v>2</v>
      </c>
      <c r="B14" s="50" t="s">
        <v>24</v>
      </c>
      <c r="C14" s="52" t="s">
        <v>26</v>
      </c>
      <c r="D14" s="54" t="s">
        <v>28</v>
      </c>
      <c r="E14" s="13">
        <v>8159</v>
      </c>
      <c r="F14" s="13">
        <v>8214</v>
      </c>
      <c r="G14" s="12">
        <f t="shared" si="0"/>
        <v>55</v>
      </c>
      <c r="H14" s="39"/>
      <c r="I14" s="32"/>
      <c r="J14" s="2" t="s">
        <v>16</v>
      </c>
    </row>
    <row r="15" spans="1:10" ht="15" customHeight="1">
      <c r="A15" s="49"/>
      <c r="B15" s="51"/>
      <c r="C15" s="53"/>
      <c r="D15" s="55"/>
      <c r="E15" s="17">
        <v>8159</v>
      </c>
      <c r="F15" s="17">
        <v>8214</v>
      </c>
      <c r="G15" s="15">
        <f t="shared" si="0"/>
        <v>55</v>
      </c>
      <c r="H15" s="47"/>
      <c r="I15" s="19"/>
      <c r="J15" s="2" t="s">
        <v>17</v>
      </c>
    </row>
    <row r="16" spans="1:10" ht="15" customHeight="1">
      <c r="A16" s="41" t="s">
        <v>27</v>
      </c>
      <c r="B16" s="42"/>
      <c r="C16" s="42"/>
      <c r="D16" s="43"/>
      <c r="E16" s="16">
        <f>E12+E14</f>
        <v>24753</v>
      </c>
      <c r="F16" s="16">
        <f>F12+F14</f>
        <v>20048</v>
      </c>
      <c r="G16" s="12">
        <f t="shared" si="0"/>
        <v>-4705</v>
      </c>
      <c r="H16" s="39"/>
      <c r="I16" s="32"/>
    </row>
    <row r="17" spans="1:11" ht="15" customHeight="1">
      <c r="A17" s="44"/>
      <c r="B17" s="45"/>
      <c r="C17" s="45"/>
      <c r="D17" s="46"/>
      <c r="E17" s="17">
        <f>E13+E15</f>
        <v>24753</v>
      </c>
      <c r="F17" s="17">
        <f>F13+F15</f>
        <v>20048</v>
      </c>
      <c r="G17" s="15">
        <f t="shared" si="0"/>
        <v>-4705</v>
      </c>
      <c r="H17" s="47"/>
      <c r="I17" s="19"/>
    </row>
    <row r="18" spans="1:11" ht="15" customHeight="1">
      <c r="A18" s="33" t="s">
        <v>5</v>
      </c>
      <c r="B18" s="34"/>
      <c r="C18" s="34"/>
      <c r="D18" s="35"/>
      <c r="E18" s="16">
        <f>+SUMIF($J12:$J17,$J18,E12:E17)</f>
        <v>24753</v>
      </c>
      <c r="F18" s="16">
        <f>+SUMIF($J12:$J17,$J18,F12:F17)</f>
        <v>20048</v>
      </c>
      <c r="G18" s="13">
        <f t="shared" ref="G18:G19" si="1">+F18-E18</f>
        <v>-4705</v>
      </c>
      <c r="H18" s="39" t="str">
        <f>IF(I18="　","　","区ＣＭ")</f>
        <v>　</v>
      </c>
      <c r="I18" s="18" t="str">
        <f>IF(SUMIF(K12:K17,K18,I12:I17)=0,"　",SUMIF(K12:K17,K18,I12:I17))</f>
        <v>　</v>
      </c>
      <c r="J18" s="2" t="s">
        <v>16</v>
      </c>
      <c r="K18" s="2" t="s">
        <v>19</v>
      </c>
    </row>
    <row r="19" spans="1:11" ht="15" customHeight="1" thickBot="1">
      <c r="A19" s="36"/>
      <c r="B19" s="37"/>
      <c r="C19" s="37"/>
      <c r="D19" s="38"/>
      <c r="E19" s="20">
        <f>+SUMIF($J12:$J17,$J19,E12:E17)</f>
        <v>24753</v>
      </c>
      <c r="F19" s="20">
        <f>+SUMIF($J12:$J17,$J19,F12:F17)</f>
        <v>20048</v>
      </c>
      <c r="G19" s="21">
        <f t="shared" si="1"/>
        <v>-4705</v>
      </c>
      <c r="H19" s="40"/>
      <c r="I19" s="22" t="str">
        <f>IF(SUMIF(K12:K17,K19,I12:I17)=0,"　",SUMIF(K12:K17,K19,I12:I17))</f>
        <v>　</v>
      </c>
      <c r="J19" s="2" t="s">
        <v>17</v>
      </c>
      <c r="K19" s="2" t="s">
        <v>20</v>
      </c>
    </row>
    <row r="20" spans="1:11" ht="18" customHeight="1">
      <c r="A20" s="23"/>
      <c r="D20" s="24"/>
      <c r="F20" s="6"/>
      <c r="G20" s="6"/>
      <c r="H20" s="23"/>
    </row>
    <row r="21" spans="1:11" ht="18" customHeight="1">
      <c r="F21" s="6"/>
      <c r="G21" s="6"/>
      <c r="H21" s="23"/>
    </row>
    <row r="22" spans="1:11" ht="18" customHeight="1">
      <c r="F22" s="6"/>
      <c r="G22" s="6"/>
      <c r="H22" s="23"/>
    </row>
  </sheetData>
  <mergeCells count="18"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  <mergeCell ref="A18:D19"/>
    <mergeCell ref="H18:H19"/>
    <mergeCell ref="A16:D17"/>
    <mergeCell ref="H16:H17"/>
    <mergeCell ref="A14:A15"/>
    <mergeCell ref="B14:B15"/>
    <mergeCell ref="C14:C15"/>
    <mergeCell ref="D14:D15"/>
    <mergeCell ref="H14:H15"/>
  </mergeCells>
  <phoneticPr fontId="4"/>
  <dataValidations count="2">
    <dataValidation type="list" allowBlank="1" showInputMessage="1" showErrorMessage="1" sqref="H12:H15" xr:uid="{00000000-0002-0000-0000-000000000000}">
      <formula1>"　　,区ＣＭ"</formula1>
    </dataValidation>
    <dataValidation type="list" allowBlank="1" showInputMessage="1" showErrorMessage="1" sqref="F11" xr:uid="{00000000-0002-0000-0000-000001000000}">
      <formula1>"調 整 ③,予 算 案 ②,予 算 ②"</formula1>
    </dataValidation>
  </dataValidations>
  <hyperlinks>
    <hyperlink ref="C12:C13" r:id="rId1" display="PDCA関係費" xr:uid="{00000000-0004-0000-0000-000000000000}"/>
    <hyperlink ref="C14:C15" r:id="rId2" display="その他市政改革の推進に係る経費" xr:uid="{00000000-0004-0000-0000-000001000000}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2023-02-14T10:09:05Z</dcterms:modified>
</cp:coreProperties>
</file>