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A6CE2692-9C50-457C-8006-780A1665E333}" xr6:coauthVersionLast="47" xr6:coauthVersionMax="47" xr10:uidLastSave="{00000000-0000-0000-0000-000000000000}"/>
  <bookViews>
    <workbookView xWindow="-110" yWindow="-110" windowWidth="19420" windowHeight="104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委託料支出一覧!$A$4:$F$114</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委託料支出一覧!$A$1:$F$116</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委託料支出一覧!$A$4:$F$103</definedName>
    <definedName name="Z_01861984_F6CF_4772_AA0A_2B6157221AC2_.wvu.FilterData" localSheetId="0" hidden="1">委託料支出一覧!$A$4:$F$103</definedName>
    <definedName name="Z_05D8E8D0_8AEC_4296_897D_974A15178679_.wvu.FilterData" localSheetId="0" hidden="1">委託料支出一覧!$A$4:$F$103</definedName>
    <definedName name="Z_125D2721_B6FD_4173_B763_82747310422D_.wvu.FilterData" localSheetId="0" hidden="1">委託料支出一覧!$A$4:$F$103</definedName>
    <definedName name="Z_1734C9BF_4633_42E5_A258_E83D5FC85BDD_.wvu.FilterData" localSheetId="0" hidden="1">委託料支出一覧!$A$4:$F$103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委託料支出一覧!$A$4:$F$103</definedName>
    <definedName name="Z_20B03370_A9A7_47AC_A0DB_85C2011EA70A_.wvu.FilterData" localSheetId="0" hidden="1">委託料支出一覧!$A$4:$F$103</definedName>
    <definedName name="Z_21FC65F8_9914_4585_90AF_A00EE3463597_.wvu.FilterData" localSheetId="0" hidden="1">委託料支出一覧!$A$4:$F$103</definedName>
    <definedName name="Z_261563C4_10C5_41C2_AA69_0888E524912C_.wvu.FilterData" localSheetId="0" hidden="1">委託料支出一覧!$A$4:$F$103</definedName>
    <definedName name="Z_26F4FA0C_26D1_4602_B44C_88A47227D214_.wvu.FilterData" localSheetId="0" hidden="1">委託料支出一覧!$A$4:$F$103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委託料支出一覧!$A$4:$F$103</definedName>
    <definedName name="Z_2EE00EDD_A664_4A32_9029_1A8662176B52_.wvu.FilterData" localSheetId="0" hidden="1">委託料支出一覧!$A$4:$F$103</definedName>
    <definedName name="Z_323C7CA6_5B75_4FC7_8BF5_6960759E522F_.wvu.FilterData" localSheetId="0" hidden="1">委託料支出一覧!$A$4:$F$103</definedName>
    <definedName name="Z_32E8BB21_264F_4FA1_ACD6_2B2A4CC6599F_.wvu.FilterData" localSheetId="0" hidden="1">委託料支出一覧!$A$4:$F$103</definedName>
    <definedName name="Z_366193B7_515F_4E8E_B6B3_3C10204FFEB4_.wvu.FilterData" localSheetId="0" hidden="1">委託料支出一覧!$A$4:$F$103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委託料支出一覧!$A$4:$F$103</definedName>
    <definedName name="Z_3F902C3D_246B_4DFD_BED0_7FBC950FBA84_.wvu.FilterData" localSheetId="0" hidden="1">委託料支出一覧!$A$4:$F$103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委託料支出一覧!$A$4:$F$103</definedName>
    <definedName name="Z_45EA684E_0DBC_42CF_9801_5ACCADE6B1C5_.wvu.FilterData" localSheetId="0" hidden="1">委託料支出一覧!$A$4:$F$103</definedName>
    <definedName name="Z_475A1739_6786_4CD7_B022_F4CCFD570429_.wvu.FilterData" localSheetId="0" hidden="1">委託料支出一覧!$A$4:$F$103</definedName>
    <definedName name="Z_4AFA3E2C_4405_4B44_A9E8_DB64B4860EB1_.wvu.FilterData" localSheetId="0" hidden="1">委託料支出一覧!$A$4:$F$103</definedName>
    <definedName name="Z_4C8949B6_9C26_492B_959F_0779BC4BBEAA_.wvu.FilterData" localSheetId="0" hidden="1">委託料支出一覧!$A$4:$F$103</definedName>
    <definedName name="Z_4CF4D751_28E3_4B4C_BAA9_58C0269BAAF6_.wvu.FilterData" localSheetId="0" hidden="1">委託料支出一覧!$A$4:$F$103</definedName>
    <definedName name="Z_5128EF7F_156A_4EB1_9EA1_B4C8844A7633_.wvu.FilterData" localSheetId="0" hidden="1">委託料支出一覧!$A$4:$F$103</definedName>
    <definedName name="Z_5550DBBC_4815_4DAB_937F_7C62DA5F1144_.wvu.FilterData" localSheetId="0" hidden="1">委託料支出一覧!$A$4:$F$103</definedName>
    <definedName name="Z_56E27382_3FA3_4BA1_90FC_C27ACB491421_.wvu.FilterData" localSheetId="0" hidden="1">委託料支出一覧!$A$4:$F$103</definedName>
    <definedName name="Z_619A491E_ABD2_46A4_968E_A89999FA1DFD_.wvu.FilterData" localSheetId="0" hidden="1">委託料支出一覧!$A$4:$F$103</definedName>
    <definedName name="Z_6493F7BA_CCC8_44B0_AD30_AFA1A2BD0947_.wvu.FilterData" localSheetId="0" hidden="1">委託料支出一覧!$A$4:$F$103</definedName>
    <definedName name="Z_6926EB01_B5C3_4972_A68F_E30052702C5C_.wvu.FilterData" localSheetId="0" hidden="1">委託料支出一覧!$A$4:$F$103</definedName>
    <definedName name="Z_6A911F75_FCD5_4F5C_9F77_401D41C7CA2F_.wvu.FilterData" localSheetId="0" hidden="1">委託料支出一覧!$A$4:$F$103</definedName>
    <definedName name="Z_774CE9F3_B276_4E89_8142_59042DE66CD1_.wvu.FilterData" localSheetId="0" hidden="1">委託料支出一覧!$A$4:$F$103</definedName>
    <definedName name="Z_7A9DD16E_F903_4863_B829_4796CE894ED0_.wvu.FilterData" localSheetId="0" hidden="1">委託料支出一覧!$A$4:$F$103</definedName>
    <definedName name="Z_8E098FB6_79F5_4218_8CFD_D5C4145EF04C_.wvu.FilterData" localSheetId="0" hidden="1">委託料支出一覧!$A$4:$F$103</definedName>
    <definedName name="Z_958DC23D_65D9_45EB_BCE2_23C1F33BF0E3_.wvu.FilterData" localSheetId="0" hidden="1">委託料支出一覧!$A$4:$F$103</definedName>
    <definedName name="Z_973EE690_0B31_4D59_B7AB_FA497BA3F53C_.wvu.FilterData" localSheetId="0" hidden="1">委託料支出一覧!$A$4:$F$103</definedName>
    <definedName name="Z_977235F8_48D3_4499_A0D1_031044790F81_.wvu.FilterData" localSheetId="0" hidden="1">委託料支出一覧!$A$4:$F$103</definedName>
    <definedName name="Z_99685710_72AE_4B5D_8870_53975EB781F5_.wvu.FilterData" localSheetId="0" hidden="1">委託料支出一覧!$A$4:$F$103</definedName>
    <definedName name="Z_9DBC28CF_F252_4212_B07E_05ADE2A691D3_.wvu.FilterData" localSheetId="0" hidden="1">委託料支出一覧!$A$4:$F$103</definedName>
    <definedName name="Z_A11322EF_73F6_40DE_B0AC_6E42B3D76055_.wvu.FilterData" localSheetId="0" hidden="1">委託料支出一覧!$A$4:$F$103</definedName>
    <definedName name="Z_A11E4C00_0394_4CE6_B73E_221C7BA742F6_.wvu.FilterData" localSheetId="0" hidden="1">委託料支出一覧!$A$4:$F$103</definedName>
    <definedName name="Z_A1F478E3_F435_447F_B2CC_6E9C174DA928_.wvu.FilterData" localSheetId="0" hidden="1">委託料支出一覧!$A$4:$F$103</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委託料支出一覧!$A$4:$F$103</definedName>
    <definedName name="Z_AAB712E3_C5D9_4902_A117_C12BE7FDD63D_.wvu.FilterData" localSheetId="0" hidden="1">委託料支出一覧!$A$4:$F$103</definedName>
    <definedName name="Z_AC924E32_4F5F_41AD_8889_A0469107E927_.wvu.FilterData" localSheetId="0" hidden="1">委託料支出一覧!$A$4:$F$103</definedName>
    <definedName name="Z_AD51D3A2_A23B_4D02_92C2_113F69CB176E_.wvu.FilterData" localSheetId="0" hidden="1">委託料支出一覧!$A$4:$F$103</definedName>
    <definedName name="Z_AFEB9B81_C902_4151_A96F_74FCF405D0C7_.wvu.FilterData" localSheetId="0" hidden="1">委託料支出一覧!$A$4:$F$103</definedName>
    <definedName name="Z_B47A04AA_FBBF_4ADA_AD65_5912F0410B3F_.wvu.FilterData" localSheetId="0" hidden="1">委託料支出一覧!$A$4:$F$103</definedName>
    <definedName name="Z_B503762D_2683_4889_91D1_277AA3465232_.wvu.FilterData" localSheetId="0" hidden="1">委託料支出一覧!$A$4:$F$103</definedName>
    <definedName name="Z_B63AB35D_2734_41D8_AD39_37CEDCB6A450_.wvu.FilterData" localSheetId="0" hidden="1">委託料支出一覧!$A$4:$F$103</definedName>
    <definedName name="Z_B7AD6FA8_2E6F_467A_8B52_8DFFF6709E3D_.wvu.FilterData" localSheetId="0" hidden="1">委託料支出一覧!$A$4:$F$103</definedName>
    <definedName name="Z_B840A286_FFCA_40A6_95BA_A4DE2CB336D2_.wvu.FilterData" localSheetId="0" hidden="1">委託料支出一覧!$A$4:$F$103</definedName>
    <definedName name="Z_B8C86F7B_41C1_488F_9456_72016DBEF174_.wvu.FilterData" localSheetId="0" hidden="1">委託料支出一覧!$A$4:$F$103</definedName>
    <definedName name="Z_C4E29B43_824C_4688_8110_836DEB9AB50D_.wvu.FilterData" localSheetId="0" hidden="1">委託料支出一覧!$A$4:$F$103</definedName>
    <definedName name="Z_CA06432B_2E2B_4D66_ADB9_5BD4D2910E24_.wvu.FilterData" localSheetId="0" hidden="1">委託料支出一覧!$A$4:$F$103</definedName>
    <definedName name="Z_CC1D9902_3864_460A_ABFA_C7483E29000C_.wvu.FilterData" localSheetId="0" hidden="1">委託料支出一覧!$A$4:$F$103</definedName>
    <definedName name="Z_CE11686E_76FD_46AE_AE20_58B11C27BBEB_.wvu.FilterData" localSheetId="0" hidden="1">委託料支出一覧!$A$4:$F$103</definedName>
    <definedName name="Z_D7FA1AA0_8E2E_4FB7_B53D_398A08064C34_.wvu.FilterData" localSheetId="0" hidden="1">委託料支出一覧!$A$4:$F$103</definedName>
    <definedName name="Z_E224131C_929E_4511_9B55_908B141309EC_.wvu.FilterData" localSheetId="0" hidden="1">委託料支出一覧!$A$4:$F$103</definedName>
    <definedName name="Z_E6B538EC_DDB6_4621_851B_30EF958B4889_.wvu.FilterData" localSheetId="0" hidden="1">委託料支出一覧!$A$4:$F$103</definedName>
    <definedName name="Z_F0A27403_2F2C_40D5_BAA4_1D46F6DD15EA_.wvu.FilterData" localSheetId="0" hidden="1">委託料支出一覧!$A$4:$F$103</definedName>
    <definedName name="Z_F9D5DC69_95A6_492F_BDFA_A86E1A732B18_.wvu.FilterData" localSheetId="0" hidden="1">委託料支出一覧!$A$4:$F$103</definedName>
    <definedName name="Z_FBE09FA5_238F_4F70_A3CA_8368A90182C9_.wvu.FilterData" localSheetId="0" hidden="1">委託料支出一覧!$A$4:$F$103</definedName>
    <definedName name="Z_FC3119B4_86F6_4319_BA10_90B20A8DC217_.wvu.FilterData" localSheetId="0" hidden="1">委託料支出一覧!$A$4:$F$103</definedName>
    <definedName name="Z_FCB39946_212B_44BC_A514_8AE1A1DE07F6_.wvu.FilterData" localSheetId="0" hidden="1">委託料支出一覧!$A$4:$F$103</definedName>
    <definedName name="Z_FE42E0E1_E5DC_4DA7_AF41_E80BEF31D5E6_.wvu.FilterData" localSheetId="0" hidden="1">委託料支出一覧!$A$4:$F$103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4" i="3" l="1"/>
  <c r="D112" i="3"/>
  <c r="D106" i="3"/>
  <c r="D111" i="3" l="1"/>
  <c r="D110" i="3"/>
  <c r="D109" i="3"/>
  <c r="D108" i="3"/>
  <c r="D107" i="3"/>
  <c r="D114" i="3" l="1"/>
  <c r="D113" i="3" s="1"/>
</calcChain>
</file>

<file path=xl/sharedStrings.xml><?xml version="1.0" encoding="utf-8"?>
<sst xmlns="http://schemas.openxmlformats.org/spreadsheetml/2006/main" count="445" uniqueCount="210">
  <si>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</si>
  <si>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</si>
  <si>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</si>
  <si>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</si>
  <si>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</si>
  <si>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</si>
  <si>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</si>
  <si>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</si>
  <si>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</si>
  <si>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</si>
  <si>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</si>
  <si>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</si>
  <si>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</si>
  <si>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</si>
  <si>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</si>
  <si>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</si>
  <si>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</si>
  <si>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</si>
  <si>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</si>
  <si>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</si>
  <si>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</si>
  <si>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</si>
  <si>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</si>
  <si>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</si>
  <si>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</si>
  <si>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総務局</t>
    <rPh sb="0" eb="3">
      <t>ソウムキョク</t>
    </rPh>
    <phoneticPr fontId="6"/>
  </si>
  <si>
    <t>一般会計</t>
    <rPh sb="0" eb="2">
      <t>イッパン</t>
    </rPh>
    <rPh sb="2" eb="4">
      <t>カイケイ</t>
    </rPh>
    <phoneticPr fontId="6"/>
  </si>
  <si>
    <t>再就職等規制違反に関する外部通報窓口設置運営業務委託</t>
  </si>
  <si>
    <t>弁護士　山形　康郎</t>
  </si>
  <si>
    <t>特随</t>
  </si>
  <si>
    <t>管理職採用適性検査業務委託</t>
  </si>
  <si>
    <t>人事評価者研修【組織マネジメント編】</t>
  </si>
  <si>
    <t>ＦＰＭ－α</t>
  </si>
  <si>
    <t>(医)橘甲会</t>
  </si>
  <si>
    <t>〇</t>
  </si>
  <si>
    <t>(一財)大阪市環境保健協会</t>
  </si>
  <si>
    <t>(株)千代田テクノル</t>
  </si>
  <si>
    <t>ＨＤＣアトラスクリニック</t>
  </si>
  <si>
    <t>障がい等のある職員の定期健康診断(胸部Ｘ線直接撮影)業務</t>
  </si>
  <si>
    <t>大阪市福祉局長</t>
  </si>
  <si>
    <t>アイテック阪急阪神(株)</t>
  </si>
  <si>
    <t>(株)セーフティネット</t>
    <rPh sb="1" eb="2">
      <t>カブ</t>
    </rPh>
    <phoneticPr fontId="6"/>
  </si>
  <si>
    <t>シー・システム(株)</t>
  </si>
  <si>
    <t>総務局</t>
    <rPh sb="0" eb="2">
      <t>ソウム</t>
    </rPh>
    <rPh sb="2" eb="3">
      <t>キョク</t>
    </rPh>
    <phoneticPr fontId="6"/>
  </si>
  <si>
    <t>(株)永田商会</t>
    <rPh sb="0" eb="3">
      <t>カブ</t>
    </rPh>
    <phoneticPr fontId="6"/>
  </si>
  <si>
    <t>イオンディライト(株)</t>
    <rPh sb="8" eb="11">
      <t>カブ</t>
    </rPh>
    <phoneticPr fontId="6"/>
  </si>
  <si>
    <t>(株)美交工業</t>
    <rPh sb="0" eb="3">
      <t>カブ</t>
    </rPh>
    <phoneticPr fontId="6"/>
  </si>
  <si>
    <t>日本オーチス・エレベータ(株)</t>
    <rPh sb="12" eb="15">
      <t>カブ</t>
    </rPh>
    <phoneticPr fontId="6"/>
  </si>
  <si>
    <t>協和テクノロジィズ(株)</t>
    <rPh sb="9" eb="12">
      <t>カブ</t>
    </rPh>
    <phoneticPr fontId="6"/>
  </si>
  <si>
    <t>○</t>
  </si>
  <si>
    <t>(株)ぎょうせい</t>
    <rPh sb="1" eb="2">
      <t>カブ</t>
    </rPh>
    <phoneticPr fontId="6"/>
  </si>
  <si>
    <t>総務局</t>
  </si>
  <si>
    <t>(株)大阪ガスファシリティーズ</t>
  </si>
  <si>
    <t>公文書館空調設備他保守点検業務（西エリア）【包括管理】</t>
    <rPh sb="0" eb="4">
      <t>コウブンショカン</t>
    </rPh>
    <rPh sb="4" eb="8">
      <t>クウチョウセツビ</t>
    </rPh>
    <rPh sb="8" eb="9">
      <t>ホカ</t>
    </rPh>
    <rPh sb="9" eb="15">
      <t>ホシュテンケンギョウム</t>
    </rPh>
    <rPh sb="16" eb="17">
      <t>ニシ</t>
    </rPh>
    <rPh sb="22" eb="24">
      <t>ホウカツ</t>
    </rPh>
    <rPh sb="24" eb="26">
      <t>カンリ</t>
    </rPh>
    <phoneticPr fontId="6"/>
  </si>
  <si>
    <t>大阪市公文書館機械警備等業務委託(長期継続)</t>
  </si>
  <si>
    <t>アムス・セキュリティサービス(株)</t>
  </si>
  <si>
    <t>大阪市公文書館自動扉保守点検業務委託</t>
  </si>
  <si>
    <t>(株)明治クリックス</t>
  </si>
  <si>
    <t>アズビル(株)ビルシステムカンパニー関西支社</t>
  </si>
  <si>
    <t>(株)アカツキ</t>
  </si>
  <si>
    <t>平和興業(株)</t>
  </si>
  <si>
    <t>(一財)大阪建築技術協会</t>
  </si>
  <si>
    <t>(株)マネジメントサービスセンター</t>
    <rPh sb="0" eb="17">
      <t>カブ</t>
    </rPh>
    <phoneticPr fontId="6"/>
  </si>
  <si>
    <t>令和５年度　委託料支出一覧</t>
    <rPh sb="0" eb="2">
      <t>レイワ</t>
    </rPh>
    <rPh sb="3" eb="5">
      <t>ネンド</t>
    </rPh>
    <rPh sb="6" eb="9">
      <t>イタクリョウ</t>
    </rPh>
    <rPh sb="9" eb="11">
      <t>シシュツ</t>
    </rPh>
    <rPh sb="11" eb="13">
      <t>イチラン</t>
    </rPh>
    <phoneticPr fontId="6"/>
  </si>
  <si>
    <t>ハラスメント通報受付及び相談対応業務委託</t>
    <rPh sb="18" eb="20">
      <t>イタク</t>
    </rPh>
    <phoneticPr fontId="6"/>
  </si>
  <si>
    <t>弁護士法人色川法律事務所</t>
  </si>
  <si>
    <t>令和５年度職員定期健康診断業務委託Ａ(概算契約)</t>
  </si>
  <si>
    <t>令和５年度職員定期健康診断等業務委託Ｂ(概算契約)</t>
  </si>
  <si>
    <t>令和５年度職員雇入れ時健康診断等業務委託（その２）(単価契約)</t>
  </si>
  <si>
    <t>令和５年度職員破傷風予防接種業務委託(概算契約)</t>
  </si>
  <si>
    <t>令和５年度職員放射線被曝線量測定業務委託(概算契約)</t>
    <rPh sb="10" eb="12">
      <t>ヒバク</t>
    </rPh>
    <phoneticPr fontId="6"/>
  </si>
  <si>
    <t>令和５年度職員定期健康診断(遠隔地)業務委託(概算契約)</t>
  </si>
  <si>
    <t>令和５年度健康診断結果経年管理システム運用保守業務委託</t>
    <rPh sb="3" eb="5">
      <t>ネンド</t>
    </rPh>
    <phoneticPr fontId="6"/>
  </si>
  <si>
    <t>令和５年度メンタルヘルスに関する相談業務委託（その２）</t>
  </si>
  <si>
    <t>令和５年度職員ストレスチェック業務委託(概算契約)（その２）</t>
  </si>
  <si>
    <t>令和５年度職場環境改善訪問研修業務委託（概算契約）</t>
  </si>
  <si>
    <t>ソーシャルアドバンス（株）</t>
    <rPh sb="11" eb="12">
      <t>カブ</t>
    </rPh>
    <phoneticPr fontId="6"/>
  </si>
  <si>
    <t>大阪市役所本庁舎清掃業務委託長期継続</t>
  </si>
  <si>
    <t>令和５年度阿倍野防災拠点（あべのフォルサ）中央監視制御設備等保守点検整備業務委託</t>
  </si>
  <si>
    <t>令和５年度阿倍野防災拠点(あべのフォルサ)昇降機設備保守点検業務委託</t>
  </si>
  <si>
    <t>(株)日立ビルシステム関西支社　</t>
  </si>
  <si>
    <t>令和５年度阿倍野防災拠点(あべのフォルサ)害虫駆除業務委託</t>
    <rPh sb="0" eb="2">
      <t>レイワ</t>
    </rPh>
    <rPh sb="3" eb="5">
      <t>ネンド</t>
    </rPh>
    <phoneticPr fontId="6"/>
  </si>
  <si>
    <t>(株)サクセス</t>
  </si>
  <si>
    <t>令和５年度阿倍野防災拠点（あべのフォルサ）４階電気室電力量計修繕に伴う中央監視制御設備データ設定業務委託</t>
    <rPh sb="0" eb="2">
      <t>レイワ</t>
    </rPh>
    <rPh sb="3" eb="5">
      <t>ネンド</t>
    </rPh>
    <phoneticPr fontId="6"/>
  </si>
  <si>
    <t>阿倍野防災拠点(あべのフォルサ)施設警備(人的警備)業務委託　長期継続</t>
  </si>
  <si>
    <t>令和５年度阿倍野防災拠点複合施設地下貯蔵タンク・地下埋設配管の漏洩点検業務委託</t>
  </si>
  <si>
    <t>阿倍野防災拠点(あべのフォルサ)植栽剪定業務委託</t>
  </si>
  <si>
    <t>(株)ダーチャコンセプト</t>
  </si>
  <si>
    <t>阿倍野防災拠点(あべのフォルサ)清掃業務委託　長期継続</t>
    <rPh sb="25" eb="27">
      <t>ケイゾク</t>
    </rPh>
    <phoneticPr fontId="6"/>
  </si>
  <si>
    <t>(株)クレイブ</t>
  </si>
  <si>
    <t>大都美装(株)</t>
  </si>
  <si>
    <t>阿倍野防災拠点(あべのフォルサ)一般廃棄物収集運搬業務委託(単価契約)</t>
  </si>
  <si>
    <t>(株)新地衛生</t>
  </si>
  <si>
    <t>阿倍野防災拠点（あべのフォルサ）産業廃棄物収集運搬及び処分業務委託（単価契約）</t>
  </si>
  <si>
    <t>(株)カンポ</t>
  </si>
  <si>
    <t>(株)ザイマックス関西</t>
  </si>
  <si>
    <t>阿倍野防災中枢拠点複合施設(職員人材開発センター)電気工作物保守点検業務(南エリア)【包括管理】</t>
  </si>
  <si>
    <t>阿倍野防災拠点（あべのフォルサ）汚水ポンプ改修工事（南エリア）【設計】</t>
  </si>
  <si>
    <t>阿倍野防災拠点施設（あべのフォルサ）汚水ポンプ改修工事（南エリア）【工事調整】</t>
  </si>
  <si>
    <t>阿倍野防災拠点（あべのフォルサ）曝気ポンプ改修工事（南エリア）【設計】</t>
  </si>
  <si>
    <t>阿倍野防災拠点施設（あべのフォルサ）曝気ポンプ改修工事（南エリア）【工事調整】</t>
  </si>
  <si>
    <t>eラーニングシステムにかかるサービス提供業務委託　長期継続</t>
  </si>
  <si>
    <t>エヌ・ティ・ティ・スマートコネクト(株)</t>
  </si>
  <si>
    <t>新採用者研修業務委託</t>
  </si>
  <si>
    <t>(株)ビーコンラーニングサービス</t>
  </si>
  <si>
    <t>グローアップ研修（採用３年目）業務委託</t>
  </si>
  <si>
    <t>新任主務研修業務委託</t>
  </si>
  <si>
    <t>ビジョンシーク(株)</t>
    <rPh sb="8" eb="9">
      <t>カブ</t>
    </rPh>
    <phoneticPr fontId="18"/>
  </si>
  <si>
    <t>管理職層研修業務委託</t>
  </si>
  <si>
    <t>管理職育成アセスメント研修業務委託</t>
  </si>
  <si>
    <t>技能職員研修業務委託</t>
  </si>
  <si>
    <t>キャリア研修業務委託</t>
  </si>
  <si>
    <t>(株)ネットラーニング</t>
  </si>
  <si>
    <t>企画・発想力向上研修業務委託</t>
  </si>
  <si>
    <t>(株)アイシーエル</t>
  </si>
  <si>
    <t>イクボス（ワーク・ライフ・バランス）研修業務委託</t>
  </si>
  <si>
    <t>(株)日本マンパワー</t>
  </si>
  <si>
    <t>ＤＸ研修業務委託</t>
  </si>
  <si>
    <t>(株)パトス</t>
    <rPh sb="0" eb="3">
      <t>カブ</t>
    </rPh>
    <phoneticPr fontId="6"/>
  </si>
  <si>
    <t>令和５年度大阪市役所本庁舎通信設備保守点検業務委託</t>
  </si>
  <si>
    <t>令和５年度大阪市役所本庁舎緑地帯樹木維持管理業務委託</t>
  </si>
  <si>
    <t>緑昇園</t>
    <rPh sb="0" eb="1">
      <t>ミドリ</t>
    </rPh>
    <rPh sb="1" eb="2">
      <t>ノボル</t>
    </rPh>
    <rPh sb="2" eb="3">
      <t>エン</t>
    </rPh>
    <phoneticPr fontId="6"/>
  </si>
  <si>
    <t>令和５年度大阪市役所本庁舎昇降機設備保守点検業務委託</t>
  </si>
  <si>
    <t>大阪市役所本庁舎警備業務委託期継続</t>
  </si>
  <si>
    <t>東亜警備保障(株)</t>
    <rPh sb="0" eb="2">
      <t>トウア</t>
    </rPh>
    <rPh sb="2" eb="4">
      <t>ケイビ</t>
    </rPh>
    <rPh sb="4" eb="6">
      <t>ホショウ</t>
    </rPh>
    <rPh sb="6" eb="9">
      <t>カブ</t>
    </rPh>
    <phoneticPr fontId="6"/>
  </si>
  <si>
    <t>大阪市役所本庁舎施設維持管理業務委託長期継続</t>
  </si>
  <si>
    <t>令和５年度大阪市役所本庁舎施設維持管理業務</t>
  </si>
  <si>
    <t>大阪市役所本庁舎施設維持管理業務委託長期継続（その２）</t>
  </si>
  <si>
    <t>(株)クリーン工房</t>
  </si>
  <si>
    <t>令和５年度大阪市役所本庁舎ビルピット汚泥産業廃棄物処分業務委託（概算契約）</t>
  </si>
  <si>
    <t>(株)興徳クリーナー</t>
    <rPh sb="0" eb="3">
      <t>カブ</t>
    </rPh>
    <rPh sb="3" eb="4">
      <t>コウ</t>
    </rPh>
    <rPh sb="4" eb="5">
      <t>トク</t>
    </rPh>
    <phoneticPr fontId="6"/>
  </si>
  <si>
    <t>令和５年度大阪市役所本庁舎一般廃棄物収集運搬業務委託（概算契約）</t>
  </si>
  <si>
    <t>大東衛生(株)</t>
  </si>
  <si>
    <t>令和５年度大阪市役所本庁舎雑排水槽等点検清掃及び収集運搬業務委託（その２）</t>
  </si>
  <si>
    <t>令和５年度大阪市役所本庁舎産業廃棄物収集運搬及び処分業務委託（概算契約）</t>
  </si>
  <si>
    <t>(株)カンポ</t>
    <rPh sb="0" eb="3">
      <t>カブ</t>
    </rPh>
    <phoneticPr fontId="6"/>
  </si>
  <si>
    <t>令和５年度大阪市役所本庁舎防水扉点検調査業務委託</t>
  </si>
  <si>
    <t>丸島産業(株)</t>
  </si>
  <si>
    <t>大阪市役所本庁舎屋上改修その他工事監理業務委託</t>
    <rPh sb="0" eb="2">
      <t>オオサカ</t>
    </rPh>
    <rPh sb="2" eb="5">
      <t>シヤクショ</t>
    </rPh>
    <rPh sb="5" eb="8">
      <t>ホンチョウシャ</t>
    </rPh>
    <rPh sb="8" eb="10">
      <t>オクジョウ</t>
    </rPh>
    <rPh sb="14" eb="15">
      <t>タ</t>
    </rPh>
    <rPh sb="15" eb="17">
      <t>コウジ</t>
    </rPh>
    <rPh sb="17" eb="19">
      <t>カンリ</t>
    </rPh>
    <rPh sb="19" eb="23">
      <t>ギョウムイタク</t>
    </rPh>
    <phoneticPr fontId="6"/>
  </si>
  <si>
    <t>(株)大匠建築設計事務所</t>
    <rPh sb="4" eb="5">
      <t>タクミ</t>
    </rPh>
    <rPh sb="5" eb="9">
      <t>ケンチクセッケイ</t>
    </rPh>
    <rPh sb="9" eb="12">
      <t>ジムショ</t>
    </rPh>
    <phoneticPr fontId="6"/>
  </si>
  <si>
    <t>大阪市役所本庁舎各所改修設備工事外１件監理業務委託</t>
  </si>
  <si>
    <t>(株)空環設計</t>
  </si>
  <si>
    <t>大阪市文書逓送業務委託　長期継続</t>
    <rPh sb="0" eb="2">
      <t>オオサカ</t>
    </rPh>
    <rPh sb="2" eb="3">
      <t>シ</t>
    </rPh>
    <rPh sb="3" eb="5">
      <t>ブンショ</t>
    </rPh>
    <rPh sb="5" eb="7">
      <t>テイソウ</t>
    </rPh>
    <rPh sb="7" eb="9">
      <t>ギョウム</t>
    </rPh>
    <rPh sb="9" eb="11">
      <t>イタク</t>
    </rPh>
    <rPh sb="12" eb="16">
      <t>チョウキケイゾク</t>
    </rPh>
    <phoneticPr fontId="6"/>
  </si>
  <si>
    <t>(株)ミヤビ・コーポレーション</t>
    <rPh sb="1" eb="2">
      <t>カブ</t>
    </rPh>
    <phoneticPr fontId="6"/>
  </si>
  <si>
    <t>令和５年度文書管理システム運用保守業務委託</t>
  </si>
  <si>
    <t>日本電気(株)関西支社</t>
  </si>
  <si>
    <t>文書管理システム機種更新業務委託(令和５年度作業)</t>
  </si>
  <si>
    <t>令和５年度庁内情報利用端末へのWindows11及びシンクライアントモデル導入に伴う文書管理システム動作検証業務委託</t>
    <rPh sb="5" eb="13">
      <t>チョウナイジョウホウリヨウタンマツ</t>
    </rPh>
    <rPh sb="24" eb="25">
      <t>オヨ</t>
    </rPh>
    <rPh sb="37" eb="39">
      <t>ドウニュウ</t>
    </rPh>
    <rPh sb="40" eb="41">
      <t>トモナ</t>
    </rPh>
    <rPh sb="42" eb="46">
      <t>ブンショカンリ</t>
    </rPh>
    <rPh sb="50" eb="54">
      <t>ドウサケンショウ</t>
    </rPh>
    <rPh sb="54" eb="58">
      <t>ギョウムイタク</t>
    </rPh>
    <phoneticPr fontId="6"/>
  </si>
  <si>
    <t>磁気テープファイル等の保管及び集配業務委託(総務局)長期継続(単価契約)</t>
  </si>
  <si>
    <t>阪急阪神エステート・サービス(株)</t>
  </si>
  <si>
    <t>大阪市例規第206～210号作製業務及び例規執務サポートシステムデータ作成・更新業務委託（インターネット版を含む）</t>
  </si>
  <si>
    <t>寺岡オート・ドアシステム(株)大阪支店</t>
  </si>
  <si>
    <t>(株)ＲＩＤＥＮ</t>
    <rPh sb="0" eb="3">
      <t>カブシキガイシャ</t>
    </rPh>
    <phoneticPr fontId="6"/>
  </si>
  <si>
    <t>令和５年度大阪市公文書館樹木剪定業務委託</t>
    <rPh sb="0" eb="2">
      <t>レイワ</t>
    </rPh>
    <rPh sb="3" eb="5">
      <t>ネンド</t>
    </rPh>
    <phoneticPr fontId="6"/>
  </si>
  <si>
    <t>(株)ヤスクニ緑地</t>
    <rPh sb="0" eb="3">
      <t>カブシキガイシャ</t>
    </rPh>
    <rPh sb="7" eb="9">
      <t>リョクチ</t>
    </rPh>
    <phoneticPr fontId="6"/>
  </si>
  <si>
    <t>令和５年度大阪市公文書館執務環境測定業務委託</t>
    <rPh sb="0" eb="2">
      <t>レイワ</t>
    </rPh>
    <rPh sb="3" eb="5">
      <t>ネンド</t>
    </rPh>
    <phoneticPr fontId="6"/>
  </si>
  <si>
    <t>(株)クレイブ</t>
    <rPh sb="0" eb="3">
      <t>カブシキガイシャ</t>
    </rPh>
    <phoneticPr fontId="6"/>
  </si>
  <si>
    <t>令和５年度一般廃棄物収集運搬業務委託</t>
    <rPh sb="0" eb="2">
      <t>レイワ</t>
    </rPh>
    <rPh sb="3" eb="5">
      <t>ネンド</t>
    </rPh>
    <rPh sb="5" eb="7">
      <t>イッパン</t>
    </rPh>
    <phoneticPr fontId="6"/>
  </si>
  <si>
    <t>ジェイ・アクト・クリーン(株)</t>
  </si>
  <si>
    <t>大都保全興業(株)</t>
    <rPh sb="0" eb="4">
      <t>ダイトホゼン</t>
    </rPh>
    <rPh sb="4" eb="6">
      <t>コウギョウ</t>
    </rPh>
    <rPh sb="6" eb="9">
      <t>カブシキガイシャ</t>
    </rPh>
    <phoneticPr fontId="6"/>
  </si>
  <si>
    <t>令和５年度公益通報に係る外部通報窓口設置運営業務委託</t>
    <rPh sb="24" eb="26">
      <t>イタク</t>
    </rPh>
    <phoneticPr fontId="6"/>
  </si>
  <si>
    <t>(株)リクルートマネジメントソリューションズ</t>
  </si>
  <si>
    <t>針原辻岡法律事務所 弁護士　針原　祥次</t>
    <phoneticPr fontId="6"/>
  </si>
  <si>
    <t>大阪市総務事務センター運営事業に関する包括的業務委託</t>
    <phoneticPr fontId="6"/>
  </si>
  <si>
    <t>アクセンチュア(株)</t>
    <rPh sb="8" eb="9">
      <t>カブ</t>
    </rPh>
    <phoneticPr fontId="6"/>
  </si>
  <si>
    <t>大阪市総務事務センター清掃業務委託</t>
    <phoneticPr fontId="6"/>
  </si>
  <si>
    <t>高丸環境(株)</t>
    <phoneticPr fontId="6"/>
  </si>
  <si>
    <t>総務事務システム開発及び運用保守業務委託</t>
    <phoneticPr fontId="6"/>
  </si>
  <si>
    <t>(株)日立製作所関西支社　</t>
    <phoneticPr fontId="6"/>
  </si>
  <si>
    <t>○</t>
    <phoneticPr fontId="6"/>
  </si>
  <si>
    <t>令和５年度大阪市総務事務センター通信設備保守点検業務委託</t>
    <phoneticPr fontId="6"/>
  </si>
  <si>
    <t>藤井通信工業(株)</t>
    <phoneticPr fontId="6"/>
  </si>
  <si>
    <t>令和５年度大阪市総務事務センター空調設備保守点検業務委託</t>
    <phoneticPr fontId="6"/>
  </si>
  <si>
    <t>ダイキン工業(株)</t>
    <phoneticPr fontId="6"/>
  </si>
  <si>
    <t>令和５年度大阪市総務事務センター機械警備業務委託</t>
    <phoneticPr fontId="6"/>
  </si>
  <si>
    <t>コスモ警備保障(株)</t>
    <phoneticPr fontId="6"/>
  </si>
  <si>
    <t>令和５年度大阪市総務事務センター害虫等駆除業務委託</t>
    <phoneticPr fontId="6"/>
  </si>
  <si>
    <t>(株)オオヨドコーポレーションＰテックス社大阪支店</t>
    <phoneticPr fontId="6"/>
  </si>
  <si>
    <t>磁気テープファイル等の保管及び集配業務委託</t>
    <rPh sb="9" eb="10">
      <t>トウ</t>
    </rPh>
    <phoneticPr fontId="6"/>
  </si>
  <si>
    <t>阪急阪神エステート・サービス(株)</t>
    <phoneticPr fontId="6"/>
  </si>
  <si>
    <t>令和５年度大阪市総務事務センター建築設備定期点検業務委託</t>
    <phoneticPr fontId="6"/>
  </si>
  <si>
    <t>パナソニック防災システムズ(株)大阪支社</t>
    <phoneticPr fontId="6"/>
  </si>
  <si>
    <t>マイナンバー管理システム機種更新に伴うデータ移行業務委託</t>
    <phoneticPr fontId="6"/>
  </si>
  <si>
    <t>(株)アトリス</t>
    <phoneticPr fontId="6"/>
  </si>
  <si>
    <t>令和５年度総務事務センター空調設備予防保全業務委託</t>
    <phoneticPr fontId="6"/>
  </si>
  <si>
    <t>令和５年度総務事務センター空調室内機洗浄業務委託</t>
    <phoneticPr fontId="6"/>
  </si>
  <si>
    <t>令和５年度オンラインタイムレコーダ取付等業務委託（概算契約）</t>
    <phoneticPr fontId="6"/>
  </si>
  <si>
    <t>アマノ(株)大阪支店</t>
    <phoneticPr fontId="6"/>
  </si>
  <si>
    <t>（株）ケー・デー・シー　中日本支店</t>
    <phoneticPr fontId="6"/>
  </si>
  <si>
    <t>令和５年度【区分D】南エリア　電気工作物保守点検業務委託</t>
    <phoneticPr fontId="6"/>
  </si>
  <si>
    <t xml:space="preserve">令和５年度　【区分Ｂ】西エリア　空調設備他保守点検業務
</t>
    <rPh sb="0" eb="2">
      <t>レイワ</t>
    </rPh>
    <rPh sb="3" eb="4">
      <t>ネン</t>
    </rPh>
    <rPh sb="4" eb="5">
      <t>ド</t>
    </rPh>
    <rPh sb="7" eb="9">
      <t>クブン</t>
    </rPh>
    <rPh sb="11" eb="12">
      <t>ニシ</t>
    </rPh>
    <phoneticPr fontId="6"/>
  </si>
  <si>
    <t>令和５年度　【区分Ｂ】　西エリア　中央監視制御装置保守点検業務</t>
    <rPh sb="7" eb="9">
      <t>クブン</t>
    </rPh>
    <rPh sb="12" eb="13">
      <t>ニシ</t>
    </rPh>
    <rPh sb="17" eb="19">
      <t>チュウオウ</t>
    </rPh>
    <rPh sb="19" eb="21">
      <t>カンシ</t>
    </rPh>
    <rPh sb="21" eb="23">
      <t>セイギョ</t>
    </rPh>
    <rPh sb="23" eb="25">
      <t>ソウチ</t>
    </rPh>
    <rPh sb="25" eb="27">
      <t>ホシュ</t>
    </rPh>
    <rPh sb="27" eb="29">
      <t>テンケン</t>
    </rPh>
    <phoneticPr fontId="6"/>
  </si>
  <si>
    <t>令和５年度　【区分Ｂ】　西エリア　昇降機設備保守点検業務</t>
    <rPh sb="7" eb="9">
      <t>クブン</t>
    </rPh>
    <rPh sb="12" eb="13">
      <t>ニシ</t>
    </rPh>
    <rPh sb="17" eb="22">
      <t>ショウコウキセツビ</t>
    </rPh>
    <rPh sb="22" eb="24">
      <t>ホシュ</t>
    </rPh>
    <rPh sb="24" eb="26">
      <t>テンケン</t>
    </rPh>
    <phoneticPr fontId="6"/>
  </si>
  <si>
    <t>令和５年度　【区分Ｂ】　西エリア　電気工作物保守点検業務</t>
    <rPh sb="7" eb="9">
      <t>クブン</t>
    </rPh>
    <rPh sb="12" eb="13">
      <t>ニシ</t>
    </rPh>
    <rPh sb="17" eb="22">
      <t>デンキコウサクブツ</t>
    </rPh>
    <rPh sb="22" eb="24">
      <t>ホシュ</t>
    </rPh>
    <rPh sb="24" eb="26">
      <t>テンケン</t>
    </rPh>
    <phoneticPr fontId="6"/>
  </si>
  <si>
    <t>令和５年度大阪市公文書館消防用設備等保守点検業務委託</t>
    <rPh sb="0" eb="2">
      <t>レイワ</t>
    </rPh>
    <rPh sb="3" eb="5">
      <t>ネンド</t>
    </rPh>
    <phoneticPr fontId="6"/>
  </si>
  <si>
    <t>令和５年度大阪市公文書館公文書燻蒸等処理業務委託</t>
    <rPh sb="0" eb="2">
      <t>レイワ</t>
    </rPh>
    <rPh sb="3" eb="5">
      <t>ネンド</t>
    </rPh>
    <phoneticPr fontId="6"/>
  </si>
  <si>
    <t>令和５年度大阪市公文書館貯水槽清掃及び点検業務委託</t>
    <rPh sb="0" eb="2">
      <t>レイワ</t>
    </rPh>
    <rPh sb="3" eb="5">
      <t>ネンド</t>
    </rPh>
    <rPh sb="5" eb="12">
      <t>オオサカシコウブンショカン</t>
    </rPh>
    <rPh sb="12" eb="17">
      <t>チョスイソウセイソウ</t>
    </rPh>
    <rPh sb="17" eb="18">
      <t>オヨ</t>
    </rPh>
    <rPh sb="19" eb="23">
      <t>テンケンギョウム</t>
    </rPh>
    <rPh sb="23" eb="25">
      <t>イタク</t>
    </rPh>
    <phoneticPr fontId="6"/>
  </si>
  <si>
    <t>(一財)大阪建築技術協会</t>
    <phoneticPr fontId="6"/>
  </si>
  <si>
    <t>総務事務センター電話交換設備改修工事</t>
    <rPh sb="0" eb="4">
      <t>ソウムジム</t>
    </rPh>
    <rPh sb="8" eb="10">
      <t>デンワ</t>
    </rPh>
    <rPh sb="10" eb="12">
      <t>コウカン</t>
    </rPh>
    <rPh sb="12" eb="14">
      <t>セツビ</t>
    </rPh>
    <rPh sb="14" eb="16">
      <t>カイシュウ</t>
    </rPh>
    <rPh sb="16" eb="18">
      <t>コウジ</t>
    </rPh>
    <phoneticPr fontId="6"/>
  </si>
  <si>
    <t>令和５年度大阪市公文書館電気工作物法定点検</t>
    <phoneticPr fontId="6"/>
  </si>
  <si>
    <t>関西電力送配電株式会社</t>
    <phoneticPr fontId="6"/>
  </si>
  <si>
    <t>（株）アカツキエンジニアリング</t>
    <phoneticPr fontId="6"/>
  </si>
  <si>
    <t>大阪市公文書館清掃業務委託(長期継続)上半期</t>
    <rPh sb="19" eb="22">
      <t>カミハンキ</t>
    </rPh>
    <phoneticPr fontId="6"/>
  </si>
  <si>
    <t>大阪市公文書館清掃業務委託(長期継続)下半期</t>
    <rPh sb="19" eb="22">
      <t>シモハンキ</t>
    </rPh>
    <phoneticPr fontId="6"/>
  </si>
  <si>
    <t>(株)サービスセンターマトバ</t>
    <phoneticPr fontId="6"/>
  </si>
  <si>
    <t>（一財）日本耐震診断協会</t>
    <rPh sb="2" eb="3">
      <t>ザイ</t>
    </rPh>
    <phoneticPr fontId="6"/>
  </si>
  <si>
    <t>令和５年度大阪市公文書館外壁部分打診調査等業務委託</t>
    <phoneticPr fontId="6"/>
  </si>
  <si>
    <t>健康診断経年管理システム開発業務委託</t>
    <rPh sb="0" eb="8">
      <t>ケンコウシンダンケイネンカンリ</t>
    </rPh>
    <rPh sb="12" eb="14">
      <t>カイハツ</t>
    </rPh>
    <rPh sb="14" eb="16">
      <t>ギョウム</t>
    </rPh>
    <rPh sb="16" eb="18">
      <t>イタク</t>
    </rPh>
    <phoneticPr fontId="6"/>
  </si>
  <si>
    <t>東亜通信(株)</t>
    <rPh sb="4" eb="7">
      <t>カブシキガイシャ</t>
    </rPh>
    <phoneticPr fontId="6"/>
  </si>
  <si>
    <t>大阪市市民情報プラザ窓口案内等業務委託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</si>
</sst>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5">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8" applyNumberFormat="0" applyAlignment="0" applyProtection="0">
      <alignment horizontal="left" vertical="center"/>
    </xf>
    <xf numFmtId="0" fontId="13" fillId="0" borderId="7">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9">
      <alignment horizontal="center"/>
    </xf>
    <xf numFmtId="177" fontId="17" fillId="4" borderId="9">
      <alignment horizontal="right"/>
    </xf>
    <xf numFmtId="14" fontId="17" fillId="4" borderId="0" applyBorder="0">
      <alignment horizontal="center"/>
    </xf>
    <xf numFmtId="49" fontId="17" fillId="0" borderId="9"/>
    <xf numFmtId="14" fontId="17" fillId="0" borderId="5"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0" applyNumberFormat="0" applyAlignment="0" applyProtection="0">
      <alignment vertical="center"/>
    </xf>
    <xf numFmtId="0" fontId="21" fillId="24" borderId="0" applyNumberFormat="0" applyBorder="0" applyAlignment="0" applyProtection="0">
      <alignment vertical="center"/>
    </xf>
    <xf numFmtId="0" fontId="7" fillId="25" borderId="11" applyNumberFormat="0" applyFont="0" applyAlignment="0" applyProtection="0">
      <alignment vertical="center"/>
    </xf>
    <xf numFmtId="0" fontId="27" fillId="0" borderId="12" applyNumberFormat="0" applyFill="0" applyAlignment="0" applyProtection="0">
      <alignment vertical="center"/>
    </xf>
    <xf numFmtId="0" fontId="19" fillId="6" borderId="0" applyNumberFormat="0" applyBorder="0" applyAlignment="0" applyProtection="0">
      <alignment vertical="center"/>
    </xf>
    <xf numFmtId="0" fontId="28" fillId="26" borderId="13" applyNumberFormat="0" applyAlignment="0" applyProtection="0">
      <alignment vertical="center"/>
    </xf>
    <xf numFmtId="0" fontId="29" fillId="0" borderId="0" applyNumberFormat="0" applyFill="0" applyBorder="0" applyAlignment="0" applyProtection="0">
      <alignment vertical="center"/>
    </xf>
    <xf numFmtId="0" fontId="23" fillId="0" borderId="14" applyNumberFormat="0" applyFill="0" applyAlignment="0" applyProtection="0">
      <alignment vertical="center"/>
    </xf>
    <xf numFmtId="0" fontId="22"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24" fillId="26" borderId="18" applyNumberFormat="0" applyAlignment="0" applyProtection="0">
      <alignment vertical="center"/>
    </xf>
    <xf numFmtId="0" fontId="20" fillId="0" borderId="0" applyNumberFormat="0" applyFill="0" applyBorder="0" applyAlignment="0" applyProtection="0">
      <alignment vertical="center"/>
    </xf>
    <xf numFmtId="0" fontId="32" fillId="10" borderId="13" applyNumberFormat="0" applyAlignment="0" applyProtection="0">
      <alignment vertical="center"/>
    </xf>
    <xf numFmtId="0" fontId="33" fillId="7" borderId="0" applyNumberFormat="0" applyBorder="0" applyAlignment="0" applyProtection="0">
      <alignment vertical="center"/>
    </xf>
  </cellStyleXfs>
  <cellXfs count="52">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6" xfId="3" applyFont="1" applyFill="1" applyBorder="1" applyAlignment="1">
      <alignment horizontal="distributed" vertical="center" wrapText="1" justifyLastLine="1"/>
    </xf>
    <xf numFmtId="0" fontId="8" fillId="0" borderId="6" xfId="3" applyFont="1" applyFill="1" applyBorder="1" applyAlignment="1">
      <alignment vertical="center" wrapText="1"/>
    </xf>
    <xf numFmtId="176" fontId="8" fillId="0" borderId="6" xfId="3" applyNumberFormat="1" applyFont="1" applyFill="1" applyBorder="1" applyAlignment="1">
      <alignment vertical="center" wrapText="1"/>
    </xf>
    <xf numFmtId="176" fontId="8" fillId="0" borderId="6"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6" xfId="3" applyNumberFormat="1" applyFont="1" applyFill="1" applyBorder="1" applyAlignment="1">
      <alignmen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6"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178" fontId="8" fillId="0" borderId="3" xfId="0" applyNumberFormat="1" applyFont="1" applyFill="1" applyBorder="1" applyAlignment="1">
      <alignment horizontal="center" vertical="center" wrapText="1" shrinkToFit="1"/>
    </xf>
    <xf numFmtId="0" fontId="8" fillId="0" borderId="20" xfId="0" applyFont="1" applyFill="1" applyBorder="1" applyAlignment="1">
      <alignment horizontal="center" vertical="center" wrapText="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0" fontId="7" fillId="0" borderId="3" xfId="0" applyFont="1" applyFill="1" applyBorder="1" applyAlignment="1">
      <alignment vertical="center" wrapText="1"/>
    </xf>
    <xf numFmtId="0" fontId="8" fillId="0" borderId="19" xfId="0" applyFont="1" applyFill="1" applyBorder="1" applyAlignment="1">
      <alignment horizontal="distributed" vertical="center" wrapText="1" justifyLastLine="1"/>
    </xf>
    <xf numFmtId="0" fontId="8" fillId="0" borderId="19" xfId="0" applyFont="1" applyFill="1" applyBorder="1" applyAlignment="1">
      <alignment horizontal="left" vertical="center" wrapText="1"/>
    </xf>
    <xf numFmtId="0" fontId="8" fillId="0" borderId="19" xfId="0" applyFont="1" applyFill="1" applyBorder="1" applyAlignment="1">
      <alignment horizontal="left" wrapText="1"/>
    </xf>
    <xf numFmtId="186" fontId="8" fillId="0" borderId="19" xfId="0" applyNumberFormat="1" applyFont="1" applyFill="1" applyBorder="1" applyAlignment="1">
      <alignment vertical="center" wrapText="1"/>
    </xf>
    <xf numFmtId="0" fontId="8" fillId="0" borderId="0" xfId="0" applyFont="1" applyFill="1" applyBorder="1" applyAlignment="1">
      <alignment horizontal="center" vertical="center" wrapText="1"/>
    </xf>
    <xf numFmtId="186" fontId="8" fillId="0" borderId="0" xfId="0" applyNumberFormat="1" applyFont="1" applyFill="1" applyBorder="1" applyAlignment="1">
      <alignment horizontal="center" vertical="center" wrapText="1"/>
    </xf>
    <xf numFmtId="0" fontId="8" fillId="0" borderId="0" xfId="0" applyFont="1" applyFill="1" applyBorder="1" applyAlignment="1">
      <alignment horizontal="distributed" vertical="center" wrapText="1" justifyLastLine="1"/>
    </xf>
    <xf numFmtId="0" fontId="8" fillId="0" borderId="0" xfId="0" applyFont="1" applyFill="1" applyBorder="1" applyAlignment="1">
      <alignment horizontal="left" vertical="center" wrapText="1"/>
    </xf>
    <xf numFmtId="0" fontId="8" fillId="0" borderId="3" xfId="0" applyFont="1" applyFill="1" applyBorder="1" applyAlignment="1">
      <alignment horizontal="left" vertical="center" shrinkToFit="1"/>
    </xf>
    <xf numFmtId="186" fontId="8" fillId="0" borderId="3" xfId="0" applyNumberFormat="1" applyFont="1" applyFill="1" applyBorder="1" applyAlignment="1">
      <alignment vertical="center" shrinkToFit="1"/>
    </xf>
    <xf numFmtId="186" fontId="34" fillId="0" borderId="0" xfId="0" applyNumberFormat="1" applyFont="1" applyFill="1" applyBorder="1" applyAlignment="1">
      <alignment horizontal="center" vertical="center" wrapText="1"/>
    </xf>
    <xf numFmtId="187" fontId="8" fillId="0" borderId="3" xfId="0" applyNumberFormat="1" applyFont="1" applyFill="1" applyBorder="1" applyAlignment="1">
      <alignment vertical="center" shrinkToFit="1"/>
    </xf>
    <xf numFmtId="0" fontId="8" fillId="0" borderId="0" xfId="0" applyFont="1" applyFill="1" applyBorder="1" applyAlignment="1">
      <alignment horizontal="left" vertical="center" shrinkToFit="1"/>
    </xf>
    <xf numFmtId="186" fontId="8" fillId="0" borderId="0" xfId="0" applyNumberFormat="1" applyFont="1" applyFill="1" applyBorder="1" applyAlignment="1">
      <alignment vertical="center" shrinkToFit="1"/>
    </xf>
    <xf numFmtId="186" fontId="8" fillId="0" borderId="0" xfId="0" applyNumberFormat="1" applyFont="1" applyFill="1" applyBorder="1" applyAlignment="1">
      <alignment vertical="center" wrapText="1"/>
    </xf>
    <xf numFmtId="176" fontId="8" fillId="0" borderId="2" xfId="3" applyNumberFormat="1" applyFont="1" applyFill="1" applyBorder="1" applyAlignment="1">
      <alignment horizontal="distributed" vertical="center" wrapText="1"/>
    </xf>
    <xf numFmtId="176" fontId="8" fillId="0" borderId="4"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7"/>
  <sheetViews>
    <sheetView tabSelected="1" view="pageBreakPreview" zoomScaleNormal="100" zoomScaleSheetLayoutView="100" workbookViewId="0">
      <selection activeCell="B113" sqref="B113"/>
    </sheetView>
  </sheetViews>
  <sheetFormatPr defaultColWidth="9" defaultRowHeight="13"/>
  <cols>
    <col min="1" max="1" width="11.6328125" style="2" customWidth="1"/>
    <col min="2" max="2" width="42.81640625" style="3" customWidth="1"/>
    <col min="3" max="3" width="31.36328125" style="3" customWidth="1"/>
    <col min="4" max="4" width="14.81640625" style="12" customWidth="1"/>
    <col min="5" max="5" width="7" style="1" customWidth="1"/>
    <col min="6" max="6" width="8.90625" style="13" customWidth="1"/>
    <col min="7" max="16384" width="9" style="14"/>
  </cols>
  <sheetData>
    <row r="1" spans="1:6" ht="22.5" customHeight="1">
      <c r="A1" s="18"/>
      <c r="B1" s="4"/>
      <c r="C1" s="5"/>
      <c r="D1" s="16"/>
      <c r="E1" s="45" t="s">
        <v>26</v>
      </c>
      <c r="F1" s="46"/>
    </row>
    <row r="2" spans="1:6" ht="17.25" customHeight="1">
      <c r="A2" s="47" t="s">
        <v>63</v>
      </c>
      <c r="B2" s="47"/>
      <c r="C2" s="47"/>
      <c r="D2" s="48"/>
      <c r="E2" s="47"/>
      <c r="F2" s="47"/>
    </row>
    <row r="3" spans="1:6">
      <c r="A3" s="6"/>
      <c r="B3" s="7"/>
      <c r="C3" s="8"/>
      <c r="D3" s="17"/>
      <c r="E3" s="21"/>
      <c r="F3" s="9" t="s">
        <v>8</v>
      </c>
    </row>
    <row r="4" spans="1:6" ht="40.5" customHeight="1">
      <c r="A4" s="20" t="s">
        <v>0</v>
      </c>
      <c r="B4" s="19" t="s">
        <v>1</v>
      </c>
      <c r="C4" s="19" t="s">
        <v>2</v>
      </c>
      <c r="D4" s="15" t="s">
        <v>3</v>
      </c>
      <c r="E4" s="19" t="s">
        <v>4</v>
      </c>
      <c r="F4" s="10" t="s">
        <v>5</v>
      </c>
    </row>
    <row r="5" spans="1:6" s="11" customFormat="1" ht="45.75" customHeight="1">
      <c r="A5" s="20" t="s">
        <v>25</v>
      </c>
      <c r="B5" s="27" t="s">
        <v>27</v>
      </c>
      <c r="C5" s="27" t="s">
        <v>28</v>
      </c>
      <c r="D5" s="28">
        <v>26400</v>
      </c>
      <c r="E5" s="19" t="s">
        <v>22</v>
      </c>
      <c r="F5" s="26"/>
    </row>
    <row r="6" spans="1:6" s="11" customFormat="1" ht="45.75" customHeight="1">
      <c r="A6" s="20" t="s">
        <v>25</v>
      </c>
      <c r="B6" s="27" t="s">
        <v>64</v>
      </c>
      <c r="C6" s="27" t="s">
        <v>65</v>
      </c>
      <c r="D6" s="28">
        <v>72875</v>
      </c>
      <c r="E6" s="19" t="s">
        <v>29</v>
      </c>
      <c r="F6" s="26"/>
    </row>
    <row r="7" spans="1:6" s="11" customFormat="1" ht="45.75" customHeight="1">
      <c r="A7" s="20" t="s">
        <v>25</v>
      </c>
      <c r="B7" s="27" t="s">
        <v>30</v>
      </c>
      <c r="C7" s="27" t="s">
        <v>161</v>
      </c>
      <c r="D7" s="28">
        <v>66000</v>
      </c>
      <c r="E7" s="19" t="s">
        <v>7</v>
      </c>
      <c r="F7" s="26"/>
    </row>
    <row r="8" spans="1:6" s="11" customFormat="1" ht="45.75" customHeight="1">
      <c r="A8" s="20" t="s">
        <v>25</v>
      </c>
      <c r="B8" s="27" t="s">
        <v>31</v>
      </c>
      <c r="C8" s="27" t="s">
        <v>32</v>
      </c>
      <c r="D8" s="28">
        <v>484000</v>
      </c>
      <c r="E8" s="19" t="s">
        <v>29</v>
      </c>
      <c r="F8" s="26"/>
    </row>
    <row r="9" spans="1:6" s="11" customFormat="1" ht="45.75" customHeight="1">
      <c r="A9" s="20" t="s">
        <v>25</v>
      </c>
      <c r="B9" s="27" t="s">
        <v>66</v>
      </c>
      <c r="C9" s="27" t="s">
        <v>33</v>
      </c>
      <c r="D9" s="28">
        <v>66749100</v>
      </c>
      <c r="E9" s="19" t="s">
        <v>6</v>
      </c>
      <c r="F9" s="26" t="s">
        <v>34</v>
      </c>
    </row>
    <row r="10" spans="1:6" s="11" customFormat="1" ht="45.75" customHeight="1">
      <c r="A10" s="20" t="s">
        <v>25</v>
      </c>
      <c r="B10" s="27" t="s">
        <v>67</v>
      </c>
      <c r="C10" s="27" t="s">
        <v>33</v>
      </c>
      <c r="D10" s="28">
        <v>75537330</v>
      </c>
      <c r="E10" s="19" t="s">
        <v>6</v>
      </c>
      <c r="F10" s="26" t="s">
        <v>34</v>
      </c>
    </row>
    <row r="11" spans="1:6" s="11" customFormat="1" ht="45.75" customHeight="1">
      <c r="A11" s="20" t="s">
        <v>25</v>
      </c>
      <c r="B11" s="27" t="s">
        <v>68</v>
      </c>
      <c r="C11" s="27" t="s">
        <v>35</v>
      </c>
      <c r="D11" s="28">
        <v>12021570</v>
      </c>
      <c r="E11" s="19" t="s">
        <v>6</v>
      </c>
      <c r="F11" s="26" t="s">
        <v>34</v>
      </c>
    </row>
    <row r="12" spans="1:6" s="11" customFormat="1" ht="45.75" customHeight="1">
      <c r="A12" s="20" t="s">
        <v>25</v>
      </c>
      <c r="B12" s="27" t="s">
        <v>69</v>
      </c>
      <c r="C12" s="27" t="s">
        <v>35</v>
      </c>
      <c r="D12" s="28">
        <v>3994760</v>
      </c>
      <c r="E12" s="19" t="s">
        <v>6</v>
      </c>
      <c r="F12" s="26"/>
    </row>
    <row r="13" spans="1:6" s="11" customFormat="1" ht="45.75" customHeight="1">
      <c r="A13" s="20" t="s">
        <v>25</v>
      </c>
      <c r="B13" s="27" t="s">
        <v>70</v>
      </c>
      <c r="C13" s="27" t="s">
        <v>36</v>
      </c>
      <c r="D13" s="28">
        <v>321816</v>
      </c>
      <c r="E13" s="19" t="s">
        <v>6</v>
      </c>
      <c r="F13" s="26"/>
    </row>
    <row r="14" spans="1:6" s="11" customFormat="1" ht="45.75" customHeight="1">
      <c r="A14" s="20" t="s">
        <v>25</v>
      </c>
      <c r="B14" s="27" t="s">
        <v>71</v>
      </c>
      <c r="C14" s="27" t="s">
        <v>37</v>
      </c>
      <c r="D14" s="28">
        <v>127600</v>
      </c>
      <c r="E14" s="19" t="s">
        <v>7</v>
      </c>
      <c r="F14" s="26" t="s">
        <v>34</v>
      </c>
    </row>
    <row r="15" spans="1:6" s="11" customFormat="1" ht="45.75" customHeight="1">
      <c r="A15" s="20" t="s">
        <v>25</v>
      </c>
      <c r="B15" s="27" t="s">
        <v>38</v>
      </c>
      <c r="C15" s="27" t="s">
        <v>39</v>
      </c>
      <c r="D15" s="28">
        <v>35000</v>
      </c>
      <c r="E15" s="19" t="s">
        <v>29</v>
      </c>
      <c r="F15" s="26"/>
    </row>
    <row r="16" spans="1:6" s="11" customFormat="1" ht="45.75" customHeight="1">
      <c r="A16" s="20" t="s">
        <v>25</v>
      </c>
      <c r="B16" s="27" t="s">
        <v>72</v>
      </c>
      <c r="C16" s="27" t="s">
        <v>40</v>
      </c>
      <c r="D16" s="28">
        <v>517000</v>
      </c>
      <c r="E16" s="19" t="s">
        <v>6</v>
      </c>
      <c r="F16" s="26"/>
    </row>
    <row r="17" spans="1:6" s="11" customFormat="1" ht="45.75" customHeight="1">
      <c r="A17" s="20" t="s">
        <v>25</v>
      </c>
      <c r="B17" s="27" t="s">
        <v>73</v>
      </c>
      <c r="C17" s="27" t="s">
        <v>41</v>
      </c>
      <c r="D17" s="28">
        <v>383570</v>
      </c>
      <c r="E17" s="19" t="s">
        <v>6</v>
      </c>
      <c r="F17" s="26"/>
    </row>
    <row r="18" spans="1:6" s="11" customFormat="1" ht="45.75" customHeight="1">
      <c r="A18" s="20" t="s">
        <v>25</v>
      </c>
      <c r="B18" s="27" t="s">
        <v>74</v>
      </c>
      <c r="C18" s="27" t="s">
        <v>42</v>
      </c>
      <c r="D18" s="28">
        <v>4383022</v>
      </c>
      <c r="E18" s="19" t="s">
        <v>6</v>
      </c>
      <c r="F18" s="26" t="s">
        <v>34</v>
      </c>
    </row>
    <row r="19" spans="1:6" s="11" customFormat="1" ht="45.75" customHeight="1">
      <c r="A19" s="20" t="s">
        <v>25</v>
      </c>
      <c r="B19" s="27" t="s">
        <v>75</v>
      </c>
      <c r="C19" s="27" t="s">
        <v>76</v>
      </c>
      <c r="D19" s="28">
        <v>795300</v>
      </c>
      <c r="E19" s="19" t="s">
        <v>6</v>
      </c>
      <c r="F19" s="26"/>
    </row>
    <row r="20" spans="1:6" s="11" customFormat="1" ht="45.75" customHeight="1">
      <c r="A20" s="20" t="s">
        <v>25</v>
      </c>
      <c r="B20" s="29" t="s">
        <v>207</v>
      </c>
      <c r="C20" s="29" t="s">
        <v>168</v>
      </c>
      <c r="D20" s="28">
        <v>40692300</v>
      </c>
      <c r="E20" s="19" t="s">
        <v>6</v>
      </c>
      <c r="F20" s="26" t="s">
        <v>169</v>
      </c>
    </row>
    <row r="21" spans="1:6" s="11" customFormat="1" ht="45.75" customHeight="1">
      <c r="A21" s="20" t="s">
        <v>43</v>
      </c>
      <c r="B21" s="27" t="s">
        <v>77</v>
      </c>
      <c r="C21" s="27" t="s">
        <v>46</v>
      </c>
      <c r="D21" s="28">
        <v>96792</v>
      </c>
      <c r="E21" s="19" t="s">
        <v>6</v>
      </c>
      <c r="F21" s="26"/>
    </row>
    <row r="22" spans="1:6" s="11" customFormat="1" ht="45.75" customHeight="1">
      <c r="A22" s="20" t="s">
        <v>25</v>
      </c>
      <c r="B22" s="29" t="s">
        <v>163</v>
      </c>
      <c r="C22" s="29" t="s">
        <v>164</v>
      </c>
      <c r="D22" s="28">
        <v>544478684</v>
      </c>
      <c r="E22" s="19" t="s">
        <v>6</v>
      </c>
      <c r="F22" s="26"/>
    </row>
    <row r="23" spans="1:6" s="11" customFormat="1" ht="45.75" customHeight="1">
      <c r="A23" s="20" t="s">
        <v>25</v>
      </c>
      <c r="B23" s="29" t="s">
        <v>165</v>
      </c>
      <c r="C23" s="29" t="s">
        <v>166</v>
      </c>
      <c r="D23" s="28">
        <v>636528</v>
      </c>
      <c r="E23" s="19" t="s">
        <v>6</v>
      </c>
      <c r="F23" s="26"/>
    </row>
    <row r="24" spans="1:6" s="11" customFormat="1" ht="45.75" customHeight="1">
      <c r="A24" s="20" t="s">
        <v>25</v>
      </c>
      <c r="B24" s="29" t="s">
        <v>167</v>
      </c>
      <c r="C24" s="29" t="s">
        <v>168</v>
      </c>
      <c r="D24" s="28">
        <v>701878980</v>
      </c>
      <c r="E24" s="19" t="s">
        <v>6</v>
      </c>
      <c r="F24" s="26" t="s">
        <v>169</v>
      </c>
    </row>
    <row r="25" spans="1:6" s="11" customFormat="1" ht="45.75" customHeight="1">
      <c r="A25" s="20" t="s">
        <v>25</v>
      </c>
      <c r="B25" s="29" t="s">
        <v>170</v>
      </c>
      <c r="C25" s="29" t="s">
        <v>171</v>
      </c>
      <c r="D25" s="28">
        <v>440000</v>
      </c>
      <c r="E25" s="19" t="s">
        <v>6</v>
      </c>
      <c r="F25" s="26"/>
    </row>
    <row r="26" spans="1:6" s="11" customFormat="1" ht="45.75" customHeight="1">
      <c r="A26" s="20" t="s">
        <v>25</v>
      </c>
      <c r="B26" s="29" t="s">
        <v>172</v>
      </c>
      <c r="C26" s="29" t="s">
        <v>173</v>
      </c>
      <c r="D26" s="28">
        <v>616000</v>
      </c>
      <c r="E26" s="19" t="s">
        <v>29</v>
      </c>
      <c r="F26" s="26"/>
    </row>
    <row r="27" spans="1:6" s="11" customFormat="1" ht="45.75" customHeight="1">
      <c r="A27" s="20" t="s">
        <v>25</v>
      </c>
      <c r="B27" s="29" t="s">
        <v>174</v>
      </c>
      <c r="C27" s="29" t="s">
        <v>175</v>
      </c>
      <c r="D27" s="28">
        <v>264000</v>
      </c>
      <c r="E27" s="19" t="s">
        <v>29</v>
      </c>
      <c r="F27" s="26"/>
    </row>
    <row r="28" spans="1:6" s="11" customFormat="1" ht="45.75" customHeight="1">
      <c r="A28" s="20" t="s">
        <v>25</v>
      </c>
      <c r="B28" s="29" t="s">
        <v>176</v>
      </c>
      <c r="C28" s="29" t="s">
        <v>177</v>
      </c>
      <c r="D28" s="28">
        <v>66000</v>
      </c>
      <c r="E28" s="19" t="s">
        <v>7</v>
      </c>
      <c r="F28" s="26"/>
    </row>
    <row r="29" spans="1:6" s="11" customFormat="1" ht="45.75" customHeight="1">
      <c r="A29" s="20" t="s">
        <v>25</v>
      </c>
      <c r="B29" s="29" t="s">
        <v>178</v>
      </c>
      <c r="C29" s="29" t="s">
        <v>179</v>
      </c>
      <c r="D29" s="28">
        <v>81840</v>
      </c>
      <c r="E29" s="19" t="s">
        <v>6</v>
      </c>
      <c r="F29" s="26"/>
    </row>
    <row r="30" spans="1:6" s="11" customFormat="1" ht="45.75" customHeight="1">
      <c r="A30" s="20" t="s">
        <v>25</v>
      </c>
      <c r="B30" s="29" t="s">
        <v>180</v>
      </c>
      <c r="C30" s="29" t="s">
        <v>181</v>
      </c>
      <c r="D30" s="28">
        <v>429000</v>
      </c>
      <c r="E30" s="19" t="s">
        <v>29</v>
      </c>
      <c r="F30" s="26"/>
    </row>
    <row r="31" spans="1:6" s="11" customFormat="1" ht="45.75" customHeight="1">
      <c r="A31" s="20" t="s">
        <v>25</v>
      </c>
      <c r="B31" s="29" t="s">
        <v>182</v>
      </c>
      <c r="C31" s="29" t="s">
        <v>183</v>
      </c>
      <c r="D31" s="28">
        <v>693000</v>
      </c>
      <c r="E31" s="19" t="s">
        <v>29</v>
      </c>
      <c r="F31" s="26"/>
    </row>
    <row r="32" spans="1:6" s="11" customFormat="1" ht="45.75" customHeight="1">
      <c r="A32" s="20" t="s">
        <v>25</v>
      </c>
      <c r="B32" s="29" t="s">
        <v>184</v>
      </c>
      <c r="C32" s="29" t="s">
        <v>173</v>
      </c>
      <c r="D32" s="28">
        <v>1320000</v>
      </c>
      <c r="E32" s="19" t="s">
        <v>29</v>
      </c>
      <c r="F32" s="26"/>
    </row>
    <row r="33" spans="1:6" s="11" customFormat="1" ht="45.75" customHeight="1">
      <c r="A33" s="20" t="s">
        <v>25</v>
      </c>
      <c r="B33" s="29" t="s">
        <v>185</v>
      </c>
      <c r="C33" s="29" t="s">
        <v>173</v>
      </c>
      <c r="D33" s="28">
        <v>198000</v>
      </c>
      <c r="E33" s="19" t="s">
        <v>29</v>
      </c>
      <c r="F33" s="26"/>
    </row>
    <row r="34" spans="1:6" s="11" customFormat="1" ht="45.75" customHeight="1">
      <c r="A34" s="20" t="s">
        <v>25</v>
      </c>
      <c r="B34" s="29" t="s">
        <v>186</v>
      </c>
      <c r="C34" s="29" t="s">
        <v>187</v>
      </c>
      <c r="D34" s="28">
        <v>741400</v>
      </c>
      <c r="E34" s="19" t="s">
        <v>29</v>
      </c>
      <c r="F34" s="26" t="s">
        <v>169</v>
      </c>
    </row>
    <row r="35" spans="1:6" s="11" customFormat="1" ht="45.75" customHeight="1">
      <c r="A35" s="20" t="s">
        <v>25</v>
      </c>
      <c r="B35" s="27" t="s">
        <v>198</v>
      </c>
      <c r="C35" s="27" t="s">
        <v>208</v>
      </c>
      <c r="D35" s="28">
        <v>1315050</v>
      </c>
      <c r="E35" s="19" t="s">
        <v>6</v>
      </c>
      <c r="F35" s="26"/>
    </row>
    <row r="36" spans="1:6" s="11" customFormat="1" ht="45.75" customHeight="1">
      <c r="A36" s="20" t="s">
        <v>25</v>
      </c>
      <c r="B36" s="27" t="s">
        <v>78</v>
      </c>
      <c r="C36" s="27" t="s">
        <v>58</v>
      </c>
      <c r="D36" s="28">
        <v>15991818</v>
      </c>
      <c r="E36" s="19" t="s">
        <v>22</v>
      </c>
      <c r="F36" s="26" t="s">
        <v>49</v>
      </c>
    </row>
    <row r="37" spans="1:6" s="11" customFormat="1" ht="45.75" customHeight="1">
      <c r="A37" s="20" t="s">
        <v>25</v>
      </c>
      <c r="B37" s="27" t="s">
        <v>79</v>
      </c>
      <c r="C37" s="27" t="s">
        <v>80</v>
      </c>
      <c r="D37" s="28">
        <v>1514012</v>
      </c>
      <c r="E37" s="19" t="s">
        <v>29</v>
      </c>
      <c r="F37" s="26"/>
    </row>
    <row r="38" spans="1:6" s="11" customFormat="1" ht="45.75" customHeight="1">
      <c r="A38" s="20" t="s">
        <v>25</v>
      </c>
      <c r="B38" s="27" t="s">
        <v>81</v>
      </c>
      <c r="C38" s="27" t="s">
        <v>82</v>
      </c>
      <c r="D38" s="28">
        <v>67471</v>
      </c>
      <c r="E38" s="19" t="s">
        <v>7</v>
      </c>
      <c r="F38" s="26"/>
    </row>
    <row r="39" spans="1:6" s="11" customFormat="1" ht="45.75" customHeight="1">
      <c r="A39" s="20" t="s">
        <v>25</v>
      </c>
      <c r="B39" s="27" t="s">
        <v>83</v>
      </c>
      <c r="C39" s="27" t="s">
        <v>58</v>
      </c>
      <c r="D39" s="28">
        <v>107281</v>
      </c>
      <c r="E39" s="19" t="s">
        <v>29</v>
      </c>
      <c r="F39" s="26"/>
    </row>
    <row r="40" spans="1:6" s="11" customFormat="1" ht="45.75" customHeight="1">
      <c r="A40" s="20" t="s">
        <v>25</v>
      </c>
      <c r="B40" s="27" t="s">
        <v>84</v>
      </c>
      <c r="C40" s="27" t="s">
        <v>59</v>
      </c>
      <c r="D40" s="28">
        <v>1955066</v>
      </c>
      <c r="E40" s="19" t="s">
        <v>6</v>
      </c>
      <c r="F40" s="26"/>
    </row>
    <row r="41" spans="1:6" s="11" customFormat="1" ht="45.75" customHeight="1">
      <c r="A41" s="20" t="s">
        <v>25</v>
      </c>
      <c r="B41" s="27" t="s">
        <v>85</v>
      </c>
      <c r="C41" s="27" t="s">
        <v>60</v>
      </c>
      <c r="D41" s="28">
        <v>39275</v>
      </c>
      <c r="E41" s="19" t="s">
        <v>7</v>
      </c>
      <c r="F41" s="26"/>
    </row>
    <row r="42" spans="1:6" s="11" customFormat="1" ht="45.75" customHeight="1">
      <c r="A42" s="20" t="s">
        <v>25</v>
      </c>
      <c r="B42" s="27" t="s">
        <v>86</v>
      </c>
      <c r="C42" s="27" t="s">
        <v>87</v>
      </c>
      <c r="D42" s="28">
        <v>90915</v>
      </c>
      <c r="E42" s="19" t="s">
        <v>7</v>
      </c>
      <c r="F42" s="26"/>
    </row>
    <row r="43" spans="1:6" s="11" customFormat="1" ht="45.75" customHeight="1">
      <c r="A43" s="20" t="s">
        <v>25</v>
      </c>
      <c r="B43" s="27" t="s">
        <v>88</v>
      </c>
      <c r="C43" s="27" t="s">
        <v>89</v>
      </c>
      <c r="D43" s="28">
        <v>1934296</v>
      </c>
      <c r="E43" s="19" t="s">
        <v>6</v>
      </c>
      <c r="F43" s="26"/>
    </row>
    <row r="44" spans="1:6" s="11" customFormat="1" ht="45.75" customHeight="1">
      <c r="A44" s="20" t="s">
        <v>25</v>
      </c>
      <c r="B44" s="27" t="s">
        <v>88</v>
      </c>
      <c r="C44" s="27" t="s">
        <v>90</v>
      </c>
      <c r="D44" s="28">
        <v>1737427</v>
      </c>
      <c r="E44" s="19" t="s">
        <v>6</v>
      </c>
      <c r="F44" s="26"/>
    </row>
    <row r="45" spans="1:6" s="11" customFormat="1" ht="45.75" customHeight="1">
      <c r="A45" s="20" t="s">
        <v>25</v>
      </c>
      <c r="B45" s="27" t="s">
        <v>91</v>
      </c>
      <c r="C45" s="27" t="s">
        <v>92</v>
      </c>
      <c r="D45" s="28">
        <v>33868</v>
      </c>
      <c r="E45" s="19" t="s">
        <v>7</v>
      </c>
      <c r="F45" s="26"/>
    </row>
    <row r="46" spans="1:6" s="11" customFormat="1" ht="45.75" customHeight="1">
      <c r="A46" s="20" t="s">
        <v>25</v>
      </c>
      <c r="B46" s="27" t="s">
        <v>93</v>
      </c>
      <c r="C46" s="27" t="s">
        <v>94</v>
      </c>
      <c r="D46" s="28">
        <v>55822</v>
      </c>
      <c r="E46" s="19" t="s">
        <v>7</v>
      </c>
      <c r="F46" s="26"/>
    </row>
    <row r="47" spans="1:6" s="11" customFormat="1" ht="45.75" customHeight="1">
      <c r="A47" s="20" t="s">
        <v>25</v>
      </c>
      <c r="B47" s="27" t="s">
        <v>189</v>
      </c>
      <c r="C47" s="27" t="s">
        <v>95</v>
      </c>
      <c r="D47" s="28">
        <v>589930</v>
      </c>
      <c r="E47" s="19" t="s">
        <v>29</v>
      </c>
      <c r="F47" s="26"/>
    </row>
    <row r="48" spans="1:6" s="11" customFormat="1" ht="45.75" customHeight="1">
      <c r="A48" s="20" t="s">
        <v>25</v>
      </c>
      <c r="B48" s="27" t="s">
        <v>96</v>
      </c>
      <c r="C48" s="27" t="s">
        <v>95</v>
      </c>
      <c r="D48" s="28">
        <v>61380</v>
      </c>
      <c r="E48" s="19" t="s">
        <v>29</v>
      </c>
      <c r="F48" s="26"/>
    </row>
    <row r="49" spans="1:6" s="11" customFormat="1" ht="45.75" customHeight="1">
      <c r="A49" s="20" t="s">
        <v>25</v>
      </c>
      <c r="B49" s="27" t="s">
        <v>97</v>
      </c>
      <c r="C49" s="27" t="s">
        <v>197</v>
      </c>
      <c r="D49" s="28">
        <v>370700</v>
      </c>
      <c r="E49" s="19" t="s">
        <v>29</v>
      </c>
      <c r="F49" s="26"/>
    </row>
    <row r="50" spans="1:6" s="11" customFormat="1" ht="45.75" customHeight="1">
      <c r="A50" s="20" t="s">
        <v>25</v>
      </c>
      <c r="B50" s="27" t="s">
        <v>98</v>
      </c>
      <c r="C50" s="27" t="s">
        <v>61</v>
      </c>
      <c r="D50" s="28">
        <v>198935</v>
      </c>
      <c r="E50" s="19" t="s">
        <v>29</v>
      </c>
      <c r="F50" s="26"/>
    </row>
    <row r="51" spans="1:6" s="11" customFormat="1" ht="45.75" customHeight="1">
      <c r="A51" s="20" t="s">
        <v>25</v>
      </c>
      <c r="B51" s="27" t="s">
        <v>99</v>
      </c>
      <c r="C51" s="27" t="s">
        <v>61</v>
      </c>
      <c r="D51" s="28">
        <v>370700</v>
      </c>
      <c r="E51" s="19" t="s">
        <v>29</v>
      </c>
      <c r="F51" s="26"/>
    </row>
    <row r="52" spans="1:6" s="11" customFormat="1" ht="45.75" customHeight="1">
      <c r="A52" s="20" t="s">
        <v>25</v>
      </c>
      <c r="B52" s="27" t="s">
        <v>100</v>
      </c>
      <c r="C52" s="27" t="s">
        <v>61</v>
      </c>
      <c r="D52" s="28">
        <v>198935</v>
      </c>
      <c r="E52" s="19" t="s">
        <v>29</v>
      </c>
      <c r="F52" s="26"/>
    </row>
    <row r="53" spans="1:6" s="11" customFormat="1" ht="45.75" customHeight="1">
      <c r="A53" s="20" t="s">
        <v>25</v>
      </c>
      <c r="B53" s="27" t="s">
        <v>101</v>
      </c>
      <c r="C53" s="27" t="s">
        <v>102</v>
      </c>
      <c r="D53" s="28">
        <v>4587000</v>
      </c>
      <c r="E53" s="19" t="s">
        <v>6</v>
      </c>
      <c r="F53" s="26" t="s">
        <v>49</v>
      </c>
    </row>
    <row r="54" spans="1:6" s="11" customFormat="1" ht="45.75" customHeight="1">
      <c r="A54" s="20" t="s">
        <v>25</v>
      </c>
      <c r="B54" s="27" t="s">
        <v>103</v>
      </c>
      <c r="C54" s="27" t="s">
        <v>104</v>
      </c>
      <c r="D54" s="28">
        <v>2710400</v>
      </c>
      <c r="E54" s="19" t="s">
        <v>29</v>
      </c>
      <c r="F54" s="26"/>
    </row>
    <row r="55" spans="1:6" s="11" customFormat="1" ht="45.75" customHeight="1">
      <c r="A55" s="20" t="s">
        <v>25</v>
      </c>
      <c r="B55" s="27" t="s">
        <v>105</v>
      </c>
      <c r="C55" s="27" t="s">
        <v>32</v>
      </c>
      <c r="D55" s="28">
        <v>1848000</v>
      </c>
      <c r="E55" s="19" t="s">
        <v>29</v>
      </c>
      <c r="F55" s="26"/>
    </row>
    <row r="56" spans="1:6" s="11" customFormat="1" ht="45.75" customHeight="1">
      <c r="A56" s="20" t="s">
        <v>25</v>
      </c>
      <c r="B56" s="27" t="s">
        <v>106</v>
      </c>
      <c r="C56" s="27" t="s">
        <v>107</v>
      </c>
      <c r="D56" s="28">
        <v>880011</v>
      </c>
      <c r="E56" s="19" t="s">
        <v>29</v>
      </c>
      <c r="F56" s="26"/>
    </row>
    <row r="57" spans="1:6" s="11" customFormat="1" ht="45.75" customHeight="1">
      <c r="A57" s="20" t="s">
        <v>25</v>
      </c>
      <c r="B57" s="27" t="s">
        <v>108</v>
      </c>
      <c r="C57" s="27" t="s">
        <v>107</v>
      </c>
      <c r="D57" s="28">
        <v>1598966</v>
      </c>
      <c r="E57" s="19" t="s">
        <v>29</v>
      </c>
      <c r="F57" s="26"/>
    </row>
    <row r="58" spans="1:6" s="11" customFormat="1" ht="45.75" customHeight="1">
      <c r="A58" s="20" t="s">
        <v>25</v>
      </c>
      <c r="B58" s="27" t="s">
        <v>109</v>
      </c>
      <c r="C58" s="27" t="s">
        <v>62</v>
      </c>
      <c r="D58" s="28">
        <v>15381300</v>
      </c>
      <c r="E58" s="19" t="s">
        <v>29</v>
      </c>
      <c r="F58" s="26"/>
    </row>
    <row r="59" spans="1:6" s="11" customFormat="1" ht="45.75" customHeight="1">
      <c r="A59" s="20" t="s">
        <v>25</v>
      </c>
      <c r="B59" s="27" t="s">
        <v>110</v>
      </c>
      <c r="C59" s="27" t="s">
        <v>104</v>
      </c>
      <c r="D59" s="28">
        <v>338800</v>
      </c>
      <c r="E59" s="19" t="s">
        <v>29</v>
      </c>
      <c r="F59" s="26"/>
    </row>
    <row r="60" spans="1:6" s="11" customFormat="1" ht="45.75" customHeight="1">
      <c r="A60" s="20" t="s">
        <v>25</v>
      </c>
      <c r="B60" s="27" t="s">
        <v>111</v>
      </c>
      <c r="C60" s="27" t="s">
        <v>112</v>
      </c>
      <c r="D60" s="28">
        <v>4089800</v>
      </c>
      <c r="E60" s="19" t="s">
        <v>29</v>
      </c>
      <c r="F60" s="26"/>
    </row>
    <row r="61" spans="1:6" s="11" customFormat="1" ht="45.75" customHeight="1">
      <c r="A61" s="20" t="s">
        <v>25</v>
      </c>
      <c r="B61" s="27" t="s">
        <v>113</v>
      </c>
      <c r="C61" s="27" t="s">
        <v>114</v>
      </c>
      <c r="D61" s="28">
        <v>336600</v>
      </c>
      <c r="E61" s="19" t="s">
        <v>29</v>
      </c>
      <c r="F61" s="26"/>
    </row>
    <row r="62" spans="1:6" s="11" customFormat="1" ht="45.75" customHeight="1">
      <c r="A62" s="20" t="s">
        <v>25</v>
      </c>
      <c r="B62" s="27" t="s">
        <v>115</v>
      </c>
      <c r="C62" s="27" t="s">
        <v>116</v>
      </c>
      <c r="D62" s="28">
        <v>594000</v>
      </c>
      <c r="E62" s="19" t="s">
        <v>29</v>
      </c>
      <c r="F62" s="26"/>
    </row>
    <row r="63" spans="1:6" s="11" customFormat="1" ht="45.75" customHeight="1">
      <c r="A63" s="20" t="s">
        <v>25</v>
      </c>
      <c r="B63" s="27" t="s">
        <v>117</v>
      </c>
      <c r="C63" s="27" t="s">
        <v>118</v>
      </c>
      <c r="D63" s="28">
        <v>7848488</v>
      </c>
      <c r="E63" s="19" t="s">
        <v>29</v>
      </c>
      <c r="F63" s="26"/>
    </row>
    <row r="64" spans="1:6" s="11" customFormat="1" ht="45.75" customHeight="1">
      <c r="A64" s="20" t="s">
        <v>43</v>
      </c>
      <c r="B64" s="27" t="s">
        <v>119</v>
      </c>
      <c r="C64" s="27" t="s">
        <v>48</v>
      </c>
      <c r="D64" s="28">
        <v>8721680</v>
      </c>
      <c r="E64" s="19" t="s">
        <v>29</v>
      </c>
      <c r="F64" s="26"/>
    </row>
    <row r="65" spans="1:6" s="11" customFormat="1" ht="45.75" customHeight="1">
      <c r="A65" s="20" t="s">
        <v>43</v>
      </c>
      <c r="B65" s="27" t="s">
        <v>120</v>
      </c>
      <c r="C65" s="27" t="s">
        <v>121</v>
      </c>
      <c r="D65" s="28">
        <v>979000</v>
      </c>
      <c r="E65" s="19" t="s">
        <v>6</v>
      </c>
      <c r="F65" s="26"/>
    </row>
    <row r="66" spans="1:6" s="11" customFormat="1" ht="45.75" customHeight="1">
      <c r="A66" s="20" t="s">
        <v>43</v>
      </c>
      <c r="B66" s="27" t="s">
        <v>122</v>
      </c>
      <c r="C66" s="27" t="s">
        <v>47</v>
      </c>
      <c r="D66" s="28">
        <v>16419700</v>
      </c>
      <c r="E66" s="19" t="s">
        <v>29</v>
      </c>
      <c r="F66" s="26"/>
    </row>
    <row r="67" spans="1:6" s="11" customFormat="1" ht="45.75" customHeight="1">
      <c r="A67" s="20" t="s">
        <v>43</v>
      </c>
      <c r="B67" s="27" t="s">
        <v>77</v>
      </c>
      <c r="C67" s="27" t="s">
        <v>46</v>
      </c>
      <c r="D67" s="28">
        <v>44029368</v>
      </c>
      <c r="E67" s="19" t="s">
        <v>6</v>
      </c>
      <c r="F67" s="26" t="s">
        <v>34</v>
      </c>
    </row>
    <row r="68" spans="1:6" s="11" customFormat="1" ht="45.75" customHeight="1">
      <c r="A68" s="20" t="s">
        <v>43</v>
      </c>
      <c r="B68" s="27" t="s">
        <v>123</v>
      </c>
      <c r="C68" s="27" t="s">
        <v>124</v>
      </c>
      <c r="D68" s="28">
        <v>56357400</v>
      </c>
      <c r="E68" s="19" t="s">
        <v>6</v>
      </c>
      <c r="F68" s="26"/>
    </row>
    <row r="69" spans="1:6" s="11" customFormat="1" ht="45.75" customHeight="1">
      <c r="A69" s="20" t="s">
        <v>43</v>
      </c>
      <c r="B69" s="27" t="s">
        <v>125</v>
      </c>
      <c r="C69" s="27" t="s">
        <v>45</v>
      </c>
      <c r="D69" s="28">
        <v>28657200</v>
      </c>
      <c r="E69" s="19" t="s">
        <v>6</v>
      </c>
      <c r="F69" s="26" t="s">
        <v>34</v>
      </c>
    </row>
    <row r="70" spans="1:6" s="11" customFormat="1" ht="45.75" customHeight="1">
      <c r="A70" s="20" t="s">
        <v>43</v>
      </c>
      <c r="B70" s="27" t="s">
        <v>126</v>
      </c>
      <c r="C70" s="27" t="s">
        <v>45</v>
      </c>
      <c r="D70" s="28">
        <v>53095900</v>
      </c>
      <c r="E70" s="19" t="s">
        <v>29</v>
      </c>
      <c r="F70" s="26" t="s">
        <v>34</v>
      </c>
    </row>
    <row r="71" spans="1:6" s="11" customFormat="1" ht="45.75" customHeight="1">
      <c r="A71" s="20" t="s">
        <v>43</v>
      </c>
      <c r="B71" s="27" t="s">
        <v>127</v>
      </c>
      <c r="C71" s="27" t="s">
        <v>128</v>
      </c>
      <c r="D71" s="28">
        <v>86929700</v>
      </c>
      <c r="E71" s="19" t="s">
        <v>6</v>
      </c>
      <c r="F71" s="26" t="s">
        <v>34</v>
      </c>
    </row>
    <row r="72" spans="1:6" s="11" customFormat="1" ht="45.75" customHeight="1">
      <c r="A72" s="20" t="s">
        <v>43</v>
      </c>
      <c r="B72" s="27" t="s">
        <v>129</v>
      </c>
      <c r="C72" s="27" t="s">
        <v>130</v>
      </c>
      <c r="D72" s="28">
        <v>158862</v>
      </c>
      <c r="E72" s="19" t="s">
        <v>7</v>
      </c>
      <c r="F72" s="26"/>
    </row>
    <row r="73" spans="1:6" s="11" customFormat="1" ht="45.75" customHeight="1">
      <c r="A73" s="20" t="s">
        <v>43</v>
      </c>
      <c r="B73" s="27" t="s">
        <v>131</v>
      </c>
      <c r="C73" s="27" t="s">
        <v>132</v>
      </c>
      <c r="D73" s="28">
        <v>543048</v>
      </c>
      <c r="E73" s="19" t="s">
        <v>6</v>
      </c>
      <c r="F73" s="26"/>
    </row>
    <row r="74" spans="1:6" s="11" customFormat="1" ht="45.75" customHeight="1">
      <c r="A74" s="20" t="s">
        <v>43</v>
      </c>
      <c r="B74" s="27" t="s">
        <v>133</v>
      </c>
      <c r="C74" s="27" t="s">
        <v>44</v>
      </c>
      <c r="D74" s="28">
        <v>812900</v>
      </c>
      <c r="E74" s="19" t="s">
        <v>6</v>
      </c>
      <c r="F74" s="26"/>
    </row>
    <row r="75" spans="1:6" s="11" customFormat="1" ht="45.75" customHeight="1">
      <c r="A75" s="20" t="s">
        <v>43</v>
      </c>
      <c r="B75" s="27" t="s">
        <v>134</v>
      </c>
      <c r="C75" s="27" t="s">
        <v>135</v>
      </c>
      <c r="D75" s="28">
        <v>560894</v>
      </c>
      <c r="E75" s="19" t="s">
        <v>6</v>
      </c>
      <c r="F75" s="26"/>
    </row>
    <row r="76" spans="1:6" s="11" customFormat="1" ht="45.75" customHeight="1">
      <c r="A76" s="20" t="s">
        <v>43</v>
      </c>
      <c r="B76" s="27" t="s">
        <v>136</v>
      </c>
      <c r="C76" s="27" t="s">
        <v>137</v>
      </c>
      <c r="D76" s="28">
        <v>546700</v>
      </c>
      <c r="E76" s="19" t="s">
        <v>29</v>
      </c>
      <c r="F76" s="26"/>
    </row>
    <row r="77" spans="1:6" s="11" customFormat="1" ht="45.75" customHeight="1">
      <c r="A77" s="20" t="s">
        <v>43</v>
      </c>
      <c r="B77" s="27" t="s">
        <v>138</v>
      </c>
      <c r="C77" s="27" t="s">
        <v>139</v>
      </c>
      <c r="D77" s="28">
        <v>1480900</v>
      </c>
      <c r="E77" s="19" t="s">
        <v>29</v>
      </c>
      <c r="F77" s="26"/>
    </row>
    <row r="78" spans="1:6" s="11" customFormat="1" ht="45.75" customHeight="1">
      <c r="A78" s="20" t="s">
        <v>25</v>
      </c>
      <c r="B78" s="27" t="s">
        <v>140</v>
      </c>
      <c r="C78" s="27" t="s">
        <v>141</v>
      </c>
      <c r="D78" s="28">
        <v>2011900</v>
      </c>
      <c r="E78" s="19" t="s">
        <v>29</v>
      </c>
      <c r="F78" s="26"/>
    </row>
    <row r="79" spans="1:6" s="11" customFormat="1" ht="45.75" customHeight="1">
      <c r="A79" s="20" t="s">
        <v>25</v>
      </c>
      <c r="B79" s="27" t="s">
        <v>142</v>
      </c>
      <c r="C79" s="27" t="s">
        <v>143</v>
      </c>
      <c r="D79" s="28">
        <v>22440528</v>
      </c>
      <c r="E79" s="19" t="s">
        <v>6</v>
      </c>
      <c r="F79" s="26" t="s">
        <v>49</v>
      </c>
    </row>
    <row r="80" spans="1:6" s="11" customFormat="1" ht="45.75" customHeight="1">
      <c r="A80" s="20" t="s">
        <v>25</v>
      </c>
      <c r="B80" s="27" t="s">
        <v>144</v>
      </c>
      <c r="C80" s="27" t="s">
        <v>145</v>
      </c>
      <c r="D80" s="28">
        <v>93302000</v>
      </c>
      <c r="E80" s="19" t="s">
        <v>29</v>
      </c>
      <c r="F80" s="26" t="s">
        <v>49</v>
      </c>
    </row>
    <row r="81" spans="1:6" s="11" customFormat="1" ht="45.75" customHeight="1">
      <c r="A81" s="20" t="s">
        <v>25</v>
      </c>
      <c r="B81" s="27" t="s">
        <v>146</v>
      </c>
      <c r="C81" s="27" t="s">
        <v>145</v>
      </c>
      <c r="D81" s="28">
        <v>13552000</v>
      </c>
      <c r="E81" s="19" t="s">
        <v>29</v>
      </c>
      <c r="F81" s="26" t="s">
        <v>49</v>
      </c>
    </row>
    <row r="82" spans="1:6" s="11" customFormat="1" ht="45.75" customHeight="1">
      <c r="A82" s="20" t="s">
        <v>25</v>
      </c>
      <c r="B82" s="27" t="s">
        <v>147</v>
      </c>
      <c r="C82" s="27" t="s">
        <v>145</v>
      </c>
      <c r="D82" s="28">
        <v>6894800</v>
      </c>
      <c r="E82" s="19" t="s">
        <v>29</v>
      </c>
      <c r="F82" s="26" t="s">
        <v>49</v>
      </c>
    </row>
    <row r="83" spans="1:6" s="11" customFormat="1" ht="45.75" customHeight="1">
      <c r="A83" s="20" t="s">
        <v>25</v>
      </c>
      <c r="B83" s="27" t="s">
        <v>148</v>
      </c>
      <c r="C83" s="27" t="s">
        <v>149</v>
      </c>
      <c r="D83" s="28">
        <v>28600</v>
      </c>
      <c r="E83" s="19" t="s">
        <v>6</v>
      </c>
      <c r="F83" s="26"/>
    </row>
    <row r="84" spans="1:6" s="11" customFormat="1" ht="45.75" customHeight="1">
      <c r="A84" s="20" t="s">
        <v>25</v>
      </c>
      <c r="B84" s="27" t="s">
        <v>150</v>
      </c>
      <c r="C84" s="27" t="s">
        <v>50</v>
      </c>
      <c r="D84" s="28">
        <v>7073000</v>
      </c>
      <c r="E84" s="19" t="s">
        <v>22</v>
      </c>
      <c r="F84" s="26"/>
    </row>
    <row r="85" spans="1:6" s="11" customFormat="1" ht="45.75" customHeight="1">
      <c r="A85" s="20" t="s">
        <v>51</v>
      </c>
      <c r="B85" s="27" t="s">
        <v>190</v>
      </c>
      <c r="C85" s="27" t="s">
        <v>52</v>
      </c>
      <c r="D85" s="28">
        <v>1733600</v>
      </c>
      <c r="E85" s="19" t="s">
        <v>22</v>
      </c>
      <c r="F85" s="26" t="s">
        <v>49</v>
      </c>
    </row>
    <row r="86" spans="1:6" s="11" customFormat="1" ht="45.75" customHeight="1">
      <c r="A86" s="20" t="s">
        <v>51</v>
      </c>
      <c r="B86" s="27" t="s">
        <v>191</v>
      </c>
      <c r="C86" s="27" t="s">
        <v>52</v>
      </c>
      <c r="D86" s="28">
        <v>791010</v>
      </c>
      <c r="E86" s="19" t="s">
        <v>29</v>
      </c>
      <c r="F86" s="26" t="s">
        <v>49</v>
      </c>
    </row>
    <row r="87" spans="1:6" s="11" customFormat="1" ht="45.75" customHeight="1">
      <c r="A87" s="20" t="s">
        <v>51</v>
      </c>
      <c r="B87" s="27" t="s">
        <v>192</v>
      </c>
      <c r="C87" s="27" t="s">
        <v>52</v>
      </c>
      <c r="D87" s="28">
        <v>825770</v>
      </c>
      <c r="E87" s="19" t="s">
        <v>29</v>
      </c>
      <c r="F87" s="26" t="s">
        <v>49</v>
      </c>
    </row>
    <row r="88" spans="1:6" s="11" customFormat="1" ht="45.75" customHeight="1">
      <c r="A88" s="20" t="s">
        <v>51</v>
      </c>
      <c r="B88" s="27" t="s">
        <v>193</v>
      </c>
      <c r="C88" s="27" t="s">
        <v>52</v>
      </c>
      <c r="D88" s="28">
        <v>442640</v>
      </c>
      <c r="E88" s="19" t="s">
        <v>6</v>
      </c>
      <c r="F88" s="26" t="s">
        <v>49</v>
      </c>
    </row>
    <row r="89" spans="1:6" s="11" customFormat="1" ht="45.75" customHeight="1">
      <c r="A89" s="20" t="s">
        <v>51</v>
      </c>
      <c r="B89" s="27" t="s">
        <v>53</v>
      </c>
      <c r="C89" s="27" t="s">
        <v>52</v>
      </c>
      <c r="D89" s="28">
        <v>478390</v>
      </c>
      <c r="E89" s="19" t="s">
        <v>29</v>
      </c>
      <c r="F89" s="26"/>
    </row>
    <row r="90" spans="1:6" s="11" customFormat="1" ht="45.75" customHeight="1">
      <c r="A90" s="20" t="s">
        <v>51</v>
      </c>
      <c r="B90" s="27" t="s">
        <v>54</v>
      </c>
      <c r="C90" s="27" t="s">
        <v>55</v>
      </c>
      <c r="D90" s="28">
        <v>105600</v>
      </c>
      <c r="E90" s="19" t="s">
        <v>6</v>
      </c>
      <c r="F90" s="26"/>
    </row>
    <row r="91" spans="1:6" s="11" customFormat="1" ht="45.75" customHeight="1">
      <c r="A91" s="20" t="s">
        <v>51</v>
      </c>
      <c r="B91" s="27" t="s">
        <v>56</v>
      </c>
      <c r="C91" s="27" t="s">
        <v>151</v>
      </c>
      <c r="D91" s="28">
        <v>85800</v>
      </c>
      <c r="E91" s="19" t="s">
        <v>29</v>
      </c>
      <c r="F91" s="26"/>
    </row>
    <row r="92" spans="1:6" s="11" customFormat="1" ht="45.75" customHeight="1">
      <c r="A92" s="20" t="s">
        <v>51</v>
      </c>
      <c r="B92" s="27" t="s">
        <v>194</v>
      </c>
      <c r="C92" s="27" t="s">
        <v>152</v>
      </c>
      <c r="D92" s="28">
        <v>363000</v>
      </c>
      <c r="E92" s="19" t="s">
        <v>6</v>
      </c>
      <c r="F92" s="26"/>
    </row>
    <row r="93" spans="1:6" s="11" customFormat="1" ht="45.75" customHeight="1">
      <c r="A93" s="20" t="s">
        <v>51</v>
      </c>
      <c r="B93" s="27" t="s">
        <v>153</v>
      </c>
      <c r="C93" s="27" t="s">
        <v>154</v>
      </c>
      <c r="D93" s="28">
        <v>138050</v>
      </c>
      <c r="E93" s="19" t="s">
        <v>7</v>
      </c>
      <c r="F93" s="26"/>
    </row>
    <row r="94" spans="1:6" s="11" customFormat="1" ht="45.75" customHeight="1">
      <c r="A94" s="20" t="s">
        <v>51</v>
      </c>
      <c r="B94" s="27" t="s">
        <v>195</v>
      </c>
      <c r="C94" s="27" t="s">
        <v>57</v>
      </c>
      <c r="D94" s="28">
        <v>2307497</v>
      </c>
      <c r="E94" s="19" t="s">
        <v>29</v>
      </c>
      <c r="F94" s="26"/>
    </row>
    <row r="95" spans="1:6" s="11" customFormat="1" ht="45.75" customHeight="1">
      <c r="A95" s="20" t="s">
        <v>51</v>
      </c>
      <c r="B95" s="27" t="s">
        <v>155</v>
      </c>
      <c r="C95" s="27" t="s">
        <v>156</v>
      </c>
      <c r="D95" s="28">
        <v>107250</v>
      </c>
      <c r="E95" s="19" t="s">
        <v>7</v>
      </c>
      <c r="F95" s="26"/>
    </row>
    <row r="96" spans="1:6" s="11" customFormat="1" ht="45.75" customHeight="1">
      <c r="A96" s="20" t="s">
        <v>25</v>
      </c>
      <c r="B96" s="27" t="s">
        <v>206</v>
      </c>
      <c r="C96" s="27" t="s">
        <v>205</v>
      </c>
      <c r="D96" s="28">
        <v>297000</v>
      </c>
      <c r="E96" s="19" t="s">
        <v>6</v>
      </c>
      <c r="F96" s="26"/>
    </row>
    <row r="97" spans="1:6" s="11" customFormat="1" ht="45.75" customHeight="1">
      <c r="A97" s="20" t="s">
        <v>25</v>
      </c>
      <c r="B97" s="27" t="s">
        <v>202</v>
      </c>
      <c r="C97" s="27" t="s">
        <v>201</v>
      </c>
      <c r="D97" s="28">
        <v>855030</v>
      </c>
      <c r="E97" s="19" t="s">
        <v>6</v>
      </c>
      <c r="F97" s="26"/>
    </row>
    <row r="98" spans="1:6" s="11" customFormat="1" ht="45.75" customHeight="1">
      <c r="A98" s="20" t="s">
        <v>51</v>
      </c>
      <c r="B98" s="27" t="s">
        <v>203</v>
      </c>
      <c r="C98" s="27" t="s">
        <v>204</v>
      </c>
      <c r="D98" s="28">
        <v>1163800</v>
      </c>
      <c r="E98" s="19" t="s">
        <v>6</v>
      </c>
      <c r="F98" s="26"/>
    </row>
    <row r="99" spans="1:6" s="11" customFormat="1" ht="45.75" customHeight="1">
      <c r="A99" s="20" t="s">
        <v>51</v>
      </c>
      <c r="B99" s="27" t="s">
        <v>157</v>
      </c>
      <c r="C99" s="27" t="s">
        <v>158</v>
      </c>
      <c r="D99" s="28">
        <v>7700</v>
      </c>
      <c r="E99" s="19" t="s">
        <v>7</v>
      </c>
      <c r="F99" s="26"/>
    </row>
    <row r="100" spans="1:6" s="11" customFormat="1" ht="45.75" customHeight="1">
      <c r="A100" s="20" t="s">
        <v>51</v>
      </c>
      <c r="B100" s="27" t="s">
        <v>196</v>
      </c>
      <c r="C100" s="27" t="s">
        <v>159</v>
      </c>
      <c r="D100" s="28">
        <v>143000</v>
      </c>
      <c r="E100" s="19" t="s">
        <v>7</v>
      </c>
      <c r="F100" s="26"/>
    </row>
    <row r="101" spans="1:6" s="11" customFormat="1" ht="45.75" customHeight="1">
      <c r="A101" s="20" t="s">
        <v>25</v>
      </c>
      <c r="B101" s="27" t="s">
        <v>199</v>
      </c>
      <c r="C101" s="27" t="s">
        <v>200</v>
      </c>
      <c r="D101" s="28">
        <v>17570</v>
      </c>
      <c r="E101" s="19" t="s">
        <v>6</v>
      </c>
      <c r="F101" s="26"/>
    </row>
    <row r="102" spans="1:6" s="11" customFormat="1" ht="45.75" customHeight="1">
      <c r="A102" s="20" t="s">
        <v>25</v>
      </c>
      <c r="B102" s="27" t="s">
        <v>209</v>
      </c>
      <c r="C102" s="27" t="s">
        <v>188</v>
      </c>
      <c r="D102" s="28">
        <v>2824800</v>
      </c>
      <c r="E102" s="19" t="s">
        <v>6</v>
      </c>
      <c r="F102" s="26"/>
    </row>
    <row r="103" spans="1:6" s="11" customFormat="1" ht="45.75" customHeight="1">
      <c r="A103" s="20" t="s">
        <v>25</v>
      </c>
      <c r="B103" s="27" t="s">
        <v>160</v>
      </c>
      <c r="C103" s="27" t="s">
        <v>162</v>
      </c>
      <c r="D103" s="28">
        <v>1078000</v>
      </c>
      <c r="E103" s="19" t="s">
        <v>22</v>
      </c>
      <c r="F103" s="26"/>
    </row>
    <row r="104" spans="1:6" ht="45.75" customHeight="1">
      <c r="A104" s="49" t="s">
        <v>9</v>
      </c>
      <c r="B104" s="50"/>
      <c r="C104" s="51"/>
      <c r="D104" s="12">
        <f>SUM(D5:D103)</f>
        <v>1983355700</v>
      </c>
      <c r="F104" s="29"/>
    </row>
    <row r="105" spans="1:6" ht="45" customHeight="1">
      <c r="A105" s="30"/>
      <c r="B105" s="31"/>
      <c r="C105" s="32" t="s">
        <v>10</v>
      </c>
      <c r="D105" s="33"/>
      <c r="E105" s="34"/>
      <c r="F105" s="35"/>
    </row>
    <row r="106" spans="1:6" ht="45" customHeight="1">
      <c r="A106" s="36"/>
      <c r="B106" s="37"/>
      <c r="C106" s="38" t="s">
        <v>11</v>
      </c>
      <c r="D106" s="39">
        <f t="shared" ref="D106:D112" si="0">SUMIF(E$5:E$103,E106,D$5:D$103)</f>
        <v>1711945509</v>
      </c>
      <c r="E106" s="19" t="s">
        <v>6</v>
      </c>
      <c r="F106" s="35"/>
    </row>
    <row r="107" spans="1:6" ht="45" customHeight="1">
      <c r="A107" s="36"/>
      <c r="B107" s="37"/>
      <c r="C107" s="38" t="s">
        <v>12</v>
      </c>
      <c r="D107" s="39">
        <f t="shared" si="0"/>
        <v>0</v>
      </c>
      <c r="E107" s="24" t="s">
        <v>13</v>
      </c>
      <c r="F107" s="35"/>
    </row>
    <row r="108" spans="1:6" ht="45" customHeight="1">
      <c r="A108" s="36"/>
      <c r="B108" s="37"/>
      <c r="C108" s="38" t="s">
        <v>14</v>
      </c>
      <c r="D108" s="39">
        <f t="shared" si="0"/>
        <v>0</v>
      </c>
      <c r="E108" s="19" t="s">
        <v>15</v>
      </c>
      <c r="F108" s="35"/>
    </row>
    <row r="109" spans="1:6" ht="45" customHeight="1">
      <c r="A109" s="36"/>
      <c r="B109" s="37"/>
      <c r="C109" s="38" t="s">
        <v>16</v>
      </c>
      <c r="D109" s="39">
        <f t="shared" si="0"/>
        <v>0</v>
      </c>
      <c r="E109" s="19" t="s">
        <v>17</v>
      </c>
      <c r="F109" s="35"/>
    </row>
    <row r="110" spans="1:6" ht="45" customHeight="1">
      <c r="A110" s="36"/>
      <c r="B110" s="37"/>
      <c r="C110" s="38" t="s">
        <v>18</v>
      </c>
      <c r="D110" s="39">
        <f t="shared" si="0"/>
        <v>0</v>
      </c>
      <c r="E110" s="19" t="s">
        <v>19</v>
      </c>
      <c r="F110" s="35"/>
    </row>
    <row r="111" spans="1:6" ht="45" customHeight="1">
      <c r="A111" s="36"/>
      <c r="B111" s="37"/>
      <c r="C111" s="38" t="s">
        <v>20</v>
      </c>
      <c r="D111" s="39">
        <f t="shared" si="0"/>
        <v>1101813</v>
      </c>
      <c r="E111" s="19" t="s">
        <v>7</v>
      </c>
      <c r="F111" s="40"/>
    </row>
    <row r="112" spans="1:6" ht="45" customHeight="1">
      <c r="A112" s="36"/>
      <c r="B112" s="37"/>
      <c r="C112" s="38" t="s">
        <v>21</v>
      </c>
      <c r="D112" s="39">
        <f t="shared" si="0"/>
        <v>270308378</v>
      </c>
      <c r="E112" s="19" t="s">
        <v>22</v>
      </c>
      <c r="F112" s="35"/>
    </row>
    <row r="113" spans="1:6" ht="45" customHeight="1">
      <c r="A113" s="36"/>
      <c r="B113" s="37"/>
      <c r="C113" s="38" t="s">
        <v>23</v>
      </c>
      <c r="D113" s="41">
        <f>IFERROR(D112/D114,"")</f>
        <v>0.13628840152071561</v>
      </c>
      <c r="E113" s="25"/>
      <c r="F113" s="35"/>
    </row>
    <row r="114" spans="1:6" ht="45" customHeight="1">
      <c r="A114" s="36"/>
      <c r="B114" s="37"/>
      <c r="C114" s="38" t="s">
        <v>24</v>
      </c>
      <c r="D114" s="39">
        <f>SUM(D106:D112)</f>
        <v>1983355700</v>
      </c>
      <c r="E114" s="25"/>
      <c r="F114" s="35"/>
    </row>
    <row r="115" spans="1:6" ht="45" customHeight="1">
      <c r="A115" s="36"/>
      <c r="B115" s="37"/>
      <c r="C115" s="42"/>
      <c r="D115" s="43"/>
      <c r="E115" s="34"/>
      <c r="F115" s="35"/>
    </row>
    <row r="116" spans="1:6" ht="13.5" customHeight="1">
      <c r="A116" s="36"/>
      <c r="B116" s="37"/>
      <c r="C116" s="37"/>
      <c r="D116" s="44"/>
      <c r="E116" s="34"/>
      <c r="F116" s="35"/>
    </row>
    <row r="117" spans="1:6">
      <c r="E117" s="22"/>
      <c r="F117" s="23"/>
    </row>
  </sheetData>
  <autoFilter ref="A4:F114" xr:uid="{00000000-0009-0000-0000-000000000000}"/>
  <mergeCells count="3">
    <mergeCell ref="E1:F1"/>
    <mergeCell ref="A2:F2"/>
    <mergeCell ref="A104:C104"/>
  </mergeCells>
  <phoneticPr fontId="6"/>
  <conditionalFormatting sqref="B22:B34">
    <cfRule type="duplicateValues" dxfId="3" priority="3"/>
    <cfRule type="duplicateValues" dxfId="2" priority="4"/>
  </conditionalFormatting>
  <conditionalFormatting sqref="B20">
    <cfRule type="duplicateValues" dxfId="1" priority="1"/>
    <cfRule type="duplicateValues" dxfId="0" priority="2"/>
  </conditionalFormatting>
  <dataValidations count="4">
    <dataValidation type="list" allowBlank="1" showInputMessage="1" showErrorMessage="1" sqref="E23:E73 E6:E21 E75:E103" xr:uid="{00000000-0002-0000-0000-000000000000}">
      <formula1>"公募,非公募,一般,公募指名,指名,比随,特随"</formula1>
    </dataValidation>
    <dataValidation type="list" allowBlank="1" showInputMessage="1" showErrorMessage="1" sqref="E5" xr:uid="{00000000-0002-0000-0000-000001000000}">
      <formula1>$E$106:$E$112</formula1>
    </dataValidation>
    <dataValidation type="list" allowBlank="1" showInputMessage="1" showErrorMessage="1" sqref="E74" xr:uid="{00000000-0002-0000-0000-000002000000}">
      <formula1>$E$68:$E$73</formula1>
    </dataValidation>
    <dataValidation type="list" allowBlank="1" showInputMessage="1" showErrorMessage="1" sqref="E22" xr:uid="{2FF2A2A5-389B-4CFA-A256-F04A7F98C152}">
      <formula1>$E$27:$E$33</formula1>
    </dataValidation>
  </dataValidations>
  <printOptions horizontalCentered="1"/>
  <pageMargins left="0.39370078740157483" right="0.39370078740157483" top="0.39370078740157483" bottom="0.59055118110236227" header="0.51181102362204722" footer="0.27559055118110237"/>
  <pageSetup paperSize="9" scale="71" fitToHeight="0" orientation="portrait" useFirstPageNumber="1" r:id="rId1"/>
  <headerFooter scaleWithDoc="0" alignWithMargins="0">
    <oddFooter>&amp;C&amp;"ＭＳ 明朝,標準"&amp;10－&amp;P－</oddFooter>
  </headerFooter>
  <rowBreaks count="1" manualBreakCount="1">
    <brk id="7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2023-10-03T08:00:26Z</dcterms:created>
  <dcterms:modified xsi:type="dcterms:W3CDTF">2024-09-26T08:33:52Z</dcterms:modified>
</cp:coreProperties>
</file>