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83FA518B-0C78-4E56-B268-0018FEB0B06C}" xr6:coauthVersionLast="47" xr6:coauthVersionMax="47" xr10:uidLastSave="{00000000-0000-0000-0000-000000000000}"/>
  <bookViews>
    <workbookView xWindow="-120" yWindow="-120" windowWidth="29040" windowHeight="16440" tabRatio="714" xr2:uid="{00000000-000D-0000-FFFF-FFFF00000000}"/>
  </bookViews>
  <sheets>
    <sheet name="委託料支出一覧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委託料支出一覧!$A$4:$F$123</definedName>
    <definedName name="AAA" localSheetId="0">[1]APP価格!#REF!</definedName>
    <definedName name="AAA">[1]APP価格!#REF!</definedName>
    <definedName name="BBB">[1]APP価格!#REF!</definedName>
    <definedName name="_xlnm.Criteria" localSheetId="0">#REF!</definedName>
    <definedName name="_xlnm.Criteria">#REF!</definedName>
    <definedName name="DATA" localSheetId="0">#REF!</definedName>
    <definedName name="DATA">#REF!</definedName>
    <definedName name="EIA" localSheetId="0">#REF!</definedName>
    <definedName name="EIA">#REF!</definedName>
    <definedName name="link" localSheetId="0">[2]APP価格!#REF!</definedName>
    <definedName name="link">[2]APP価格!#REF!</definedName>
    <definedName name="Link2">[2]APP価格!#REF!</definedName>
    <definedName name="Nｺｰﾄﾞ" localSheetId="0">#REF!</definedName>
    <definedName name="Nｺｰﾄﾞ">#REF!</definedName>
    <definedName name="PG単金">[3]単金表!$C$4</definedName>
    <definedName name="_xlnm.Print_Area" localSheetId="0">委託料支出一覧!$A$1:$F$124</definedName>
    <definedName name="_xlnm.Print_Area">#REF!</definedName>
    <definedName name="_xlnm.Print_Titles" localSheetId="0">委託料支出一覧!$4:$4</definedName>
    <definedName name="PRINT2" localSheetId="0">#REF!</definedName>
    <definedName name="PRINT2">#REF!</definedName>
    <definedName name="S_Input01" localSheetId="0">#REF!</definedName>
    <definedName name="S_Input01">#REF!</definedName>
    <definedName name="S_Input02" localSheetId="0">#REF!</definedName>
    <definedName name="S_Input02">#REF!</definedName>
    <definedName name="S_Input03" localSheetId="0">#REF!,#REF!,#REF!</definedName>
    <definedName name="S_Input03">#REF!,#REF!,#REF!</definedName>
    <definedName name="S_Input04" localSheetId="0">#REF!</definedName>
    <definedName name="S_Input04">#REF!</definedName>
    <definedName name="SE単金">[3]単金表!$C$3</definedName>
    <definedName name="TS単金">[3]単金表!$C$5</definedName>
    <definedName name="UPS" localSheetId="0">#REF!</definedName>
    <definedName name="UPS">#REF!</definedName>
    <definedName name="VA" localSheetId="0">#REF!</definedName>
    <definedName name="VA">#REF!</definedName>
    <definedName name="VBCONTROL_1_10100_" localSheetId="0">#REF!</definedName>
    <definedName name="VBCONTROL_1_10100_">#REF!</definedName>
    <definedName name="Z_00544855_B438_4F4F_8CC0_C288BE3D6F99_.wvu.FilterData" localSheetId="0" hidden="1">委託料支出一覧!$A$4:$F$112</definedName>
    <definedName name="Z_01861984_F6CF_4772_AA0A_2B6157221AC2_.wvu.FilterData" localSheetId="0" hidden="1">委託料支出一覧!$A$4:$F$112</definedName>
    <definedName name="Z_05D8E8D0_8AEC_4296_897D_974A15178679_.wvu.FilterData" localSheetId="0" hidden="1">委託料支出一覧!$A$4:$F$112</definedName>
    <definedName name="Z_125D2721_B6FD_4173_B763_82747310422D_.wvu.FilterData" localSheetId="0" hidden="1">委託料支出一覧!$A$4:$F$112</definedName>
    <definedName name="Z_1734C9BF_4633_42E5_A258_E83D5FC85BDD_.wvu.FilterData" localSheetId="0" hidden="1">委託料支出一覧!$A$4:$F$112</definedName>
    <definedName name="Z_187D8BF3_A4AE_40CC_BE80_EB80E6A79908_.wvu.PrintArea" localSheetId="0" hidden="1">委託料支出一覧!#REF!</definedName>
    <definedName name="Z_187D8BF3_A4AE_40CC_BE80_EB80E6A79908_.wvu.PrintTitles" localSheetId="0" hidden="1">委託料支出一覧!#REF!</definedName>
    <definedName name="Z_1EEE5B19_999F_42D8_BBDA_DD044F22B05A_.wvu.FilterData" localSheetId="0" hidden="1">委託料支出一覧!$A$4:$F$112</definedName>
    <definedName name="Z_20B03370_A9A7_47AC_A0DB_85C2011EA70A_.wvu.FilterData" localSheetId="0" hidden="1">委託料支出一覧!$A$4:$F$112</definedName>
    <definedName name="Z_21FC65F8_9914_4585_90AF_A00EE3463597_.wvu.FilterData" localSheetId="0" hidden="1">委託料支出一覧!$A$4:$F$112</definedName>
    <definedName name="Z_261563C4_10C5_41C2_AA69_0888E524912C_.wvu.FilterData" localSheetId="0" hidden="1">委託料支出一覧!$A$4:$F$112</definedName>
    <definedName name="Z_26F4FA0C_26D1_4602_B44C_88A47227D214_.wvu.FilterData" localSheetId="0" hidden="1">委託料支出一覧!$A$4:$F$112</definedName>
    <definedName name="Z_28B209F1_AE89_44BB_86F2_9295B14D2182_.wvu.FilterData" localSheetId="0" hidden="1">委託料支出一覧!#REF!</definedName>
    <definedName name="Z_28B209F1_AE89_44BB_86F2_9295B14D2182_.wvu.PrintArea" localSheetId="0" hidden="1">委託料支出一覧!#REF!</definedName>
    <definedName name="Z_28B209F1_AE89_44BB_86F2_9295B14D2182_.wvu.PrintTitles" localSheetId="0" hidden="1">委託料支出一覧!#REF!</definedName>
    <definedName name="Z_2B823809_F92F_496E_B7C5_F6872DB852DC_.wvu.FilterData" localSheetId="0" hidden="1">委託料支出一覧!$A$4:$F$112</definedName>
    <definedName name="Z_2EE00EDD_A664_4A32_9029_1A8662176B52_.wvu.FilterData" localSheetId="0" hidden="1">委託料支出一覧!$A$4:$F$112</definedName>
    <definedName name="Z_323C7CA6_5B75_4FC7_8BF5_6960759E522F_.wvu.FilterData" localSheetId="0" hidden="1">委託料支出一覧!$A$4:$F$112</definedName>
    <definedName name="Z_32E8BB21_264F_4FA1_ACD6_2B2A4CC6599F_.wvu.FilterData" localSheetId="0" hidden="1">委託料支出一覧!$A$4:$F$112</definedName>
    <definedName name="Z_366193B7_515F_4E8E_B6B3_3C10204FFEB4_.wvu.FilterData" localSheetId="0" hidden="1">委託料支出一覧!$A$4:$F$112</definedName>
    <definedName name="Z_385E92BA_AD50_4500_A3BD_5486BE402A68_.wvu.PrintArea" localSheetId="0" hidden="1">委託料支出一覧!#REF!</definedName>
    <definedName name="Z_385E92BA_AD50_4500_A3BD_5486BE402A68_.wvu.PrintTitles" localSheetId="0" hidden="1">委託料支出一覧!#REF!</definedName>
    <definedName name="Z_3C0C6915_7033_4C5E_AC6D_4A97856783AB_.wvu.FilterData" localSheetId="0" hidden="1">委託料支出一覧!$A$4:$F$112</definedName>
    <definedName name="Z_3F902C3D_246B_4DFD_BED0_7FBC950FBA84_.wvu.FilterData" localSheetId="0" hidden="1">委託料支出一覧!$A$4:$F$112</definedName>
    <definedName name="Z_40DAD9D8_61FD_4CCB_B706_392B4374B042_.wvu.FilterData" localSheetId="0" hidden="1">委託料支出一覧!#REF!</definedName>
    <definedName name="Z_40DAD9D8_61FD_4CCB_B706_392B4374B042_.wvu.PrintArea" localSheetId="0" hidden="1">委託料支出一覧!#REF!</definedName>
    <definedName name="Z_40DAD9D8_61FD_4CCB_B706_392B4374B042_.wvu.PrintTitles" localSheetId="0" hidden="1">委託料支出一覧!#REF!</definedName>
    <definedName name="Z_439977E0_A23E_4687_B22E_6CC6ED9A786E_.wvu.FilterData" localSheetId="0" hidden="1">委託料支出一覧!$A$4:$F$112</definedName>
    <definedName name="Z_45EA684E_0DBC_42CF_9801_5ACCADE6B1C5_.wvu.FilterData" localSheetId="0" hidden="1">委託料支出一覧!$A$4:$F$112</definedName>
    <definedName name="Z_475A1739_6786_4CD7_B022_F4CCFD570429_.wvu.FilterData" localSheetId="0" hidden="1">委託料支出一覧!$A$4:$F$112</definedName>
    <definedName name="Z_4AFA3E2C_4405_4B44_A9E8_DB64B4860EB1_.wvu.FilterData" localSheetId="0" hidden="1">委託料支出一覧!$A$4:$F$112</definedName>
    <definedName name="Z_4C8949B6_9C26_492B_959F_0779BC4BBEAA_.wvu.FilterData" localSheetId="0" hidden="1">委託料支出一覧!$A$4:$F$112</definedName>
    <definedName name="Z_4CF4D751_28E3_4B4C_BAA9_58C0269BAAF6_.wvu.FilterData" localSheetId="0" hidden="1">委託料支出一覧!$A$4:$F$112</definedName>
    <definedName name="Z_5128EF7F_156A_4EB1_9EA1_B4C8844A7633_.wvu.FilterData" localSheetId="0" hidden="1">委託料支出一覧!$A$4:$F$112</definedName>
    <definedName name="Z_5550DBBC_4815_4DAB_937F_7C62DA5F1144_.wvu.FilterData" localSheetId="0" hidden="1">委託料支出一覧!$A$4:$F$112</definedName>
    <definedName name="Z_56E27382_3FA3_4BA1_90FC_C27ACB491421_.wvu.FilterData" localSheetId="0" hidden="1">委託料支出一覧!$A$4:$F$112</definedName>
    <definedName name="Z_619A491E_ABD2_46A4_968E_A89999FA1DFD_.wvu.FilterData" localSheetId="0" hidden="1">委託料支出一覧!$A$4:$F$112</definedName>
    <definedName name="Z_6493F7BA_CCC8_44B0_AD30_AFA1A2BD0947_.wvu.FilterData" localSheetId="0" hidden="1">委託料支出一覧!$A$4:$F$112</definedName>
    <definedName name="Z_6926EB01_B5C3_4972_A68F_E30052702C5C_.wvu.FilterData" localSheetId="0" hidden="1">委託料支出一覧!$A$4:$F$112</definedName>
    <definedName name="Z_6A911F75_FCD5_4F5C_9F77_401D41C7CA2F_.wvu.FilterData" localSheetId="0" hidden="1">委託料支出一覧!$A$4:$F$112</definedName>
    <definedName name="Z_774CE9F3_B276_4E89_8142_59042DE66CD1_.wvu.FilterData" localSheetId="0" hidden="1">委託料支出一覧!$A$4:$F$112</definedName>
    <definedName name="Z_7A9DD16E_F903_4863_B829_4796CE894ED0_.wvu.FilterData" localSheetId="0" hidden="1">委託料支出一覧!$A$4:$F$112</definedName>
    <definedName name="Z_8E098FB6_79F5_4218_8CFD_D5C4145EF04C_.wvu.FilterData" localSheetId="0" hidden="1">委託料支出一覧!$A$4:$F$112</definedName>
    <definedName name="Z_958DC23D_65D9_45EB_BCE2_23C1F33BF0E3_.wvu.FilterData" localSheetId="0" hidden="1">委託料支出一覧!$A$4:$F$112</definedName>
    <definedName name="Z_973EE690_0B31_4D59_B7AB_FA497BA3F53C_.wvu.FilterData" localSheetId="0" hidden="1">委託料支出一覧!$A$4:$F$112</definedName>
    <definedName name="Z_977235F8_48D3_4499_A0D1_031044790F81_.wvu.FilterData" localSheetId="0" hidden="1">委託料支出一覧!$A$4:$F$112</definedName>
    <definedName name="Z_99685710_72AE_4B5D_8870_53975EB781F5_.wvu.FilterData" localSheetId="0" hidden="1">委託料支出一覧!$A$4:$F$112</definedName>
    <definedName name="Z_9DBC28CF_F252_4212_B07E_05ADE2A691D3_.wvu.FilterData" localSheetId="0" hidden="1">委託料支出一覧!$A$4:$F$112</definedName>
    <definedName name="Z_A11322EF_73F6_40DE_B0AC_6E42B3D76055_.wvu.FilterData" localSheetId="0" hidden="1">委託料支出一覧!$A$4:$F$112</definedName>
    <definedName name="Z_A11E4C00_0394_4CE6_B73E_221C7BA742F6_.wvu.FilterData" localSheetId="0" hidden="1">委託料支出一覧!$A$4:$F$112</definedName>
    <definedName name="Z_A1F478E3_F435_447F_B2CC_6E9C174DA928_.wvu.FilterData" localSheetId="0" hidden="1">委託料支出一覧!$A$4:$F$112</definedName>
    <definedName name="Z_A9D9F9A2_8D17_49DD_8D26_46C6111266AC_.wvu.FilterData" localSheetId="0" hidden="1">委託料支出一覧!#REF!</definedName>
    <definedName name="Z_A9D9F9A2_8D17_49DD_8D26_46C6111266AC_.wvu.PrintArea" localSheetId="0" hidden="1">委託料支出一覧!#REF!</definedName>
    <definedName name="Z_A9D9F9A2_8D17_49DD_8D26_46C6111266AC_.wvu.PrintTitles" localSheetId="0" hidden="1">委託料支出一覧!#REF!</definedName>
    <definedName name="Z_A9ED7AA7_DAC5_4E20_B6ED_21A1B384A916_.wvu.FilterData" localSheetId="0" hidden="1">委託料支出一覧!$A$4:$F$112</definedName>
    <definedName name="Z_AAB712E3_C5D9_4902_A117_C12BE7FDD63D_.wvu.FilterData" localSheetId="0" hidden="1">委託料支出一覧!$A$4:$F$112</definedName>
    <definedName name="Z_AC924E32_4F5F_41AD_8889_A0469107E927_.wvu.FilterData" localSheetId="0" hidden="1">委託料支出一覧!$A$4:$F$112</definedName>
    <definedName name="Z_AD51D3A2_A23B_4D02_92C2_113F69CB176E_.wvu.FilterData" localSheetId="0" hidden="1">委託料支出一覧!$A$4:$F$112</definedName>
    <definedName name="Z_AFEB9B81_C902_4151_A96F_74FCF405D0C7_.wvu.FilterData" localSheetId="0" hidden="1">委託料支出一覧!$A$4:$F$112</definedName>
    <definedName name="Z_B47A04AA_FBBF_4ADA_AD65_5912F0410B3F_.wvu.FilterData" localSheetId="0" hidden="1">委託料支出一覧!$A$4:$F$112</definedName>
    <definedName name="Z_B503762D_2683_4889_91D1_277AA3465232_.wvu.FilterData" localSheetId="0" hidden="1">委託料支出一覧!$A$4:$F$112</definedName>
    <definedName name="Z_B63AB35D_2734_41D8_AD39_37CEDCB6A450_.wvu.FilterData" localSheetId="0" hidden="1">委託料支出一覧!$A$4:$F$112</definedName>
    <definedName name="Z_B7AD6FA8_2E6F_467A_8B52_8DFFF6709E3D_.wvu.FilterData" localSheetId="0" hidden="1">委託料支出一覧!$A$4:$F$112</definedName>
    <definedName name="Z_B840A286_FFCA_40A6_95BA_A4DE2CB336D2_.wvu.FilterData" localSheetId="0" hidden="1">委託料支出一覧!$A$4:$F$112</definedName>
    <definedName name="Z_B8C86F7B_41C1_488F_9456_72016DBEF174_.wvu.FilterData" localSheetId="0" hidden="1">委託料支出一覧!$A$4:$F$112</definedName>
    <definedName name="Z_C4E29B43_824C_4688_8110_836DEB9AB50D_.wvu.FilterData" localSheetId="0" hidden="1">委託料支出一覧!$A$4:$F$112</definedName>
    <definedName name="Z_CA06432B_2E2B_4D66_ADB9_5BD4D2910E24_.wvu.FilterData" localSheetId="0" hidden="1">委託料支出一覧!$A$4:$F$112</definedName>
    <definedName name="Z_CC1D9902_3864_460A_ABFA_C7483E29000C_.wvu.FilterData" localSheetId="0" hidden="1">委託料支出一覧!$A$4:$F$112</definedName>
    <definedName name="Z_CE11686E_76FD_46AE_AE20_58B11C27BBEB_.wvu.FilterData" localSheetId="0" hidden="1">委託料支出一覧!$A$4:$F$112</definedName>
    <definedName name="Z_D7FA1AA0_8E2E_4FB7_B53D_398A08064C34_.wvu.FilterData" localSheetId="0" hidden="1">委託料支出一覧!$A$4:$F$112</definedName>
    <definedName name="Z_E224131C_929E_4511_9B55_908B141309EC_.wvu.FilterData" localSheetId="0" hidden="1">委託料支出一覧!$A$4:$F$112</definedName>
    <definedName name="Z_E6B538EC_DDB6_4621_851B_30EF958B4889_.wvu.FilterData" localSheetId="0" hidden="1">委託料支出一覧!$A$4:$F$112</definedName>
    <definedName name="Z_F0A27403_2F2C_40D5_BAA4_1D46F6DD15EA_.wvu.FilterData" localSheetId="0" hidden="1">委託料支出一覧!$A$4:$F$112</definedName>
    <definedName name="Z_F9D5DC69_95A6_492F_BDFA_A86E1A732B18_.wvu.FilterData" localSheetId="0" hidden="1">委託料支出一覧!$A$4:$F$112</definedName>
    <definedName name="Z_FBE09FA5_238F_4F70_A3CA_8368A90182C9_.wvu.FilterData" localSheetId="0" hidden="1">委託料支出一覧!$A$4:$F$112</definedName>
    <definedName name="Z_FC3119B4_86F6_4319_BA10_90B20A8DC217_.wvu.FilterData" localSheetId="0" hidden="1">委託料支出一覧!$A$4:$F$112</definedName>
    <definedName name="Z_FCB39946_212B_44BC_A514_8AE1A1DE07F6_.wvu.FilterData" localSheetId="0" hidden="1">委託料支出一覧!$A$4:$F$112</definedName>
    <definedName name="Z_FE42E0E1_E5DC_4DA7_AF41_E80BEF31D5E6_.wvu.FilterData" localSheetId="0" hidden="1">委託料支出一覧!$A$4:$F$112</definedName>
    <definedName name="あ">#REF!</definedName>
    <definedName name="あ1">[4]!別紙20</definedName>
    <definedName name="あ11">[4]!別紙22</definedName>
    <definedName name="あ111">[4]!別紙24</definedName>
    <definedName name="あ112">[4]!別紙25</definedName>
    <definedName name="あ113">[4]!別紙26</definedName>
    <definedName name="あ114">[4]!別紙4</definedName>
    <definedName name="あ115">[4]!別紙5</definedName>
    <definedName name="あ116">[4]!別紙8</definedName>
    <definedName name="あ12">[4]!別紙21</definedName>
    <definedName name="あ121">[4]!別紙9</definedName>
    <definedName name="ああ">[3]単金表!$C$5</definedName>
    <definedName name="あいうえお">#REF!,#REF!,#REF!</definedName>
    <definedName name="い">#REF!</definedName>
    <definedName name="う">#REF!</definedName>
    <definedName name="え">#REF!</definedName>
    <definedName name="お">#REF!</definedName>
    <definedName name="か">#REF!,#REF!,#REF!</definedName>
    <definedName name="き">#REF!</definedName>
    <definedName name="ｷｬﾋﾞﾈｯﾄ" localSheetId="0">#REF!</definedName>
    <definedName name="ｷｬﾋﾞﾈｯﾄ">#REF!</definedName>
    <definedName name="く">#REF!</definedName>
    <definedName name="け">#REF!</definedName>
    <definedName name="こ">#REF!</definedName>
    <definedName name="さ">#REF!</definedName>
    <definedName name="サーバ" localSheetId="0">#REF!</definedName>
    <definedName name="サーバ">#REF!</definedName>
    <definedName name="し">#REF!</definedName>
    <definedName name="す">#REF!</definedName>
    <definedName name="せ">#REF!</definedName>
    <definedName name="そ">#REF!</definedName>
    <definedName name="ﾀｲﾄﾙ行" localSheetId="0">#REF!</definedName>
    <definedName name="ﾀｲﾄﾙ行">#REF!</definedName>
    <definedName name="ディスク" localSheetId="0">#REF!</definedName>
    <definedName name="ディスク">#REF!</definedName>
    <definedName name="な">#REF!</definedName>
    <definedName name="に">#REF!</definedName>
    <definedName name="ぬ">#REF!</definedName>
    <definedName name="ね">#REF!</definedName>
    <definedName name="の">#REF!</definedName>
    <definedName name="は">OFFSET(#REF!,0,0,COUNTA(#REF!)-1,1)</definedName>
    <definedName name="バックアップ" localSheetId="0">#REF!</definedName>
    <definedName name="バックアップ">#REF!</definedName>
    <definedName name="ひ">#REF!</definedName>
    <definedName name="ふ">[4]!別紙1</definedName>
    <definedName name="へ">[4]!別紙10</definedName>
    <definedName name="ほ">[4]!別紙11</definedName>
    <definedName name="ま">[4]!別紙12</definedName>
    <definedName name="み">[4]!別紙13</definedName>
    <definedName name="む">[4]!別紙14</definedName>
    <definedName name="め">[4]!別紙15</definedName>
    <definedName name="も">[4]!別紙16</definedName>
    <definedName name="や">[4]!別紙17</definedName>
    <definedName name="ゆ">[4]!別紙18</definedName>
    <definedName name="よ">[4]!別紙19</definedName>
    <definedName name="ﾘｰﾀﾞ_単金">[3]単金表!$C$6</definedName>
    <definedName name="ﾘｰﾀﾞ単金">[3]単金表!$C$6</definedName>
    <definedName name="外郭コード" localSheetId="0">#REF!</definedName>
    <definedName name="外郭コード">#REF!</definedName>
    <definedName name="規格" localSheetId="0">#REF!</definedName>
    <definedName name="規格">#REF!</definedName>
    <definedName name="契約手法" localSheetId="0">#REF!</definedName>
    <definedName name="契約手法">#REF!</definedName>
    <definedName name="県ｺｰﾄﾞ">[5]県ｺｰﾄﾞ!$A$1:$B$48</definedName>
    <definedName name="手法コード" localSheetId="0">#REF!</definedName>
    <definedName name="手法コード">#REF!</definedName>
    <definedName name="重量" localSheetId="0">#REF!</definedName>
    <definedName name="重量">#REF!</definedName>
    <definedName name="食肉">[1]APP価格!#REF!</definedName>
    <definedName name="装置" localSheetId="0">OFFSET(#REF!,0,0,COUNTA(#REF!)-1,1)</definedName>
    <definedName name="装置">OFFSET(#REF!,0,0,COUNTA(#REF!)-1,1)</definedName>
    <definedName name="単なる金">[3]単金表!$C$5</definedName>
    <definedName name="単金" localSheetId="0">#REF!</definedName>
    <definedName name="単金">#REF!</definedName>
    <definedName name="表記">#REF!</definedName>
    <definedName name="別紙1" localSheetId="0">[4]!別紙1</definedName>
    <definedName name="別紙1">[4]!別紙1</definedName>
    <definedName name="別紙10" localSheetId="0">[4]!別紙10</definedName>
    <definedName name="別紙10">[4]!別紙10</definedName>
    <definedName name="別紙11" localSheetId="0">[4]!別紙11</definedName>
    <definedName name="別紙11">[4]!別紙11</definedName>
    <definedName name="別紙12" localSheetId="0">[4]!別紙12</definedName>
    <definedName name="別紙12">[4]!別紙12</definedName>
    <definedName name="別紙13" localSheetId="0">[4]!別紙13</definedName>
    <definedName name="別紙13">[4]!別紙13</definedName>
    <definedName name="別紙14" localSheetId="0">[4]!別紙14</definedName>
    <definedName name="別紙14">[4]!別紙14</definedName>
    <definedName name="別紙15" localSheetId="0">[4]!別紙15</definedName>
    <definedName name="別紙15">[4]!別紙15</definedName>
    <definedName name="別紙16" localSheetId="0">[4]!別紙16</definedName>
    <definedName name="別紙16">[4]!別紙16</definedName>
    <definedName name="別紙17" localSheetId="0">[4]!別紙17</definedName>
    <definedName name="別紙17">[4]!別紙17</definedName>
    <definedName name="別紙18" localSheetId="0">[4]!別紙18</definedName>
    <definedName name="別紙18">[4]!別紙18</definedName>
    <definedName name="別紙19" localSheetId="0">[4]!別紙19</definedName>
    <definedName name="別紙19">[4]!別紙19</definedName>
    <definedName name="別紙20" localSheetId="0">[4]!別紙20</definedName>
    <definedName name="別紙20">[4]!別紙20</definedName>
    <definedName name="別紙21" localSheetId="0">[4]!別紙21</definedName>
    <definedName name="別紙21">[4]!別紙21</definedName>
    <definedName name="別紙22" localSheetId="0">[4]!別紙22</definedName>
    <definedName name="別紙22">[4]!別紙22</definedName>
    <definedName name="別紙23" localSheetId="0">[4]!別紙23</definedName>
    <definedName name="別紙23">[4]!別紙23</definedName>
    <definedName name="別紙24" localSheetId="0">[4]!別紙24</definedName>
    <definedName name="別紙24">[4]!別紙24</definedName>
    <definedName name="別紙25" localSheetId="0">[4]!別紙25</definedName>
    <definedName name="別紙25">[4]!別紙25</definedName>
    <definedName name="別紙26" localSheetId="0">[4]!別紙26</definedName>
    <definedName name="別紙26">[4]!別紙26</definedName>
    <definedName name="別紙4" localSheetId="0">[4]!別紙4</definedName>
    <definedName name="別紙4">[4]!別紙4</definedName>
    <definedName name="別紙5" localSheetId="0">[4]!別紙5</definedName>
    <definedName name="別紙5">[4]!別紙5</definedName>
    <definedName name="別紙8" localSheetId="0">[4]!別紙8</definedName>
    <definedName name="別紙8">[4]!別紙8</definedName>
    <definedName name="別紙9" localSheetId="0">[4]!別紙9</definedName>
    <definedName name="別紙9">[4]!別紙9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1" i="3" l="1"/>
  <c r="D120" i="3"/>
  <c r="D119" i="3"/>
  <c r="D118" i="3"/>
  <c r="D117" i="3"/>
  <c r="D116" i="3"/>
  <c r="D115" i="3"/>
  <c r="D113" i="3"/>
  <c r="D123" i="3" l="1"/>
  <c r="D122" i="3" s="1"/>
</calcChain>
</file>

<file path=xl/sharedStrings.xml><?xml version="1.0" encoding="utf-8"?>
<sst xmlns="http://schemas.openxmlformats.org/spreadsheetml/2006/main" count="489" uniqueCount="225">
  <si>
    <t>所管</t>
    <rPh sb="0" eb="2">
      <t>ショカン</t>
    </rPh>
    <phoneticPr fontId="7"/>
  </si>
  <si>
    <t>委託名称</t>
    <rPh sb="0" eb="2">
      <t>イタク</t>
    </rPh>
    <rPh sb="2" eb="4">
      <t>メイショウ</t>
    </rPh>
    <phoneticPr fontId="7"/>
  </si>
  <si>
    <t>委託先</t>
    <rPh sb="0" eb="1">
      <t>イ</t>
    </rPh>
    <rPh sb="1" eb="2">
      <t>コトヅケ</t>
    </rPh>
    <rPh sb="2" eb="3">
      <t>サキ</t>
    </rPh>
    <phoneticPr fontId="7"/>
  </si>
  <si>
    <t>支出金額</t>
    <rPh sb="0" eb="2">
      <t>シシュツ</t>
    </rPh>
    <rPh sb="2" eb="4">
      <t>キンガク</t>
    </rPh>
    <phoneticPr fontId="7"/>
  </si>
  <si>
    <t>契約
方法</t>
    <rPh sb="0" eb="2">
      <t>ケイヤク</t>
    </rPh>
    <rPh sb="3" eb="5">
      <t>ホウホウ</t>
    </rPh>
    <phoneticPr fontId="7"/>
  </si>
  <si>
    <t>再委託
有り＝○</t>
    <rPh sb="0" eb="3">
      <t>サイイタク</t>
    </rPh>
    <rPh sb="4" eb="5">
      <t>ア</t>
    </rPh>
    <phoneticPr fontId="7"/>
  </si>
  <si>
    <t>一般</t>
  </si>
  <si>
    <t>比随</t>
  </si>
  <si>
    <t>(単位：円)</t>
    <rPh sb="1" eb="3">
      <t>タンイ</t>
    </rPh>
    <rPh sb="4" eb="5">
      <t>エン</t>
    </rPh>
    <phoneticPr fontId="7"/>
  </si>
  <si>
    <t>所属計</t>
    <rPh sb="0" eb="2">
      <t>ショゾク</t>
    </rPh>
    <rPh sb="2" eb="3">
      <t>ケイ</t>
    </rPh>
    <phoneticPr fontId="3"/>
  </si>
  <si>
    <t>一般競争入札</t>
    <phoneticPr fontId="7"/>
  </si>
  <si>
    <t>指名競争入札</t>
    <phoneticPr fontId="7"/>
  </si>
  <si>
    <t>指名</t>
    <rPh sb="0" eb="2">
      <t>シメイ</t>
    </rPh>
    <phoneticPr fontId="0"/>
  </si>
  <si>
    <t>公募型指名競争入札</t>
    <phoneticPr fontId="7"/>
  </si>
  <si>
    <t>公募
指名</t>
    <rPh sb="0" eb="2">
      <t>コウボ</t>
    </rPh>
    <rPh sb="3" eb="5">
      <t>シメイ</t>
    </rPh>
    <phoneticPr fontId="2"/>
  </si>
  <si>
    <t>公募</t>
    <rPh sb="0" eb="2">
      <t>コウボ</t>
    </rPh>
    <phoneticPr fontId="6"/>
  </si>
  <si>
    <t>非公募</t>
    <rPh sb="0" eb="1">
      <t>ヒ</t>
    </rPh>
    <rPh sb="1" eb="3">
      <t>コウボ</t>
    </rPh>
    <phoneticPr fontId="2"/>
  </si>
  <si>
    <t>特随</t>
    <rPh sb="0" eb="1">
      <t>トク</t>
    </rPh>
    <rPh sb="1" eb="2">
      <t>ズイ</t>
    </rPh>
    <phoneticPr fontId="2"/>
  </si>
  <si>
    <t>合計</t>
    <phoneticPr fontId="7"/>
  </si>
  <si>
    <t>公募による指定管理者選定</t>
    <phoneticPr fontId="7"/>
  </si>
  <si>
    <t>特名による指定管理者選定</t>
    <phoneticPr fontId="7"/>
  </si>
  <si>
    <t>随意契約(比較見積)</t>
    <rPh sb="5" eb="9">
      <t>ヒカクミツモリ</t>
    </rPh>
    <phoneticPr fontId="7"/>
  </si>
  <si>
    <t>特名随意契約</t>
    <rPh sb="0" eb="1">
      <t>トク</t>
    </rPh>
    <rPh sb="1" eb="2">
      <t>メイ</t>
    </rPh>
    <phoneticPr fontId="7"/>
  </si>
  <si>
    <t>一般会計</t>
    <rPh sb="0" eb="2">
      <t>イッパン</t>
    </rPh>
    <rPh sb="2" eb="4">
      <t>カイケイ</t>
    </rPh>
    <phoneticPr fontId="7"/>
  </si>
  <si>
    <t>総務局</t>
    <rPh sb="0" eb="3">
      <t>ソウムキョク</t>
    </rPh>
    <phoneticPr fontId="7"/>
  </si>
  <si>
    <t>電話機の撤去・増設作業業務委託</t>
    <phoneticPr fontId="7"/>
  </si>
  <si>
    <t>○</t>
    <phoneticPr fontId="7"/>
  </si>
  <si>
    <t>特随</t>
  </si>
  <si>
    <t>大阪市役所本庁舎受水槽改修工事監理業務委託</t>
    <rPh sb="0" eb="2">
      <t>オオサカ</t>
    </rPh>
    <rPh sb="2" eb="5">
      <t>シヤクショ</t>
    </rPh>
    <rPh sb="5" eb="6">
      <t>ホン</t>
    </rPh>
    <rPh sb="15" eb="17">
      <t>カンリ</t>
    </rPh>
    <rPh sb="17" eb="19">
      <t>ギョウム</t>
    </rPh>
    <rPh sb="19" eb="21">
      <t>イタク</t>
    </rPh>
    <phoneticPr fontId="7"/>
  </si>
  <si>
    <t>大阪市役所本庁舎屋上改修その他工事管理業務委託</t>
    <rPh sb="0" eb="2">
      <t>オオサカ</t>
    </rPh>
    <rPh sb="2" eb="5">
      <t>シヤクショ</t>
    </rPh>
    <rPh sb="10" eb="12">
      <t>カイシュウ</t>
    </rPh>
    <rPh sb="14" eb="15">
      <t>タ</t>
    </rPh>
    <rPh sb="15" eb="17">
      <t>コウジ</t>
    </rPh>
    <rPh sb="17" eb="19">
      <t>カンリ</t>
    </rPh>
    <rPh sb="19" eb="21">
      <t>ギョウム</t>
    </rPh>
    <rPh sb="21" eb="23">
      <t>イタク</t>
    </rPh>
    <phoneticPr fontId="7"/>
  </si>
  <si>
    <t>大阪市役所本庁舎警備業務委託長期継続</t>
  </si>
  <si>
    <t>大阪市役所本庁舎清掃業務委託長期継続</t>
  </si>
  <si>
    <t>○</t>
  </si>
  <si>
    <t>令和６年度大阪市役所本庁舎緑地帯樹木維持管理業務委託</t>
  </si>
  <si>
    <t>令和６年度大阪市役所本庁舎通信設備保守点検業務委託</t>
  </si>
  <si>
    <t>令和６年度大阪市役所本庁舎昇降機設備保守点検業務委託</t>
  </si>
  <si>
    <t>令和６年度大阪市役所本庁舎雑排水槽等点検清掃及び収集運搬業務委託</t>
  </si>
  <si>
    <t>(株)大匠建築設計事務所</t>
  </si>
  <si>
    <t>(株)ぎょうせい</t>
    <rPh sb="1" eb="2">
      <t>カブ</t>
    </rPh>
    <phoneticPr fontId="7"/>
  </si>
  <si>
    <t>特随</t>
    <rPh sb="0" eb="1">
      <t>トク</t>
    </rPh>
    <rPh sb="1" eb="2">
      <t>ズイ</t>
    </rPh>
    <phoneticPr fontId="1"/>
  </si>
  <si>
    <t>総務局</t>
  </si>
  <si>
    <t>(株)大阪ガスファシリティーズ</t>
  </si>
  <si>
    <t>大阪市公文書館機械警備等業務委託(長期継続)</t>
  </si>
  <si>
    <t>寺岡オート・ドアシステム(株)大阪支店</t>
  </si>
  <si>
    <t>令和６年度大阪市公文書館樹木剪定業務委託</t>
    <phoneticPr fontId="7"/>
  </si>
  <si>
    <t>令和６年度大阪市公文書館執務環境測定業務委託</t>
    <phoneticPr fontId="7"/>
  </si>
  <si>
    <t>(株)サービスセンターマトバ</t>
  </si>
  <si>
    <t>令和６年度一般廃棄物収集運搬業務委託</t>
    <phoneticPr fontId="7"/>
  </si>
  <si>
    <t>(株)木村衛生</t>
    <rPh sb="3" eb="7">
      <t>キムラエイセイ</t>
    </rPh>
    <phoneticPr fontId="7"/>
  </si>
  <si>
    <t>令和６年度大阪市公文書館貯水槽清掃及び点検業務委託</t>
    <phoneticPr fontId="7"/>
  </si>
  <si>
    <t>令和６年度公益通報に係る外部通報窓口設置運営業務委託</t>
    <rPh sb="24" eb="26">
      <t>イタク</t>
    </rPh>
    <phoneticPr fontId="7"/>
  </si>
  <si>
    <t>弁護士法人大江橋法律事務所　弁護士　金井　美智子</t>
    <rPh sb="0" eb="3">
      <t>ベンゴシ</t>
    </rPh>
    <rPh sb="3" eb="5">
      <t>ホウジン</t>
    </rPh>
    <rPh sb="5" eb="8">
      <t>オオエバシ</t>
    </rPh>
    <rPh sb="8" eb="13">
      <t>ホウリツジムショ</t>
    </rPh>
    <rPh sb="14" eb="17">
      <t>ベンゴシ</t>
    </rPh>
    <rPh sb="18" eb="20">
      <t>カナイ</t>
    </rPh>
    <rPh sb="21" eb="24">
      <t>ミチコ</t>
    </rPh>
    <phoneticPr fontId="7"/>
  </si>
  <si>
    <t>再就職等規制違反に関する外部通報窓口設置運営業務委託</t>
  </si>
  <si>
    <t>ＦＰＭ－α</t>
    <phoneticPr fontId="7"/>
  </si>
  <si>
    <t>弁護士法人色川法律事務所</t>
    <rPh sb="0" eb="7">
      <t>ベンゴシホウジンイロカワ</t>
    </rPh>
    <rPh sb="7" eb="12">
      <t>ホウリツジムショ</t>
    </rPh>
    <phoneticPr fontId="7"/>
  </si>
  <si>
    <t>(医)橘甲会</t>
  </si>
  <si>
    <t>(一財)大阪市環境保健協会</t>
  </si>
  <si>
    <t>ＨＤＣアトラスクリニック</t>
  </si>
  <si>
    <t>障がい等のある職員の定期健康診断(胸部Ｘ線直接撮影)業務</t>
  </si>
  <si>
    <t>大阪市福祉局長</t>
  </si>
  <si>
    <t>令和６年度メンタルヘルスに関する相談業務委託</t>
    <phoneticPr fontId="7"/>
  </si>
  <si>
    <t>(株)セーフティネット</t>
  </si>
  <si>
    <t>シー・システム(株)</t>
  </si>
  <si>
    <t>(株)日立ビルシステム関西支社</t>
    <rPh sb="1" eb="2">
      <t>カブ</t>
    </rPh>
    <phoneticPr fontId="7"/>
  </si>
  <si>
    <t>コスモビル保全(株)</t>
    <rPh sb="8" eb="9">
      <t>カブ</t>
    </rPh>
    <phoneticPr fontId="7"/>
  </si>
  <si>
    <t>アズビル(株)ビルシステムカンパニー関西支社</t>
    <rPh sb="5" eb="6">
      <t>カブ</t>
    </rPh>
    <phoneticPr fontId="7"/>
  </si>
  <si>
    <t>エヌ・ティ・ティ・スマートコネクト(株)</t>
    <rPh sb="18" eb="19">
      <t>カブ</t>
    </rPh>
    <phoneticPr fontId="7"/>
  </si>
  <si>
    <t>(株)パトス</t>
    <rPh sb="1" eb="2">
      <t>カブ</t>
    </rPh>
    <phoneticPr fontId="7"/>
  </si>
  <si>
    <t>(株)ビーコンラーニングサービス</t>
    <rPh sb="1" eb="2">
      <t>カブ</t>
    </rPh>
    <phoneticPr fontId="7"/>
  </si>
  <si>
    <t>ビジョンシーク(株)</t>
    <rPh sb="8" eb="9">
      <t>カブ</t>
    </rPh>
    <phoneticPr fontId="7"/>
  </si>
  <si>
    <t>(株)マネジメントサービスセンター</t>
    <rPh sb="1" eb="2">
      <t>カブ</t>
    </rPh>
    <phoneticPr fontId="7"/>
  </si>
  <si>
    <t>(株)インソース営業本部</t>
    <rPh sb="1" eb="2">
      <t>カブ</t>
    </rPh>
    <phoneticPr fontId="7"/>
  </si>
  <si>
    <t>(株)ネットラーニング</t>
    <rPh sb="1" eb="2">
      <t>カブ</t>
    </rPh>
    <phoneticPr fontId="7"/>
  </si>
  <si>
    <t>(株)アイシーエル</t>
    <rPh sb="1" eb="2">
      <t>カブ</t>
    </rPh>
    <phoneticPr fontId="7"/>
  </si>
  <si>
    <t>(株)アカツキ</t>
    <rPh sb="1" eb="2">
      <t>カブ</t>
    </rPh>
    <phoneticPr fontId="7"/>
  </si>
  <si>
    <t>阿倍野防災拠点複合施設地下貯蔵タンク・地下埋設配管の漏洩点検業務委託</t>
    <phoneticPr fontId="7"/>
  </si>
  <si>
    <t>(株)ダーチャコンセプト</t>
    <rPh sb="1" eb="2">
      <t>カブ</t>
    </rPh>
    <phoneticPr fontId="7"/>
  </si>
  <si>
    <t>大都美装(株)</t>
    <rPh sb="5" eb="6">
      <t>カブ</t>
    </rPh>
    <phoneticPr fontId="7"/>
  </si>
  <si>
    <t>(株)クリーンクニナカ</t>
    <rPh sb="1" eb="2">
      <t>カブ</t>
    </rPh>
    <phoneticPr fontId="7"/>
  </si>
  <si>
    <t>(株)ザイマックス関西</t>
    <rPh sb="1" eb="2">
      <t>カブ</t>
    </rPh>
    <phoneticPr fontId="7"/>
  </si>
  <si>
    <t>(一財)大阪建築技術協会</t>
    <rPh sb="1" eb="2">
      <t>イチ</t>
    </rPh>
    <rPh sb="2" eb="3">
      <t>ザイ</t>
    </rPh>
    <phoneticPr fontId="7"/>
  </si>
  <si>
    <t>(一財)大阪建築技術協会</t>
    <rPh sb="1" eb="3">
      <t>イチザイ</t>
    </rPh>
    <phoneticPr fontId="7"/>
  </si>
  <si>
    <t>令和６年度大阪市公文書館自動扉保守点検業務委託</t>
    <phoneticPr fontId="7"/>
  </si>
  <si>
    <t>ビジョンシーク(株)</t>
  </si>
  <si>
    <t>(株)リクルートマネジメントソリューションズ</t>
  </si>
  <si>
    <t>久土木興業(株)</t>
    <rPh sb="0" eb="1">
      <t>ヒサシ</t>
    </rPh>
    <rPh sb="1" eb="5">
      <t>ドボクコウギョウ</t>
    </rPh>
    <phoneticPr fontId="7"/>
  </si>
  <si>
    <t>イカリ消毒(株)大阪中央営業所</t>
    <rPh sb="3" eb="5">
      <t>ショウドク</t>
    </rPh>
    <rPh sb="8" eb="10">
      <t>オオサカ</t>
    </rPh>
    <rPh sb="10" eb="15">
      <t>チュウオウエイギョウショ</t>
    </rPh>
    <phoneticPr fontId="7"/>
  </si>
  <si>
    <t>(株)ソフィア</t>
  </si>
  <si>
    <t>令和６年度職員定期健康診断業務委託Ａ(概算契約)</t>
  </si>
  <si>
    <t>令和６年度職員定期健康診断等業務委託Ｂ(概算契約)</t>
  </si>
  <si>
    <t>令和６年度職員雇入れ時健康診断等業務委託(単価契約)</t>
  </si>
  <si>
    <t>令和６年度職員放射線被曝線量測定業務委託(概算契約)</t>
  </si>
  <si>
    <t>令和６年度職員定期健康診断(遠隔地)業務委託(概算契約)</t>
  </si>
  <si>
    <t>令和６年度職員ストレスチェック業務委託(概算契約)</t>
  </si>
  <si>
    <t>令和６年度阿倍野防災拠点(あべのフォルサ)害虫駆除業務委託</t>
  </si>
  <si>
    <t>喜楽鉱業(株)</t>
  </si>
  <si>
    <t>(株)新地衛生</t>
  </si>
  <si>
    <t>協和テクノロジィズ(株)</t>
  </si>
  <si>
    <t>東亜警備保障(株)</t>
    <rPh sb="7" eb="8">
      <t>カブ</t>
    </rPh>
    <phoneticPr fontId="7"/>
  </si>
  <si>
    <t>(株)美交工業</t>
    <rPh sb="1" eb="2">
      <t>カブ</t>
    </rPh>
    <phoneticPr fontId="7"/>
  </si>
  <si>
    <t>令和６年度大阪市役所本庁舎産業廃棄物収集運搬及び処分業務委託(概算契約)</t>
  </si>
  <si>
    <t>令和６年度大阪市役所本庁舎一般廃棄物収集運搬業務委託(概算契約)</t>
  </si>
  <si>
    <t>大東衛生(株)</t>
  </si>
  <si>
    <t>大阪市役所本庁舎施設維持管理業務委託長期継続(その２)</t>
  </si>
  <si>
    <t>令和６年度大阪市役所本庁舎ビルピット汚泥産業廃棄物処分業務委託(概算契約)</t>
  </si>
  <si>
    <t>(株)興徳クリーナー</t>
  </si>
  <si>
    <t>大阪市役所本庁舎ライトアップ照明設備改修工事に係る設計業務(北エリア)【設計】</t>
    <rPh sb="23" eb="24">
      <t>カカ</t>
    </rPh>
    <rPh sb="25" eb="29">
      <t>セッケイギョウム</t>
    </rPh>
    <rPh sb="30" eb="31">
      <t>キタ</t>
    </rPh>
    <rPh sb="36" eb="38">
      <t>セッケイ</t>
    </rPh>
    <phoneticPr fontId="7"/>
  </si>
  <si>
    <t>大阪市役所本庁舎照明設備改修工事に係る設計業務(北エリア)【設計】</t>
    <rPh sb="17" eb="18">
      <t>カカ</t>
    </rPh>
    <rPh sb="19" eb="21">
      <t>セッケイ</t>
    </rPh>
    <rPh sb="21" eb="23">
      <t>ギョウム</t>
    </rPh>
    <rPh sb="24" eb="25">
      <t>キタ</t>
    </rPh>
    <rPh sb="30" eb="32">
      <t>セッケイ</t>
    </rPh>
    <phoneticPr fontId="7"/>
  </si>
  <si>
    <t>大阪市役所本庁舎誘導灯設備改修工事に係る設計業務(北エリア)【設計】</t>
    <rPh sb="18" eb="19">
      <t>カカ</t>
    </rPh>
    <rPh sb="20" eb="24">
      <t>セッケイギョウム</t>
    </rPh>
    <rPh sb="25" eb="26">
      <t>キタ</t>
    </rPh>
    <rPh sb="31" eb="33">
      <t>セッケイ</t>
    </rPh>
    <phoneticPr fontId="7"/>
  </si>
  <si>
    <t>大阪市役所本庁舎６階建具修繕業務(北エリア)【修繕等包括管理】</t>
    <rPh sb="14" eb="16">
      <t>ギョウム</t>
    </rPh>
    <rPh sb="17" eb="18">
      <t>キタ</t>
    </rPh>
    <rPh sb="23" eb="25">
      <t>シュウゼン</t>
    </rPh>
    <rPh sb="25" eb="26">
      <t>トウ</t>
    </rPh>
    <rPh sb="26" eb="28">
      <t>ホウカツ</t>
    </rPh>
    <rPh sb="28" eb="30">
      <t>カンリ</t>
    </rPh>
    <phoneticPr fontId="7"/>
  </si>
  <si>
    <t>大阪市例規第211～215号作製業務及び例規執務サポートシステムデータ作成・更新業務(インターネット版を含む)並びに大阪市例規第210～214号加除業務委託</t>
  </si>
  <si>
    <t>(株)ケー・デー・シー中日本支店</t>
  </si>
  <si>
    <t>公文書館空調設備他保守点検業務(西エリア)【仕様書・監理】</t>
    <rPh sb="22" eb="25">
      <t>シヨウショ</t>
    </rPh>
    <rPh sb="26" eb="28">
      <t>カンリ</t>
    </rPh>
    <phoneticPr fontId="7"/>
  </si>
  <si>
    <t>令和６年度大阪市公文書館公文書燻蒸等処理業務委託(概算契約)</t>
    <rPh sb="25" eb="29">
      <t>ガイサンケイヤク</t>
    </rPh>
    <phoneticPr fontId="7"/>
  </si>
  <si>
    <t>大阪市公文書館清掃業務委託(長期継続)</t>
  </si>
  <si>
    <t>令和６年度職員破傷風予防接種業務委託(その２)(概算契約)</t>
  </si>
  <si>
    <t>令和６年度職場環境改善訪問研修業務委託(概算契約)</t>
  </si>
  <si>
    <t>ソーシャルアドバンス(株)</t>
  </si>
  <si>
    <t>令和６年度阿倍野防災拠点(あべのフォルサ)昇降機設備保守点検業務委託</t>
  </si>
  <si>
    <t>令和６年度阿倍野防災拠点(あべのフォルサ)４階空調機械室中央監視制御設備用配線等移設業務委託</t>
  </si>
  <si>
    <t>阿倍野防災拠点(あべのフォルサ)施設維持管理業務委託長期継続</t>
  </si>
  <si>
    <t>阿倍野防災拠点(あべのフォルサ)施設警備(人的警備)業務委託長期継続</t>
    <rPh sb="16" eb="18">
      <t>シセツ</t>
    </rPh>
    <phoneticPr fontId="7"/>
  </si>
  <si>
    <t>阿倍野防災拠点(あべのフォルサ)清掃業務委託長期契約</t>
  </si>
  <si>
    <t>阿倍野防災拠点(あべのフォルサ)一般廃棄物収集運搬業務委託(単価契約)</t>
  </si>
  <si>
    <t>阿倍野防災拠点(あべのフォルサ)産業廃棄物収集運搬及び処分業務委託(単価契約)</t>
  </si>
  <si>
    <t>阿倍野防災中枢拠点複合施設(職員人材開発センター)電気工作物保守点検業務(南エリア)【仕様書・整理】</t>
    <rPh sb="43" eb="46">
      <t>シヨウショ</t>
    </rPh>
    <rPh sb="47" eb="49">
      <t>セイリ</t>
    </rPh>
    <phoneticPr fontId="7"/>
  </si>
  <si>
    <t>阿倍野防災拠点(あべのフォルサ)職員人材開発センター空調設備改修工事に係る設計業務(南エリア)【設計】</t>
    <rPh sb="48" eb="50">
      <t>セッケイ</t>
    </rPh>
    <phoneticPr fontId="7"/>
  </si>
  <si>
    <t>阿倍野防災拠点(あべのフォルサ)空調設備改修工事に係る設計業務(南エリア)【設計】</t>
  </si>
  <si>
    <t>阿倍野防災拠点(あべのフォルサ)４階電気室排気ファン取替業務</t>
  </si>
  <si>
    <t>阿倍野防災拠点(あべのフォルサ)職員人材開発センター非常放送設備改修工事【工事調整】</t>
    <rPh sb="37" eb="41">
      <t>コウジチョウセイ</t>
    </rPh>
    <phoneticPr fontId="7"/>
  </si>
  <si>
    <t>(再掲)契約方法別支出額</t>
  </si>
  <si>
    <t>(特名随意契約の割合)</t>
  </si>
  <si>
    <t>令和６年度人事評価者研修【組織マネジメント編】</t>
    <phoneticPr fontId="7"/>
  </si>
  <si>
    <t>(株)Ｋａｉｅｎ</t>
    <phoneticPr fontId="7"/>
  </si>
  <si>
    <t>日本情報通信(株)</t>
    <rPh sb="0" eb="6">
      <t>ニホンジョウホウツウシン</t>
    </rPh>
    <rPh sb="6" eb="9">
      <t>カブ</t>
    </rPh>
    <phoneticPr fontId="7"/>
  </si>
  <si>
    <t>(株)永田商会</t>
    <phoneticPr fontId="7"/>
  </si>
  <si>
    <t>(株)ＵＲリンケージ西日本支社</t>
    <rPh sb="10" eb="15">
      <t>ニシニホンシシャ</t>
    </rPh>
    <phoneticPr fontId="7"/>
  </si>
  <si>
    <t>(株)ザイマックス関西</t>
    <phoneticPr fontId="7"/>
  </si>
  <si>
    <t>(株)綜合計画</t>
    <rPh sb="3" eb="5">
      <t>ソウゴウ</t>
    </rPh>
    <rPh sb="5" eb="7">
      <t>ケイカク</t>
    </rPh>
    <phoneticPr fontId="7"/>
  </si>
  <si>
    <t>令和６年度阿倍野防災拠点(あべのフォルサ)植栽剪定業務委託</t>
    <phoneticPr fontId="7"/>
  </si>
  <si>
    <t>大阪市総務事務センター運営事業に関する包括的業務委託</t>
    <phoneticPr fontId="7"/>
  </si>
  <si>
    <t>アクセンチュア(株)</t>
    <rPh sb="8" eb="9">
      <t>カブ</t>
    </rPh>
    <phoneticPr fontId="7"/>
  </si>
  <si>
    <t>大阪市総務事務センター清掃業務委託</t>
    <phoneticPr fontId="7"/>
  </si>
  <si>
    <t>高丸環境(株)</t>
    <rPh sb="5" eb="6">
      <t>カブ</t>
    </rPh>
    <phoneticPr fontId="7"/>
  </si>
  <si>
    <t>令和６年度大阪市総務事務センター通信設備保守点検業務委託</t>
    <phoneticPr fontId="7"/>
  </si>
  <si>
    <t>東亜通信(株)</t>
    <rPh sb="5" eb="6">
      <t>カブ</t>
    </rPh>
    <phoneticPr fontId="7"/>
  </si>
  <si>
    <t>令和６年度大阪市総務事務センター空調設備保守点検業務委託</t>
    <phoneticPr fontId="7"/>
  </si>
  <si>
    <t>ダイキン工業(株)</t>
    <rPh sb="7" eb="8">
      <t>カブ</t>
    </rPh>
    <phoneticPr fontId="7"/>
  </si>
  <si>
    <t>令和６年度大阪市総務事務センター機械警備業務委託</t>
    <phoneticPr fontId="7"/>
  </si>
  <si>
    <t>コスモ警備保障(株)</t>
    <rPh sb="8" eb="9">
      <t>カブ</t>
    </rPh>
    <phoneticPr fontId="7"/>
  </si>
  <si>
    <t>阪急阪神エステート・サービス(株)</t>
    <rPh sb="15" eb="16">
      <t>カブ</t>
    </rPh>
    <phoneticPr fontId="7"/>
  </si>
  <si>
    <t>(株)ＮＸワンビシアーカイブズ大阪支店</t>
    <rPh sb="1" eb="2">
      <t>カブ</t>
    </rPh>
    <phoneticPr fontId="7"/>
  </si>
  <si>
    <t>アマノ(株)大阪支店</t>
    <rPh sb="4" eb="5">
      <t>カブ</t>
    </rPh>
    <rPh sb="6" eb="10">
      <t>オオサカシテン</t>
    </rPh>
    <phoneticPr fontId="7"/>
  </si>
  <si>
    <t>〇</t>
    <phoneticPr fontId="7"/>
  </si>
  <si>
    <t>総務事務システム機種更新業務委託</t>
    <phoneticPr fontId="7"/>
  </si>
  <si>
    <t>(株)日立製作所関西支社</t>
    <rPh sb="1" eb="2">
      <t>カブ</t>
    </rPh>
    <phoneticPr fontId="7"/>
  </si>
  <si>
    <t>総務事務システム開発及び運用保守業務委託</t>
    <phoneticPr fontId="7"/>
  </si>
  <si>
    <t>令和６年度大阪市総務事務センター害虫等駆除業務委託</t>
    <phoneticPr fontId="7"/>
  </si>
  <si>
    <t>泰平産業(株)</t>
    <rPh sb="5" eb="6">
      <t>カブ</t>
    </rPh>
    <phoneticPr fontId="7"/>
  </si>
  <si>
    <t>令和６年度大阪市総務事務センター建築設備定期点検業務委託</t>
    <phoneticPr fontId="7"/>
  </si>
  <si>
    <t>パナソニック防災システムズ(株)大阪支社</t>
    <phoneticPr fontId="7"/>
  </si>
  <si>
    <t>打刻収集システム機種更新業務委託</t>
    <phoneticPr fontId="7"/>
  </si>
  <si>
    <t>アマノ(株)大阪支店</t>
    <phoneticPr fontId="7"/>
  </si>
  <si>
    <t>令和６年度総務事務センター空調設備予防保全業務委託</t>
    <phoneticPr fontId="7"/>
  </si>
  <si>
    <t>ダイキン工業(株)</t>
    <phoneticPr fontId="7"/>
  </si>
  <si>
    <t>大阪市総務事務センター空調設備改修工事に係る設計業務（南エリア）</t>
    <phoneticPr fontId="7"/>
  </si>
  <si>
    <t>(一財)大阪建築技術協会</t>
    <phoneticPr fontId="7"/>
  </si>
  <si>
    <t>令和６年度バックオフィスＤＸグランドデザイン実行支援等業務委託</t>
    <phoneticPr fontId="7"/>
  </si>
  <si>
    <t>令和６年度【区分Ｂ】西エリア中央監視制御装置保守点検業務</t>
  </si>
  <si>
    <t>令和６年度【区分Ｂ】西エリア昇降機設備保守点検業務</t>
  </si>
  <si>
    <t>令和６年度【区分Ｂ】西エリア電気工作物保守点検業務</t>
  </si>
  <si>
    <t>令和６年度【区分Ｂ】西エリア消防用設備等点検業務</t>
    <rPh sb="14" eb="17">
      <t>ショウボウヨウ</t>
    </rPh>
    <rPh sb="17" eb="20">
      <t>セツビトウ</t>
    </rPh>
    <phoneticPr fontId="7"/>
  </si>
  <si>
    <t>令和６年度【区分Ｂ】西エリア特定建築物等定期点検業務(建築設備・防火設備)</t>
    <rPh sb="14" eb="16">
      <t>トクテイ</t>
    </rPh>
    <rPh sb="16" eb="20">
      <t>ケンチクブツナド</t>
    </rPh>
    <rPh sb="20" eb="22">
      <t>テイキ</t>
    </rPh>
    <rPh sb="22" eb="24">
      <t>テンケン</t>
    </rPh>
    <rPh sb="27" eb="31">
      <t>ケンチクセツビ</t>
    </rPh>
    <rPh sb="32" eb="36">
      <t>ボウカセツビ</t>
    </rPh>
    <phoneticPr fontId="7"/>
  </si>
  <si>
    <t>令和６年度【区分Ｂ】西エリア空調設備他保守点検業務</t>
    <phoneticPr fontId="7"/>
  </si>
  <si>
    <t>令和６年度委託料支出一覧</t>
    <rPh sb="0" eb="2">
      <t>レイワ</t>
    </rPh>
    <rPh sb="3" eb="5">
      <t>ネンド</t>
    </rPh>
    <rPh sb="5" eb="8">
      <t>イタクリョウ</t>
    </rPh>
    <rPh sb="8" eb="10">
      <t>シシュツ</t>
    </rPh>
    <rPh sb="10" eb="12">
      <t>イチラン</t>
    </rPh>
    <phoneticPr fontId="7"/>
  </si>
  <si>
    <t>令和６年度【区分Ｄ】南エリア電気工作物保守点検業務</t>
    <rPh sb="0" eb="2">
      <t>レイワ</t>
    </rPh>
    <rPh sb="3" eb="5">
      <t>ネンド</t>
    </rPh>
    <rPh sb="6" eb="8">
      <t>クブン</t>
    </rPh>
    <rPh sb="10" eb="11">
      <t>ミナミ</t>
    </rPh>
    <rPh sb="14" eb="19">
      <t>デンキコウサクブツ</t>
    </rPh>
    <rPh sb="19" eb="25">
      <t>ホシュテンケンギョウム</t>
    </rPh>
    <phoneticPr fontId="7"/>
  </si>
  <si>
    <t>弁護士　山形　康郎</t>
    <phoneticPr fontId="7"/>
  </si>
  <si>
    <t>令和６年度オンラインタイムレコーダ取付等業務委託(概算契約)</t>
    <phoneticPr fontId="7"/>
  </si>
  <si>
    <t>アムス・セキュリティサービス(株)</t>
    <phoneticPr fontId="7"/>
  </si>
  <si>
    <t>令和６年度大阪市公文書館電気工作物法定点検に伴う停電作業</t>
    <phoneticPr fontId="7"/>
  </si>
  <si>
    <t>(株)エムライン</t>
    <phoneticPr fontId="7"/>
  </si>
  <si>
    <t>関西電力送配電(株)</t>
    <phoneticPr fontId="7"/>
  </si>
  <si>
    <t>ジャパンウェイスト(株)</t>
    <phoneticPr fontId="7"/>
  </si>
  <si>
    <t>(株)ミヤビ・コーポレーション</t>
    <rPh sb="1" eb="2">
      <t>カブ</t>
    </rPh>
    <phoneticPr fontId="7"/>
  </si>
  <si>
    <t>令和６年度文書管理システム運用保守業務委託</t>
    <phoneticPr fontId="7"/>
  </si>
  <si>
    <t>日本電気(株)関西支社</t>
  </si>
  <si>
    <t>日本電気(株)関西支社</t>
    <phoneticPr fontId="7"/>
  </si>
  <si>
    <t>阪急阪神エステート・サービス(株)</t>
  </si>
  <si>
    <t>令和６年度磁気テープファイル等保管及び集配業務委託(総務局行政部行政課)(単価契約)</t>
    <rPh sb="0" eb="2">
      <t>レイワ</t>
    </rPh>
    <rPh sb="3" eb="5">
      <t>ネンド</t>
    </rPh>
    <rPh sb="29" eb="32">
      <t>ギョウセイブ</t>
    </rPh>
    <rPh sb="32" eb="35">
      <t>ギョウセイカ</t>
    </rPh>
    <phoneticPr fontId="7"/>
  </si>
  <si>
    <t>デロイトトーマツコンサルティング(同)</t>
    <rPh sb="17" eb="18">
      <t>ドウ</t>
    </rPh>
    <phoneticPr fontId="7"/>
  </si>
  <si>
    <t>令和６年度文書管理システム業務用端末等のＯＳアップグレード業務委託</t>
    <rPh sb="0" eb="2">
      <t>レイワ</t>
    </rPh>
    <rPh sb="3" eb="5">
      <t>ネンド</t>
    </rPh>
    <rPh sb="5" eb="9">
      <t>ブンショカンリ</t>
    </rPh>
    <rPh sb="13" eb="18">
      <t>ギョウムヨウタンマツ</t>
    </rPh>
    <rPh sb="18" eb="19">
      <t>トウ</t>
    </rPh>
    <rPh sb="29" eb="31">
      <t>ギョウム</t>
    </rPh>
    <rPh sb="31" eb="33">
      <t>イタク</t>
    </rPh>
    <phoneticPr fontId="7"/>
  </si>
  <si>
    <t>令和６年度庁内情報利用端末及び仮想デスクトップ環境におけるＯＳ定期更新等に伴う文書管理システム動作検証業務委託</t>
    <rPh sb="0" eb="2">
      <t>レイワ</t>
    </rPh>
    <rPh sb="3" eb="5">
      <t>ネンド</t>
    </rPh>
    <rPh sb="5" eb="7">
      <t>チョウナイ</t>
    </rPh>
    <rPh sb="7" eb="9">
      <t>ジョウホウ</t>
    </rPh>
    <rPh sb="9" eb="11">
      <t>リヨウ</t>
    </rPh>
    <rPh sb="11" eb="13">
      <t>タンマツ</t>
    </rPh>
    <rPh sb="13" eb="14">
      <t>オヨ</t>
    </rPh>
    <rPh sb="15" eb="16">
      <t>カリ</t>
    </rPh>
    <rPh sb="16" eb="17">
      <t>ソウ</t>
    </rPh>
    <rPh sb="23" eb="25">
      <t>カンキョウ</t>
    </rPh>
    <rPh sb="31" eb="33">
      <t>テイキ</t>
    </rPh>
    <rPh sb="33" eb="35">
      <t>コウシン</t>
    </rPh>
    <rPh sb="35" eb="36">
      <t>トウ</t>
    </rPh>
    <rPh sb="37" eb="38">
      <t>トモナ</t>
    </rPh>
    <rPh sb="39" eb="41">
      <t>ブンショ</t>
    </rPh>
    <rPh sb="41" eb="43">
      <t>カンリ</t>
    </rPh>
    <rPh sb="47" eb="49">
      <t>ドウサ</t>
    </rPh>
    <rPh sb="49" eb="51">
      <t>ケンショウ</t>
    </rPh>
    <rPh sb="51" eb="53">
      <t>ギョウム</t>
    </rPh>
    <rPh sb="53" eb="55">
      <t>イタク</t>
    </rPh>
    <phoneticPr fontId="7"/>
  </si>
  <si>
    <t>大阪市文書逓送業務委託長期継続</t>
    <rPh sb="0" eb="2">
      <t>オオサカ</t>
    </rPh>
    <rPh sb="2" eb="3">
      <t>シ</t>
    </rPh>
    <rPh sb="3" eb="5">
      <t>ブンショ</t>
    </rPh>
    <rPh sb="5" eb="7">
      <t>テイソウ</t>
    </rPh>
    <rPh sb="7" eb="9">
      <t>ギョウム</t>
    </rPh>
    <rPh sb="9" eb="11">
      <t>イタク</t>
    </rPh>
    <rPh sb="11" eb="15">
      <t>チョウキケイゾク</t>
    </rPh>
    <phoneticPr fontId="7"/>
  </si>
  <si>
    <t>特別管理産業廃棄物(廃アルカリ・特定有害廃棄物：全シアン)収集運搬及び処分業務委託</t>
  </si>
  <si>
    <t>磁気テープファイル等の保管及び集配業務委託(総務局)長期継続(単価契約)</t>
  </si>
  <si>
    <t>磁気テープファイル等保管及び集配業務委託長期継続(単価契約)</t>
  </si>
  <si>
    <t xml:space="preserve">ＮＥＣフィールディング(株)西日本インテグレーション統括部　関西第一営業部 </t>
    <phoneticPr fontId="7"/>
  </si>
  <si>
    <t>大阪市市民情報プラザ窓口案内等業務委託長期継続</t>
    <rPh sb="19" eb="23">
      <t>チョウキケイゾク</t>
    </rPh>
    <phoneticPr fontId="7"/>
  </si>
  <si>
    <t>令和６年度指導管理者向け研修及び特別研修(概算契約)</t>
    <phoneticPr fontId="7"/>
  </si>
  <si>
    <t>令和６年度管理職採用適性検査業務委託(概算契約)</t>
    <phoneticPr fontId="7"/>
  </si>
  <si>
    <t>令和６年度障がいのある職員の職場定着支援業務委託</t>
    <phoneticPr fontId="7"/>
  </si>
  <si>
    <t>令和６年度ハラスメント通報受付及び相談対応業務委託</t>
    <phoneticPr fontId="7"/>
  </si>
  <si>
    <t>令和６年度タレントマネジメントシステムライセンス取得、導入支援及び使用料支払業務委託</t>
    <phoneticPr fontId="7"/>
  </si>
  <si>
    <t>(株)千代田テクノル大阪営業所</t>
    <phoneticPr fontId="7"/>
  </si>
  <si>
    <t>ＮＥＣフィールディング(株)西日本インテグレーション統括部関西第一営業部</t>
    <rPh sb="12" eb="13">
      <t>カブ</t>
    </rPh>
    <phoneticPr fontId="7"/>
  </si>
  <si>
    <t>打刻収集システム用仮想サーバ保守業務委託長期継続</t>
    <phoneticPr fontId="7"/>
  </si>
  <si>
    <t>打刻収集システム用総合通信システム保守業務委託長期継続</t>
    <phoneticPr fontId="7"/>
  </si>
  <si>
    <t>ｅラーニングシステムにかかるサービス提供業務委託(長期継続)</t>
    <phoneticPr fontId="7"/>
  </si>
  <si>
    <t>令和６年度新採用者研修業務委託</t>
    <phoneticPr fontId="7"/>
  </si>
  <si>
    <t>令和６年度グローアップ研修(採用３年目)業務委託</t>
    <phoneticPr fontId="7"/>
  </si>
  <si>
    <t>令和６年度新任主務研修業務委託</t>
    <phoneticPr fontId="7"/>
  </si>
  <si>
    <t>令和６年度管理職層研修業務委託</t>
    <phoneticPr fontId="7"/>
  </si>
  <si>
    <t>令和６年度管理職育成アセスメント研修業務委託</t>
    <phoneticPr fontId="7"/>
  </si>
  <si>
    <t>令和６年度技能職員研修業務委託</t>
    <phoneticPr fontId="7"/>
  </si>
  <si>
    <t>令和６年度キャリア研修業務委託</t>
    <phoneticPr fontId="7"/>
  </si>
  <si>
    <t>令和６年度企画・発想力向上研修業務委託</t>
    <phoneticPr fontId="7"/>
  </si>
  <si>
    <t>令和６年度イクボス(ワーク・ライフ・バランス)研修業務委託</t>
    <phoneticPr fontId="7"/>
  </si>
  <si>
    <t>理苑　東　愛理</t>
    <rPh sb="3" eb="4">
      <t>ヒガシ</t>
    </rPh>
    <rPh sb="5" eb="7">
      <t>アイリ</t>
    </rPh>
    <phoneticPr fontId="7"/>
  </si>
  <si>
    <t>日本オーチス・エレベータ(株)西日本支社</t>
    <rPh sb="15" eb="20">
      <t>ニシニホンシシャ</t>
    </rPh>
    <phoneticPr fontId="7"/>
  </si>
  <si>
    <t>(株)クリーン工房大阪支店</t>
    <rPh sb="9" eb="13">
      <t>オオサカシテン</t>
    </rPh>
    <phoneticPr fontId="7"/>
  </si>
  <si>
    <t>阪急阪神エステート・サービス(株)</t>
    <phoneticPr fontId="7"/>
  </si>
  <si>
    <t>デロイトトーマツコンサルティング(同)</t>
    <phoneticPr fontId="7"/>
  </si>
  <si>
    <t>磁気テープファイル等の保管及び集配業務委託(人事室)長期継続(単価契約)</t>
    <rPh sb="22" eb="25">
      <t>ジンジシツ</t>
    </rPh>
    <rPh sb="26" eb="30">
      <t>チョウキケイゾク</t>
    </rPh>
    <rPh sb="31" eb="35">
      <t>タンカケイヤク</t>
    </rPh>
    <phoneticPr fontId="7"/>
  </si>
  <si>
    <t>磁気テープファイル等保管及び集配業務委託(総務局人事部管理課)(単価契約)</t>
    <rPh sb="29" eb="30">
      <t>カ</t>
    </rPh>
    <phoneticPr fontId="7"/>
  </si>
  <si>
    <t>磁気テープファイル等保管及び集配業務委託長期継続(単価契約)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</si>
</sst>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_);[Red]\(&quot;¥&quot;#,##0\)"/>
    <numFmt numFmtId="176" formatCode="#,##0;&quot;▲ &quot;#,##0"/>
    <numFmt numFmtId="177" formatCode="#,##0_ "/>
    <numFmt numFmtId="178" formatCode="#,##0;&quot;△ &quot;#,##0"/>
    <numFmt numFmtId="179" formatCode="#,##0;\-#,##0;&quot;-&quot;"/>
    <numFmt numFmtId="180" formatCode="&quot;$&quot;#,##0_);[Red]\(&quot;$&quot;#,##0\)"/>
    <numFmt numFmtId="181" formatCode="&quot;$&quot;#,##0.00_);[Red]&quot;¥&quot;\!\(&quot;$&quot;#,##0.00&quot;¥&quot;\!\)"/>
    <numFmt numFmtId="182" formatCode="&quot;$&quot;#,##0.0_);\(&quot;$&quot;#,##0.0\)"/>
    <numFmt numFmtId="183" formatCode="#,##0_ ;[Red]&quot;¥&quot;\!\-#,##0&quot;¥&quot;\!\ "/>
    <numFmt numFmtId="184" formatCode="0_ ;[Red]&quot;¥&quot;\!\-0&quot;¥&quot;\!\ "/>
    <numFmt numFmtId="185" formatCode="0_);\(0\)"/>
    <numFmt numFmtId="186" formatCode="#,##0;[Red]&quot;△ &quot;#,##0;&quot;&quot;"/>
    <numFmt numFmtId="187" formatCode="\(0.0%\)"/>
  </numFmts>
  <fonts count="37">
    <font>
      <sz val="11"/>
      <name val="FC平成明朝体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FC平成明朝体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MS Sans Serif"/>
      <family val="2"/>
    </font>
    <font>
      <sz val="11"/>
      <color indexed="9"/>
      <name val="ＭＳ Ｐゴシック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name val="ＭＳ 明朝"/>
      <family val="1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8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9" fontId="15" fillId="0" borderId="0" applyFill="0" applyBorder="0" applyAlignment="0"/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38" fontId="13" fillId="2" borderId="0" applyNumberFormat="0" applyBorder="0" applyAlignment="0" applyProtection="0"/>
    <xf numFmtId="0" fontId="14" fillId="0" borderId="9" applyNumberFormat="0" applyAlignment="0" applyProtection="0">
      <alignment horizontal="left" vertical="center"/>
    </xf>
    <xf numFmtId="0" fontId="14" fillId="0" borderId="7">
      <alignment horizontal="left" vertical="center"/>
    </xf>
    <xf numFmtId="10" fontId="13" fillId="3" borderId="2" applyNumberFormat="0" applyBorder="0" applyAlignment="0" applyProtection="0"/>
    <xf numFmtId="182" fontId="16" fillId="0" borderId="0"/>
    <xf numFmtId="0" fontId="17" fillId="0" borderId="0"/>
    <xf numFmtId="10" fontId="17" fillId="0" borderId="0" applyFont="0" applyFill="0" applyBorder="0" applyAlignment="0" applyProtection="0"/>
    <xf numFmtId="183" fontId="18" fillId="0" borderId="0" applyBorder="0">
      <alignment horizontal="right"/>
    </xf>
    <xf numFmtId="49" fontId="5" fillId="0" borderId="0" applyFont="0"/>
    <xf numFmtId="49" fontId="5" fillId="0" borderId="0" applyFont="0"/>
    <xf numFmtId="38" fontId="5" fillId="0" borderId="0" applyFont="0" applyFill="0" applyBorder="0" applyAlignment="0" applyProtection="0"/>
    <xf numFmtId="184" fontId="18" fillId="0" borderId="0" applyFill="0" applyBorder="0"/>
    <xf numFmtId="183" fontId="18" fillId="0" borderId="0" applyFill="0" applyBorder="0"/>
    <xf numFmtId="185" fontId="18" fillId="0" borderId="0" applyBorder="0">
      <alignment horizontal="left"/>
    </xf>
    <xf numFmtId="49" fontId="18" fillId="4" borderId="10">
      <alignment horizontal="center"/>
    </xf>
    <xf numFmtId="177" fontId="18" fillId="4" borderId="10">
      <alignment horizontal="right"/>
    </xf>
    <xf numFmtId="14" fontId="18" fillId="4" borderId="0" applyBorder="0">
      <alignment horizontal="center"/>
    </xf>
    <xf numFmtId="49" fontId="18" fillId="0" borderId="10"/>
    <xf numFmtId="14" fontId="18" fillId="0" borderId="5" applyBorder="0">
      <alignment horizontal="left"/>
    </xf>
    <xf numFmtId="14" fontId="18" fillId="0" borderId="0" applyFill="0" applyBorder="0"/>
    <xf numFmtId="0" fontId="8" fillId="0" borderId="0"/>
    <xf numFmtId="0" fontId="8" fillId="0" borderId="0"/>
    <xf numFmtId="49" fontId="18" fillId="0" borderId="0"/>
    <xf numFmtId="0" fontId="10" fillId="0" borderId="0"/>
    <xf numFmtId="0" fontId="8" fillId="0" borderId="0"/>
    <xf numFmtId="0" fontId="8" fillId="0" borderId="0"/>
    <xf numFmtId="38" fontId="5" fillId="0" borderId="0" applyFont="0" applyFill="0" applyBorder="0" applyAlignment="0" applyProtection="0"/>
    <xf numFmtId="0" fontId="8" fillId="0" borderId="0"/>
    <xf numFmtId="0" fontId="1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25" borderId="12" applyNumberFormat="0" applyFon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26" borderId="1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5" fillId="26" borderId="1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10" borderId="14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</cellStyleXfs>
  <cellXfs count="67">
    <xf numFmtId="0" fontId="0" fillId="0" borderId="0" xfId="0"/>
    <xf numFmtId="0" fontId="9" fillId="0" borderId="0" xfId="5" applyFont="1" applyAlignment="1">
      <alignment vertical="center"/>
    </xf>
    <xf numFmtId="0" fontId="9" fillId="0" borderId="0" xfId="4" applyFont="1" applyAlignment="1">
      <alignment vertical="center"/>
    </xf>
    <xf numFmtId="176" fontId="9" fillId="0" borderId="2" xfId="1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186" fontId="35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distributed" vertical="center" wrapText="1" justifyLastLine="1"/>
    </xf>
    <xf numFmtId="0" fontId="35" fillId="0" borderId="0" xfId="0" applyFont="1" applyAlignment="1">
      <alignment horizontal="left" vertical="center" wrapText="1"/>
    </xf>
    <xf numFmtId="186" fontId="35" fillId="0" borderId="0" xfId="0" applyNumberFormat="1" applyFont="1" applyAlignment="1">
      <alignment vertical="center" wrapText="1"/>
    </xf>
    <xf numFmtId="0" fontId="9" fillId="27" borderId="0" xfId="5" applyFont="1" applyFill="1" applyAlignment="1">
      <alignment vertical="center"/>
    </xf>
    <xf numFmtId="0" fontId="9" fillId="28" borderId="0" xfId="5" applyFont="1" applyFill="1" applyAlignment="1">
      <alignment vertical="center"/>
    </xf>
    <xf numFmtId="0" fontId="9" fillId="0" borderId="0" xfId="3" applyFont="1" applyFill="1" applyAlignment="1">
      <alignment horizontal="distributed" vertical="center" wrapText="1" justifyLastLine="1"/>
    </xf>
    <xf numFmtId="0" fontId="9" fillId="0" borderId="0" xfId="3" applyFont="1" applyFill="1" applyAlignment="1">
      <alignment vertical="center" wrapText="1"/>
    </xf>
    <xf numFmtId="176" fontId="9" fillId="0" borderId="0" xfId="3" applyNumberFormat="1" applyFont="1" applyFill="1" applyAlignment="1">
      <alignment vertical="center" wrapText="1"/>
    </xf>
    <xf numFmtId="178" fontId="9" fillId="0" borderId="0" xfId="3" applyNumberFormat="1" applyFont="1" applyFill="1" applyAlignment="1">
      <alignment vertical="center" wrapText="1"/>
    </xf>
    <xf numFmtId="0" fontId="9" fillId="0" borderId="0" xfId="4" applyFont="1" applyFill="1" applyAlignment="1">
      <alignment vertical="center"/>
    </xf>
    <xf numFmtId="0" fontId="9" fillId="0" borderId="6" xfId="3" applyFont="1" applyFill="1" applyBorder="1" applyAlignment="1">
      <alignment horizontal="distributed" vertical="center" wrapText="1" justifyLastLine="1"/>
    </xf>
    <xf numFmtId="0" fontId="9" fillId="0" borderId="6" xfId="3" applyFont="1" applyFill="1" applyBorder="1" applyAlignment="1">
      <alignment vertical="center" wrapText="1"/>
    </xf>
    <xf numFmtId="176" fontId="9" fillId="0" borderId="6" xfId="3" applyNumberFormat="1" applyFont="1" applyFill="1" applyBorder="1" applyAlignment="1">
      <alignment vertical="center" wrapText="1"/>
    </xf>
    <xf numFmtId="178" fontId="9" fillId="0" borderId="6" xfId="3" applyNumberFormat="1" applyFont="1" applyFill="1" applyBorder="1" applyAlignment="1">
      <alignment vertical="center" wrapText="1"/>
    </xf>
    <xf numFmtId="176" fontId="9" fillId="0" borderId="6" xfId="3" applyNumberFormat="1" applyFont="1" applyFill="1" applyBorder="1" applyAlignment="1">
      <alignment horizontal="center" vertical="center"/>
    </xf>
    <xf numFmtId="176" fontId="9" fillId="0" borderId="6" xfId="3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distributed" vertical="center" wrapText="1" justifyLastLine="1"/>
    </xf>
    <xf numFmtId="0" fontId="9" fillId="0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8" fontId="9" fillId="0" borderId="2" xfId="0" applyNumberFormat="1" applyFont="1" applyFill="1" applyBorder="1" applyAlignment="1">
      <alignment horizontal="right" vertical="center" wrapText="1"/>
    </xf>
    <xf numFmtId="0" fontId="9" fillId="0" borderId="0" xfId="5" applyFont="1" applyFill="1" applyAlignment="1">
      <alignment vertical="center"/>
    </xf>
    <xf numFmtId="177" fontId="9" fillId="0" borderId="2" xfId="0" applyNumberFormat="1" applyFont="1" applyFill="1" applyBorder="1" applyAlignment="1">
      <alignment horizontal="right" vertical="center" wrapText="1"/>
    </xf>
    <xf numFmtId="38" fontId="9" fillId="0" borderId="0" xfId="1" applyFont="1" applyFill="1" applyAlignment="1">
      <alignment vertical="center"/>
    </xf>
    <xf numFmtId="178" fontId="9" fillId="0" borderId="2" xfId="3" applyNumberFormat="1" applyFont="1" applyFill="1" applyBorder="1" applyAlignment="1">
      <alignment horizontal="right" vertical="center" wrapText="1"/>
    </xf>
    <xf numFmtId="178" fontId="9" fillId="0" borderId="0" xfId="4" applyNumberFormat="1" applyFont="1" applyFill="1" applyAlignment="1">
      <alignment vertical="center"/>
    </xf>
    <xf numFmtId="178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distributed" vertical="center" wrapText="1" justifyLastLine="1"/>
    </xf>
    <xf numFmtId="0" fontId="9" fillId="0" borderId="20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wrapText="1"/>
    </xf>
    <xf numFmtId="186" fontId="9" fillId="0" borderId="20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186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distributed" vertical="center" wrapText="1" justifyLastLine="1"/>
    </xf>
    <xf numFmtId="0" fontId="9" fillId="0" borderId="0" xfId="0" applyFont="1" applyFill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shrinkToFit="1"/>
    </xf>
    <xf numFmtId="186" fontId="9" fillId="0" borderId="2" xfId="0" applyNumberFormat="1" applyFont="1" applyFill="1" applyBorder="1" applyAlignment="1">
      <alignment vertical="center" shrinkToFit="1"/>
    </xf>
    <xf numFmtId="186" fontId="36" fillId="0" borderId="0" xfId="0" applyNumberFormat="1" applyFont="1" applyFill="1" applyAlignment="1">
      <alignment horizontal="center" vertical="center" wrapText="1"/>
    </xf>
    <xf numFmtId="187" fontId="9" fillId="0" borderId="2" xfId="0" applyNumberFormat="1" applyFont="1" applyFill="1" applyBorder="1" applyAlignment="1">
      <alignment vertical="center" shrinkToFit="1"/>
    </xf>
    <xf numFmtId="0" fontId="9" fillId="28" borderId="2" xfId="0" applyFont="1" applyFill="1" applyBorder="1" applyAlignment="1">
      <alignment horizontal="distributed" vertical="center" wrapText="1" justifyLastLine="1"/>
    </xf>
    <xf numFmtId="0" fontId="9" fillId="28" borderId="2" xfId="0" applyFont="1" applyFill="1" applyBorder="1" applyAlignment="1">
      <alignment horizontal="left" vertical="center" wrapText="1"/>
    </xf>
    <xf numFmtId="0" fontId="9" fillId="28" borderId="2" xfId="0" applyFont="1" applyFill="1" applyBorder="1" applyAlignment="1">
      <alignment horizontal="center" vertical="center" wrapText="1"/>
    </xf>
    <xf numFmtId="176" fontId="9" fillId="28" borderId="2" xfId="1" applyNumberFormat="1" applyFont="1" applyFill="1" applyBorder="1" applyAlignment="1">
      <alignment horizontal="center" vertical="center" wrapText="1"/>
    </xf>
    <xf numFmtId="178" fontId="9" fillId="28" borderId="2" xfId="0" applyNumberFormat="1" applyFont="1" applyFill="1" applyBorder="1" applyAlignment="1">
      <alignment horizontal="right" vertical="center" wrapText="1"/>
    </xf>
    <xf numFmtId="0" fontId="9" fillId="0" borderId="0" xfId="3" applyFont="1" applyBorder="1" applyAlignment="1">
      <alignment horizontal="distributed" vertical="center" wrapText="1" justifyLastLine="1"/>
    </xf>
    <xf numFmtId="0" fontId="9" fillId="0" borderId="0" xfId="3" applyFont="1" applyBorder="1" applyAlignment="1">
      <alignment vertical="center" wrapText="1"/>
    </xf>
    <xf numFmtId="178" fontId="9" fillId="0" borderId="0" xfId="3" applyNumberFormat="1" applyFont="1" applyBorder="1" applyAlignment="1">
      <alignment horizontal="right" vertical="center" wrapText="1"/>
    </xf>
    <xf numFmtId="0" fontId="9" fillId="0" borderId="0" xfId="3" applyFont="1" applyBorder="1" applyAlignment="1">
      <alignment horizontal="center" vertical="center" wrapText="1"/>
    </xf>
    <xf numFmtId="176" fontId="9" fillId="0" borderId="0" xfId="1" applyNumberFormat="1" applyFont="1" applyFill="1" applyBorder="1" applyAlignment="1">
      <alignment horizontal="right" vertical="center" wrapText="1"/>
    </xf>
    <xf numFmtId="0" fontId="9" fillId="0" borderId="0" xfId="4" applyFont="1" applyBorder="1" applyAlignment="1">
      <alignment vertical="center"/>
    </xf>
    <xf numFmtId="0" fontId="9" fillId="0" borderId="3" xfId="3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176" fontId="9" fillId="0" borderId="1" xfId="3" applyNumberFormat="1" applyFont="1" applyFill="1" applyBorder="1" applyAlignment="1">
      <alignment horizontal="distributed" vertical="center" wrapText="1"/>
    </xf>
    <xf numFmtId="176" fontId="9" fillId="0" borderId="4" xfId="3" applyNumberFormat="1" applyFont="1" applyFill="1" applyBorder="1" applyAlignment="1">
      <alignment horizontal="distributed" vertical="center" wrapText="1"/>
    </xf>
    <xf numFmtId="0" fontId="10" fillId="0" borderId="0" xfId="3" applyFont="1" applyFill="1" applyAlignment="1">
      <alignment horizontal="center" vertical="center"/>
    </xf>
    <xf numFmtId="178" fontId="10" fillId="0" borderId="0" xfId="3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88">
    <cellStyle name="20% - アクセント 1 2" xfId="47" xr:uid="{00000000-0005-0000-0000-000000000000}"/>
    <cellStyle name="20% - アクセント 2 2" xfId="48" xr:uid="{00000000-0005-0000-0000-000001000000}"/>
    <cellStyle name="20% - アクセント 3 2" xfId="49" xr:uid="{00000000-0005-0000-0000-000002000000}"/>
    <cellStyle name="20% - アクセント 4 2" xfId="50" xr:uid="{00000000-0005-0000-0000-000003000000}"/>
    <cellStyle name="20% - アクセント 5 2" xfId="51" xr:uid="{00000000-0005-0000-0000-000004000000}"/>
    <cellStyle name="20% - アクセント 6 2" xfId="52" xr:uid="{00000000-0005-0000-0000-000005000000}"/>
    <cellStyle name="40% - アクセント 1 2" xfId="53" xr:uid="{00000000-0005-0000-0000-000006000000}"/>
    <cellStyle name="40% - アクセント 2 2" xfId="54" xr:uid="{00000000-0005-0000-0000-000007000000}"/>
    <cellStyle name="40% - アクセント 3 2" xfId="55" xr:uid="{00000000-0005-0000-0000-000008000000}"/>
    <cellStyle name="40% - アクセント 4 2" xfId="56" xr:uid="{00000000-0005-0000-0000-000009000000}"/>
    <cellStyle name="40% - アクセント 5 2" xfId="57" xr:uid="{00000000-0005-0000-0000-00000A000000}"/>
    <cellStyle name="40% - アクセント 6 2" xfId="58" xr:uid="{00000000-0005-0000-0000-00000B000000}"/>
    <cellStyle name="60% - アクセント 1 2" xfId="59" xr:uid="{00000000-0005-0000-0000-00000C000000}"/>
    <cellStyle name="60% - アクセント 2 2" xfId="60" xr:uid="{00000000-0005-0000-0000-00000D000000}"/>
    <cellStyle name="60% - アクセント 3 2" xfId="61" xr:uid="{00000000-0005-0000-0000-00000E000000}"/>
    <cellStyle name="60% - アクセント 4 2" xfId="62" xr:uid="{00000000-0005-0000-0000-00000F000000}"/>
    <cellStyle name="60% - アクセント 5 2" xfId="63" xr:uid="{00000000-0005-0000-0000-000010000000}"/>
    <cellStyle name="60% - アクセント 6 2" xfId="64" xr:uid="{00000000-0005-0000-0000-000011000000}"/>
    <cellStyle name="Calc Currency (0)" xfId="6" xr:uid="{00000000-0005-0000-0000-000012000000}"/>
    <cellStyle name="Comma [0]_laroux" xfId="7" xr:uid="{00000000-0005-0000-0000-000013000000}"/>
    <cellStyle name="Comma_laroux" xfId="8" xr:uid="{00000000-0005-0000-0000-000014000000}"/>
    <cellStyle name="Currency [0]_laroux" xfId="9" xr:uid="{00000000-0005-0000-0000-000015000000}"/>
    <cellStyle name="Currency_laroux" xfId="10" xr:uid="{00000000-0005-0000-0000-000016000000}"/>
    <cellStyle name="Grey" xfId="11" xr:uid="{00000000-0005-0000-0000-000017000000}"/>
    <cellStyle name="Header1" xfId="12" xr:uid="{00000000-0005-0000-0000-000018000000}"/>
    <cellStyle name="Header2" xfId="13" xr:uid="{00000000-0005-0000-0000-000019000000}"/>
    <cellStyle name="Input [yellow]" xfId="14" xr:uid="{00000000-0005-0000-0000-00001A000000}"/>
    <cellStyle name="Normal - Style1" xfId="15" xr:uid="{00000000-0005-0000-0000-00001B000000}"/>
    <cellStyle name="Normal_#18-Internet" xfId="16" xr:uid="{00000000-0005-0000-0000-00001C000000}"/>
    <cellStyle name="Percent [2]" xfId="17" xr:uid="{00000000-0005-0000-0000-00001D000000}"/>
    <cellStyle name="アクセント 1 2" xfId="65" xr:uid="{00000000-0005-0000-0000-00001E000000}"/>
    <cellStyle name="アクセント 2 2" xfId="66" xr:uid="{00000000-0005-0000-0000-00001F000000}"/>
    <cellStyle name="アクセント 3 2" xfId="67" xr:uid="{00000000-0005-0000-0000-000020000000}"/>
    <cellStyle name="アクセント 4 2" xfId="68" xr:uid="{00000000-0005-0000-0000-000021000000}"/>
    <cellStyle name="アクセント 5 2" xfId="69" xr:uid="{00000000-0005-0000-0000-000022000000}"/>
    <cellStyle name="アクセント 6 2" xfId="70" xr:uid="{00000000-0005-0000-0000-000023000000}"/>
    <cellStyle name="タイトル 2" xfId="71" xr:uid="{00000000-0005-0000-0000-000024000000}"/>
    <cellStyle name="チェック セル 2" xfId="72" xr:uid="{00000000-0005-0000-0000-000025000000}"/>
    <cellStyle name="どちらでもない 2" xfId="73" xr:uid="{00000000-0005-0000-0000-000026000000}"/>
    <cellStyle name="メモ 2" xfId="74" xr:uid="{00000000-0005-0000-0000-000027000000}"/>
    <cellStyle name="リンク セル 2" xfId="75" xr:uid="{00000000-0005-0000-0000-000028000000}"/>
    <cellStyle name="悪い 2" xfId="76" xr:uid="{00000000-0005-0000-0000-000029000000}"/>
    <cellStyle name="価格桁区切り" xfId="18" xr:uid="{00000000-0005-0000-0000-00002A000000}"/>
    <cellStyle name="型番" xfId="19" xr:uid="{00000000-0005-0000-0000-00002B000000}"/>
    <cellStyle name="型番 2" xfId="20" xr:uid="{00000000-0005-0000-0000-00002C000000}"/>
    <cellStyle name="計算 2" xfId="77" xr:uid="{00000000-0005-0000-0000-00002D000000}"/>
    <cellStyle name="警告文 2" xfId="78" xr:uid="{00000000-0005-0000-0000-00002E000000}"/>
    <cellStyle name="桁区切り" xfId="1" builtinId="6"/>
    <cellStyle name="桁区切り 2" xfId="21" xr:uid="{00000000-0005-0000-0000-000030000000}"/>
    <cellStyle name="桁区切り 3" xfId="37" xr:uid="{00000000-0005-0000-0000-000031000000}"/>
    <cellStyle name="見出し 1 2" xfId="79" xr:uid="{00000000-0005-0000-0000-000032000000}"/>
    <cellStyle name="見出し 2 2" xfId="80" xr:uid="{00000000-0005-0000-0000-000033000000}"/>
    <cellStyle name="見出し 3 2" xfId="81" xr:uid="{00000000-0005-0000-0000-000034000000}"/>
    <cellStyle name="見出し 4 2" xfId="82" xr:uid="{00000000-0005-0000-0000-000035000000}"/>
    <cellStyle name="集計 2" xfId="83" xr:uid="{00000000-0005-0000-0000-000036000000}"/>
    <cellStyle name="出力 2" xfId="84" xr:uid="{00000000-0005-0000-0000-000037000000}"/>
    <cellStyle name="数値" xfId="22" xr:uid="{00000000-0005-0000-0000-000038000000}"/>
    <cellStyle name="数値（桁区切り）" xfId="23" xr:uid="{00000000-0005-0000-0000-000039000000}"/>
    <cellStyle name="数値_ALIVE機器" xfId="24" xr:uid="{00000000-0005-0000-0000-00003A000000}"/>
    <cellStyle name="製品通知&quot;-&quot;" xfId="25" xr:uid="{00000000-0005-0000-0000-00003B000000}"/>
    <cellStyle name="製品通知価格" xfId="26" xr:uid="{00000000-0005-0000-0000-00003C000000}"/>
    <cellStyle name="製品通知日付" xfId="27" xr:uid="{00000000-0005-0000-0000-00003D000000}"/>
    <cellStyle name="製品通知文字列" xfId="28" xr:uid="{00000000-0005-0000-0000-00003E000000}"/>
    <cellStyle name="説明文 2" xfId="85" xr:uid="{00000000-0005-0000-0000-00003F000000}"/>
    <cellStyle name="通貨 2" xfId="46" xr:uid="{00000000-0005-0000-0000-000040000000}"/>
    <cellStyle name="日付" xfId="29" xr:uid="{00000000-0005-0000-0000-000041000000}"/>
    <cellStyle name="入力 2" xfId="86" xr:uid="{00000000-0005-0000-0000-000042000000}"/>
    <cellStyle name="年月日" xfId="30" xr:uid="{00000000-0005-0000-0000-000043000000}"/>
    <cellStyle name="標準" xfId="0" builtinId="0"/>
    <cellStyle name="標準 2" xfId="31" xr:uid="{00000000-0005-0000-0000-000045000000}"/>
    <cellStyle name="標準 2 2" xfId="39" xr:uid="{00000000-0005-0000-0000-000046000000}"/>
    <cellStyle name="標準 2 3" xfId="38" xr:uid="{00000000-0005-0000-0000-000047000000}"/>
    <cellStyle name="標準 3" xfId="2" xr:uid="{00000000-0005-0000-0000-000048000000}"/>
    <cellStyle name="標準 3 2" xfId="40" xr:uid="{00000000-0005-0000-0000-000049000000}"/>
    <cellStyle name="標準 3 2 2" xfId="41" xr:uid="{00000000-0005-0000-0000-00004A000000}"/>
    <cellStyle name="標準 3 3" xfId="42" xr:uid="{00000000-0005-0000-0000-00004B000000}"/>
    <cellStyle name="標準 3 3 2" xfId="43" xr:uid="{00000000-0005-0000-0000-00004C000000}"/>
    <cellStyle name="標準 3 4" xfId="44" xr:uid="{00000000-0005-0000-0000-00004D000000}"/>
    <cellStyle name="標準 4" xfId="32" xr:uid="{00000000-0005-0000-0000-00004E000000}"/>
    <cellStyle name="標準 5" xfId="35" xr:uid="{00000000-0005-0000-0000-00004F000000}"/>
    <cellStyle name="標準 6" xfId="36" xr:uid="{00000000-0005-0000-0000-000050000000}"/>
    <cellStyle name="標準 7" xfId="45" xr:uid="{00000000-0005-0000-0000-000051000000}"/>
    <cellStyle name="標準_20決　委託料一覧（特別会計）" xfId="3" xr:uid="{00000000-0005-0000-0000-000052000000}"/>
    <cellStyle name="標準_様式10～18" xfId="5" xr:uid="{00000000-0005-0000-0000-000053000000}"/>
    <cellStyle name="標準_様式10～18_20決　委託料一覧（特別会計）_20決　委託料一覧（特別会計）" xfId="4" xr:uid="{00000000-0005-0000-0000-000054000000}"/>
    <cellStyle name="文字列" xfId="33" xr:uid="{00000000-0005-0000-0000-000055000000}"/>
    <cellStyle name="未定義" xfId="34" xr:uid="{00000000-0005-0000-0000-000056000000}"/>
    <cellStyle name="良い 2" xfId="87" xr:uid="{00000000-0005-0000-0000-000057000000}"/>
  </cellStyles>
  <dxfs count="0"/>
  <tableStyles count="0" defaultTableStyle="TableStyleMedium9" defaultPivotStyle="PivotStyleLight16"/>
  <colors>
    <mruColors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&#29289;&#20214;DATA\&#21517;&#21476;&#23627;&#22823;\&#21517;&#22823;&#27835;2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&#29289;&#20214;Data\&#24066;&#31435;&#22586;\&#26032;&#24066;&#31435;&#2258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AKIKO\&#12518;&#12540;&#12470;\&#22586;&#24066;\&#25552;&#26696;\&#36027;&#2999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1\d\&#35211;&#31309;033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WINDOWS\&#65411;&#65438;&#65405;&#65400;&#65412;&#65391;&#65420;&#65439;\&#65412;&#65438;&#65399;&#65389;&#65426;&#65437;&#65412;\&#22823;&#20998;&#21307;&#31185;&#22823;&#23398;\&#26908;&#26619;\&#23455;&#32318;&#19968;&#352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価格"/>
      <sheetName val="課一覧"/>
      <sheetName val="リスト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価格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面紙"/>
      <sheetName val="面紙２"/>
      <sheetName val="別紙-1"/>
      <sheetName val="別紙-2"/>
      <sheetName val="別紙-3"/>
      <sheetName val="要員計画"/>
      <sheetName val="単金表"/>
      <sheetName val="明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C3">
            <v>1000</v>
          </cell>
        </row>
        <row r="4">
          <cell r="C4">
            <v>850</v>
          </cell>
        </row>
        <row r="5">
          <cell r="C5">
            <v>1000</v>
          </cell>
        </row>
        <row r="6">
          <cell r="C6">
            <v>1100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0331"/>
      <sheetName val="ｵｰﾀﾞﾘﾝｸﾞｻｰﾊﾞ"/>
      <sheetName val="損益関係"/>
      <sheetName val="担者"/>
      <sheetName val="詳細・製造"/>
      <sheetName val="設定項目"/>
      <sheetName val="部品価格表"/>
      <sheetName val="体系タイトル互換表"/>
      <sheetName val="見積0331.xls"/>
      <sheetName val="%E8%A6%8B%E7%A9%8D0331.xls"/>
      <sheetName val="感想・疑問点"/>
      <sheetName val="入力規則"/>
    </sheetNames>
    <definedNames>
      <definedName name="別紙1"/>
      <definedName name="別紙10"/>
      <definedName name="別紙11"/>
      <definedName name="別紙12"/>
      <definedName name="別紙13"/>
      <definedName name="別紙14"/>
      <definedName name="別紙15"/>
      <definedName name="別紙16"/>
      <definedName name="別紙17"/>
      <definedName name="別紙18"/>
      <definedName name="別紙19"/>
      <definedName name="別紙20"/>
      <definedName name="別紙21"/>
      <definedName name="別紙22"/>
      <definedName name="別紙23"/>
      <definedName name="別紙24"/>
      <definedName name="別紙25"/>
      <definedName name="別紙26"/>
      <definedName name="別紙4"/>
      <definedName name="別紙5"/>
      <definedName name="別紙8"/>
      <definedName name="別紙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県ｺｰﾄﾞ"/>
    </sheetNames>
    <sheetDataSet>
      <sheetData sheetId="0">
        <row r="1">
          <cell r="A1" t="str">
            <v>北海道</v>
          </cell>
          <cell r="B1">
            <v>1</v>
          </cell>
        </row>
        <row r="2">
          <cell r="A2" t="str">
            <v>青森</v>
          </cell>
          <cell r="B2">
            <v>2</v>
          </cell>
        </row>
        <row r="3">
          <cell r="A3" t="str">
            <v>岩手</v>
          </cell>
          <cell r="B3">
            <v>3</v>
          </cell>
        </row>
        <row r="4">
          <cell r="A4" t="str">
            <v>宮城</v>
          </cell>
          <cell r="B4">
            <v>4</v>
          </cell>
        </row>
        <row r="5">
          <cell r="A5" t="str">
            <v>秋田</v>
          </cell>
          <cell r="B5">
            <v>5</v>
          </cell>
        </row>
        <row r="6">
          <cell r="A6" t="str">
            <v>山形</v>
          </cell>
          <cell r="B6">
            <v>6</v>
          </cell>
        </row>
        <row r="7">
          <cell r="A7" t="str">
            <v>福島</v>
          </cell>
          <cell r="B7">
            <v>7</v>
          </cell>
        </row>
        <row r="8">
          <cell r="A8" t="str">
            <v>茨城</v>
          </cell>
          <cell r="B8">
            <v>8</v>
          </cell>
        </row>
        <row r="9">
          <cell r="A9" t="str">
            <v>栃木</v>
          </cell>
          <cell r="B9">
            <v>9</v>
          </cell>
        </row>
        <row r="10">
          <cell r="A10" t="str">
            <v>群馬</v>
          </cell>
          <cell r="B10">
            <v>10</v>
          </cell>
        </row>
        <row r="11">
          <cell r="A11" t="str">
            <v>埼玉</v>
          </cell>
          <cell r="B11">
            <v>11</v>
          </cell>
        </row>
        <row r="12">
          <cell r="A12" t="str">
            <v>千葉</v>
          </cell>
          <cell r="B12">
            <v>12</v>
          </cell>
        </row>
        <row r="13">
          <cell r="A13" t="str">
            <v>東京</v>
          </cell>
          <cell r="B13">
            <v>13</v>
          </cell>
        </row>
        <row r="14">
          <cell r="A14" t="str">
            <v>神奈川</v>
          </cell>
          <cell r="B14">
            <v>14</v>
          </cell>
        </row>
        <row r="15">
          <cell r="A15" t="str">
            <v>山梨</v>
          </cell>
          <cell r="B15">
            <v>15</v>
          </cell>
        </row>
        <row r="16">
          <cell r="A16" t="str">
            <v>長野</v>
          </cell>
          <cell r="B16">
            <v>16</v>
          </cell>
        </row>
        <row r="17">
          <cell r="A17" t="str">
            <v>新潟</v>
          </cell>
          <cell r="B17">
            <v>17</v>
          </cell>
        </row>
        <row r="18">
          <cell r="A18" t="str">
            <v>富山</v>
          </cell>
          <cell r="B18">
            <v>18</v>
          </cell>
        </row>
        <row r="19">
          <cell r="A19" t="str">
            <v>石川</v>
          </cell>
          <cell r="B19">
            <v>19</v>
          </cell>
        </row>
        <row r="20">
          <cell r="A20" t="str">
            <v>福井</v>
          </cell>
          <cell r="B20">
            <v>20</v>
          </cell>
        </row>
        <row r="21">
          <cell r="A21" t="str">
            <v>岐阜</v>
          </cell>
          <cell r="B21">
            <v>21</v>
          </cell>
        </row>
        <row r="22">
          <cell r="A22" t="str">
            <v>静岡</v>
          </cell>
          <cell r="B22">
            <v>22</v>
          </cell>
        </row>
        <row r="23">
          <cell r="A23" t="str">
            <v>愛知</v>
          </cell>
          <cell r="B23">
            <v>23</v>
          </cell>
        </row>
        <row r="24">
          <cell r="A24" t="str">
            <v>三重</v>
          </cell>
          <cell r="B24">
            <v>24</v>
          </cell>
        </row>
        <row r="25">
          <cell r="A25" t="str">
            <v>滋賀</v>
          </cell>
          <cell r="B25">
            <v>25</v>
          </cell>
        </row>
        <row r="26">
          <cell r="A26" t="str">
            <v>京都</v>
          </cell>
          <cell r="B26">
            <v>26</v>
          </cell>
        </row>
        <row r="27">
          <cell r="A27" t="str">
            <v>大阪</v>
          </cell>
          <cell r="B27">
            <v>27</v>
          </cell>
        </row>
        <row r="28">
          <cell r="A28" t="str">
            <v>兵庫</v>
          </cell>
          <cell r="B28">
            <v>28</v>
          </cell>
        </row>
        <row r="29">
          <cell r="A29" t="str">
            <v>奈良</v>
          </cell>
          <cell r="B29">
            <v>29</v>
          </cell>
        </row>
        <row r="30">
          <cell r="A30" t="str">
            <v>和歌山</v>
          </cell>
          <cell r="B30">
            <v>30</v>
          </cell>
        </row>
        <row r="31">
          <cell r="A31" t="str">
            <v>鳥取</v>
          </cell>
          <cell r="B31">
            <v>31</v>
          </cell>
        </row>
        <row r="32">
          <cell r="A32" t="str">
            <v>島根</v>
          </cell>
          <cell r="B32">
            <v>32</v>
          </cell>
        </row>
        <row r="33">
          <cell r="A33" t="str">
            <v>岡山</v>
          </cell>
          <cell r="B33">
            <v>33</v>
          </cell>
        </row>
        <row r="34">
          <cell r="A34" t="str">
            <v>広島</v>
          </cell>
          <cell r="B34">
            <v>34</v>
          </cell>
        </row>
        <row r="35">
          <cell r="A35" t="str">
            <v>山口</v>
          </cell>
          <cell r="B35">
            <v>35</v>
          </cell>
        </row>
        <row r="36">
          <cell r="A36" t="str">
            <v>徳島</v>
          </cell>
          <cell r="B36">
            <v>36</v>
          </cell>
        </row>
        <row r="37">
          <cell r="A37" t="str">
            <v>香川</v>
          </cell>
          <cell r="B37">
            <v>37</v>
          </cell>
        </row>
        <row r="38">
          <cell r="A38" t="str">
            <v>愛媛</v>
          </cell>
          <cell r="B38">
            <v>38</v>
          </cell>
        </row>
        <row r="39">
          <cell r="A39" t="str">
            <v>高知</v>
          </cell>
          <cell r="B39">
            <v>39</v>
          </cell>
        </row>
        <row r="40">
          <cell r="A40" t="str">
            <v>福岡</v>
          </cell>
          <cell r="B40">
            <v>40</v>
          </cell>
        </row>
        <row r="41">
          <cell r="A41" t="str">
            <v>佐賀</v>
          </cell>
          <cell r="B41">
            <v>41</v>
          </cell>
        </row>
        <row r="42">
          <cell r="A42" t="str">
            <v>長崎</v>
          </cell>
          <cell r="B42">
            <v>42</v>
          </cell>
        </row>
        <row r="43">
          <cell r="A43" t="str">
            <v>熊本</v>
          </cell>
          <cell r="B43">
            <v>43</v>
          </cell>
        </row>
        <row r="44">
          <cell r="A44" t="str">
            <v>大分</v>
          </cell>
          <cell r="B44">
            <v>44</v>
          </cell>
        </row>
        <row r="45">
          <cell r="A45" t="str">
            <v>宮崎</v>
          </cell>
          <cell r="B45">
            <v>45</v>
          </cell>
        </row>
        <row r="46">
          <cell r="A46" t="str">
            <v>鹿児島</v>
          </cell>
          <cell r="B46">
            <v>46</v>
          </cell>
        </row>
        <row r="47">
          <cell r="A47" t="str">
            <v>沖縄</v>
          </cell>
          <cell r="B47">
            <v>47</v>
          </cell>
        </row>
        <row r="48">
          <cell r="A48" t="str">
            <v>台湾</v>
          </cell>
          <cell r="B48">
            <v>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4"/>
  <sheetViews>
    <sheetView tabSelected="1" view="pageBreakPreview" zoomScaleNormal="100" zoomScaleSheetLayoutView="100" workbookViewId="0"/>
  </sheetViews>
  <sheetFormatPr defaultColWidth="9" defaultRowHeight="13.5"/>
  <cols>
    <col min="1" max="1" width="11.625" style="52" customWidth="1"/>
    <col min="2" max="2" width="37.25" style="53" customWidth="1"/>
    <col min="3" max="3" width="31.375" style="53" customWidth="1"/>
    <col min="4" max="4" width="14.75" style="54" customWidth="1"/>
    <col min="5" max="5" width="7" style="55" customWidth="1"/>
    <col min="6" max="6" width="8.875" style="56" customWidth="1"/>
    <col min="7" max="7" width="9" style="57"/>
    <col min="8" max="9" width="15" style="57" bestFit="1" customWidth="1"/>
    <col min="10" max="16384" width="9" style="57"/>
  </cols>
  <sheetData>
    <row r="1" spans="1:9" s="2" customFormat="1" ht="22.5" customHeight="1">
      <c r="A1" s="11"/>
      <c r="B1" s="12"/>
      <c r="C1" s="13"/>
      <c r="D1" s="14"/>
      <c r="E1" s="60" t="s">
        <v>23</v>
      </c>
      <c r="F1" s="61"/>
      <c r="G1" s="15"/>
      <c r="H1" s="15"/>
      <c r="I1" s="15"/>
    </row>
    <row r="2" spans="1:9" s="2" customFormat="1" ht="17.25" customHeight="1">
      <c r="A2" s="62" t="s">
        <v>174</v>
      </c>
      <c r="B2" s="62"/>
      <c r="C2" s="62"/>
      <c r="D2" s="63"/>
      <c r="E2" s="62"/>
      <c r="F2" s="62"/>
      <c r="G2" s="15"/>
      <c r="H2" s="15"/>
      <c r="I2" s="15"/>
    </row>
    <row r="3" spans="1:9" s="2" customFormat="1">
      <c r="A3" s="16"/>
      <c r="B3" s="17"/>
      <c r="C3" s="18"/>
      <c r="D3" s="19"/>
      <c r="E3" s="20"/>
      <c r="F3" s="21" t="s">
        <v>8</v>
      </c>
      <c r="G3" s="15"/>
      <c r="H3" s="15"/>
      <c r="I3" s="15"/>
    </row>
    <row r="4" spans="1:9" s="2" customFormat="1" ht="40.5" customHeight="1">
      <c r="A4" s="22" t="s">
        <v>0</v>
      </c>
      <c r="B4" s="23" t="s">
        <v>1</v>
      </c>
      <c r="C4" s="23" t="s">
        <v>2</v>
      </c>
      <c r="D4" s="24" t="s">
        <v>3</v>
      </c>
      <c r="E4" s="23" t="s">
        <v>4</v>
      </c>
      <c r="F4" s="25" t="s">
        <v>5</v>
      </c>
      <c r="G4" s="15"/>
      <c r="H4" s="15"/>
      <c r="I4" s="15"/>
    </row>
    <row r="5" spans="1:9" s="1" customFormat="1" ht="45.75" customHeight="1">
      <c r="A5" s="22" t="s">
        <v>24</v>
      </c>
      <c r="B5" s="26" t="s">
        <v>25</v>
      </c>
      <c r="C5" s="26" t="s">
        <v>97</v>
      </c>
      <c r="D5" s="27">
        <v>148885</v>
      </c>
      <c r="E5" s="23" t="s">
        <v>17</v>
      </c>
      <c r="F5" s="3"/>
      <c r="G5" s="28"/>
      <c r="H5" s="28"/>
      <c r="I5" s="28"/>
    </row>
    <row r="6" spans="1:9" s="1" customFormat="1" ht="45.75" customHeight="1">
      <c r="A6" s="22" t="s">
        <v>24</v>
      </c>
      <c r="B6" s="26" t="s">
        <v>30</v>
      </c>
      <c r="C6" s="26" t="s">
        <v>98</v>
      </c>
      <c r="D6" s="27">
        <v>56357400</v>
      </c>
      <c r="E6" s="23" t="s">
        <v>6</v>
      </c>
      <c r="F6" s="3"/>
      <c r="G6" s="28"/>
      <c r="H6" s="28"/>
      <c r="I6" s="28"/>
    </row>
    <row r="7" spans="1:9" s="1" customFormat="1" ht="45.75" customHeight="1">
      <c r="A7" s="22" t="s">
        <v>24</v>
      </c>
      <c r="B7" s="26" t="s">
        <v>31</v>
      </c>
      <c r="C7" s="26" t="s">
        <v>99</v>
      </c>
      <c r="D7" s="27">
        <v>50088896</v>
      </c>
      <c r="E7" s="23" t="s">
        <v>6</v>
      </c>
      <c r="F7" s="3" t="s">
        <v>32</v>
      </c>
      <c r="G7" s="28"/>
      <c r="H7" s="28"/>
      <c r="I7" s="28"/>
    </row>
    <row r="8" spans="1:9" s="1" customFormat="1" ht="45.75" customHeight="1">
      <c r="A8" s="22" t="s">
        <v>24</v>
      </c>
      <c r="B8" s="26" t="s">
        <v>31</v>
      </c>
      <c r="C8" s="26" t="s">
        <v>99</v>
      </c>
      <c r="D8" s="27">
        <v>104901</v>
      </c>
      <c r="E8" s="23" t="s">
        <v>6</v>
      </c>
      <c r="F8" s="3" t="s">
        <v>32</v>
      </c>
      <c r="G8" s="28"/>
      <c r="H8" s="28"/>
      <c r="I8" s="28"/>
    </row>
    <row r="9" spans="1:9" s="1" customFormat="1" ht="45.75" customHeight="1">
      <c r="A9" s="22" t="s">
        <v>24</v>
      </c>
      <c r="B9" s="26" t="s">
        <v>33</v>
      </c>
      <c r="C9" s="26" t="s">
        <v>217</v>
      </c>
      <c r="D9" s="27">
        <v>1067000</v>
      </c>
      <c r="E9" s="23" t="s">
        <v>6</v>
      </c>
      <c r="F9" s="3"/>
      <c r="G9" s="28"/>
      <c r="H9" s="28"/>
      <c r="I9" s="28"/>
    </row>
    <row r="10" spans="1:9" s="1" customFormat="1" ht="45.75" customHeight="1">
      <c r="A10" s="22" t="s">
        <v>24</v>
      </c>
      <c r="B10" s="26" t="s">
        <v>100</v>
      </c>
      <c r="C10" s="26" t="s">
        <v>78</v>
      </c>
      <c r="D10" s="27">
        <v>859959</v>
      </c>
      <c r="E10" s="23" t="s">
        <v>6</v>
      </c>
      <c r="F10" s="3"/>
      <c r="G10" s="28"/>
      <c r="H10" s="28"/>
      <c r="I10" s="28"/>
    </row>
    <row r="11" spans="1:9" s="1" customFormat="1" ht="45.75" customHeight="1">
      <c r="A11" s="22" t="s">
        <v>24</v>
      </c>
      <c r="B11" s="26" t="s">
        <v>101</v>
      </c>
      <c r="C11" s="26" t="s">
        <v>102</v>
      </c>
      <c r="D11" s="27">
        <v>572294</v>
      </c>
      <c r="E11" s="23" t="s">
        <v>6</v>
      </c>
      <c r="F11" s="3"/>
      <c r="G11" s="28"/>
      <c r="H11" s="28"/>
      <c r="I11" s="28"/>
    </row>
    <row r="12" spans="1:9" s="1" customFormat="1" ht="45.75" customHeight="1">
      <c r="A12" s="22" t="s">
        <v>24</v>
      </c>
      <c r="B12" s="26" t="s">
        <v>34</v>
      </c>
      <c r="C12" s="26" t="s">
        <v>97</v>
      </c>
      <c r="D12" s="27">
        <v>8721680</v>
      </c>
      <c r="E12" s="23" t="s">
        <v>27</v>
      </c>
      <c r="F12" s="3"/>
      <c r="G12" s="28"/>
      <c r="H12" s="28"/>
      <c r="I12" s="28"/>
    </row>
    <row r="13" spans="1:9" s="1" customFormat="1" ht="45.75" customHeight="1">
      <c r="A13" s="22" t="s">
        <v>24</v>
      </c>
      <c r="B13" s="26" t="s">
        <v>35</v>
      </c>
      <c r="C13" s="26" t="s">
        <v>218</v>
      </c>
      <c r="D13" s="27">
        <v>17701200</v>
      </c>
      <c r="E13" s="23" t="s">
        <v>27</v>
      </c>
      <c r="F13" s="3"/>
      <c r="G13" s="28"/>
      <c r="H13" s="28"/>
      <c r="I13" s="28"/>
    </row>
    <row r="14" spans="1:9" s="1" customFormat="1" ht="45.75" customHeight="1">
      <c r="A14" s="22" t="s">
        <v>24</v>
      </c>
      <c r="B14" s="26" t="s">
        <v>103</v>
      </c>
      <c r="C14" s="26" t="s">
        <v>219</v>
      </c>
      <c r="D14" s="27">
        <v>159030300</v>
      </c>
      <c r="E14" s="23" t="s">
        <v>6</v>
      </c>
      <c r="F14" s="3"/>
      <c r="G14" s="28"/>
      <c r="H14" s="28"/>
      <c r="I14" s="28"/>
    </row>
    <row r="15" spans="1:9" s="1" customFormat="1" ht="45.75" customHeight="1">
      <c r="A15" s="22" t="s">
        <v>24</v>
      </c>
      <c r="B15" s="26" t="s">
        <v>104</v>
      </c>
      <c r="C15" s="26" t="s">
        <v>105</v>
      </c>
      <c r="D15" s="27">
        <v>209451</v>
      </c>
      <c r="E15" s="23" t="s">
        <v>7</v>
      </c>
      <c r="F15" s="3"/>
      <c r="G15" s="28"/>
      <c r="H15" s="28"/>
      <c r="I15" s="28"/>
    </row>
    <row r="16" spans="1:9" s="1" customFormat="1" ht="45.75" customHeight="1">
      <c r="A16" s="22" t="s">
        <v>24</v>
      </c>
      <c r="B16" s="26" t="s">
        <v>36</v>
      </c>
      <c r="C16" s="26" t="s">
        <v>135</v>
      </c>
      <c r="D16" s="27">
        <v>928400</v>
      </c>
      <c r="E16" s="23" t="s">
        <v>6</v>
      </c>
      <c r="F16" s="3"/>
      <c r="G16" s="28"/>
      <c r="H16" s="28"/>
      <c r="I16" s="28"/>
    </row>
    <row r="17" spans="1:9" s="1" customFormat="1" ht="45.75" customHeight="1">
      <c r="A17" s="22" t="s">
        <v>24</v>
      </c>
      <c r="B17" s="26" t="s">
        <v>106</v>
      </c>
      <c r="C17" s="26" t="s">
        <v>136</v>
      </c>
      <c r="D17" s="27">
        <v>2163700</v>
      </c>
      <c r="E17" s="23" t="s">
        <v>27</v>
      </c>
      <c r="F17" s="3" t="s">
        <v>32</v>
      </c>
      <c r="G17" s="28"/>
      <c r="H17" s="28"/>
      <c r="I17" s="28"/>
    </row>
    <row r="18" spans="1:9" s="1" customFormat="1" ht="45.75" customHeight="1">
      <c r="A18" s="22" t="s">
        <v>24</v>
      </c>
      <c r="B18" s="26" t="s">
        <v>107</v>
      </c>
      <c r="C18" s="26" t="s">
        <v>136</v>
      </c>
      <c r="D18" s="27">
        <v>6750040</v>
      </c>
      <c r="E18" s="23" t="s">
        <v>27</v>
      </c>
      <c r="F18" s="3" t="s">
        <v>32</v>
      </c>
      <c r="G18" s="28"/>
      <c r="H18" s="28"/>
      <c r="I18" s="28"/>
    </row>
    <row r="19" spans="1:9" s="1" customFormat="1" ht="45.75" customHeight="1">
      <c r="A19" s="22" t="s">
        <v>24</v>
      </c>
      <c r="B19" s="26" t="s">
        <v>108</v>
      </c>
      <c r="C19" s="26" t="s">
        <v>136</v>
      </c>
      <c r="D19" s="27">
        <v>4347750</v>
      </c>
      <c r="E19" s="23" t="s">
        <v>27</v>
      </c>
      <c r="F19" s="3" t="s">
        <v>32</v>
      </c>
      <c r="G19" s="28"/>
      <c r="H19" s="28"/>
      <c r="I19" s="28"/>
    </row>
    <row r="20" spans="1:9" s="1" customFormat="1" ht="45.75" customHeight="1">
      <c r="A20" s="22" t="s">
        <v>24</v>
      </c>
      <c r="B20" s="26" t="s">
        <v>109</v>
      </c>
      <c r="C20" s="26" t="s">
        <v>137</v>
      </c>
      <c r="D20" s="27">
        <v>2163700</v>
      </c>
      <c r="E20" s="23" t="s">
        <v>6</v>
      </c>
      <c r="F20" s="3" t="s">
        <v>32</v>
      </c>
      <c r="G20" s="28"/>
      <c r="H20" s="28"/>
      <c r="I20" s="28"/>
    </row>
    <row r="21" spans="1:9" s="1" customFormat="1" ht="45.75" customHeight="1">
      <c r="A21" s="22" t="s">
        <v>24</v>
      </c>
      <c r="B21" s="26" t="s">
        <v>28</v>
      </c>
      <c r="C21" s="26" t="s">
        <v>138</v>
      </c>
      <c r="D21" s="27">
        <v>6259000</v>
      </c>
      <c r="E21" s="23" t="s">
        <v>27</v>
      </c>
      <c r="F21" s="3"/>
      <c r="G21" s="28"/>
      <c r="H21" s="28"/>
      <c r="I21" s="28"/>
    </row>
    <row r="22" spans="1:9" s="1" customFormat="1" ht="45.75" customHeight="1">
      <c r="A22" s="22" t="s">
        <v>24</v>
      </c>
      <c r="B22" s="26" t="s">
        <v>29</v>
      </c>
      <c r="C22" s="26" t="s">
        <v>37</v>
      </c>
      <c r="D22" s="27">
        <v>4425000</v>
      </c>
      <c r="E22" s="23" t="s">
        <v>27</v>
      </c>
      <c r="F22" s="3"/>
      <c r="G22" s="28"/>
      <c r="H22" s="28"/>
      <c r="I22" s="28"/>
    </row>
    <row r="23" spans="1:9" s="1" customFormat="1" ht="60" customHeight="1">
      <c r="A23" s="22" t="s">
        <v>24</v>
      </c>
      <c r="B23" s="26" t="s">
        <v>110</v>
      </c>
      <c r="C23" s="26" t="s">
        <v>38</v>
      </c>
      <c r="D23" s="27">
        <v>7067500</v>
      </c>
      <c r="E23" s="23" t="s">
        <v>17</v>
      </c>
      <c r="F23" s="3"/>
      <c r="G23" s="28"/>
      <c r="H23" s="28"/>
      <c r="I23" s="28"/>
    </row>
    <row r="24" spans="1:9" s="1" customFormat="1" ht="45.75" customHeight="1">
      <c r="A24" s="22" t="s">
        <v>24</v>
      </c>
      <c r="B24" s="26" t="s">
        <v>193</v>
      </c>
      <c r="C24" s="26" t="s">
        <v>182</v>
      </c>
      <c r="D24" s="27">
        <v>460900</v>
      </c>
      <c r="E24" s="23" t="s">
        <v>6</v>
      </c>
      <c r="F24" s="3"/>
      <c r="G24" s="28"/>
      <c r="H24" s="28"/>
      <c r="I24" s="28"/>
    </row>
    <row r="25" spans="1:9" s="1" customFormat="1" ht="45.75" customHeight="1">
      <c r="A25" s="22" t="s">
        <v>24</v>
      </c>
      <c r="B25" s="26" t="s">
        <v>192</v>
      </c>
      <c r="C25" s="26" t="s">
        <v>183</v>
      </c>
      <c r="D25" s="27">
        <v>22440528</v>
      </c>
      <c r="E25" s="23" t="s">
        <v>6</v>
      </c>
      <c r="F25" s="3" t="s">
        <v>32</v>
      </c>
      <c r="G25" s="28"/>
      <c r="H25" s="28"/>
      <c r="I25" s="28"/>
    </row>
    <row r="26" spans="1:9" s="1" customFormat="1" ht="45.75" customHeight="1">
      <c r="A26" s="22" t="s">
        <v>24</v>
      </c>
      <c r="B26" s="26" t="s">
        <v>184</v>
      </c>
      <c r="C26" s="26" t="s">
        <v>185</v>
      </c>
      <c r="D26" s="27">
        <v>93302000</v>
      </c>
      <c r="E26" s="23" t="s">
        <v>27</v>
      </c>
      <c r="F26" s="3" t="s">
        <v>32</v>
      </c>
      <c r="G26" s="28"/>
      <c r="H26" s="28"/>
      <c r="I26" s="28"/>
    </row>
    <row r="27" spans="1:9" s="1" customFormat="1" ht="57" customHeight="1">
      <c r="A27" s="22" t="s">
        <v>24</v>
      </c>
      <c r="B27" s="26" t="s">
        <v>191</v>
      </c>
      <c r="C27" s="26" t="s">
        <v>186</v>
      </c>
      <c r="D27" s="27">
        <v>3447400</v>
      </c>
      <c r="E27" s="23" t="s">
        <v>27</v>
      </c>
      <c r="F27" s="3" t="s">
        <v>32</v>
      </c>
      <c r="G27" s="28"/>
      <c r="H27" s="28"/>
      <c r="I27" s="28"/>
    </row>
    <row r="28" spans="1:9" s="1" customFormat="1" ht="45.75" customHeight="1">
      <c r="A28" s="22" t="s">
        <v>24</v>
      </c>
      <c r="B28" s="26" t="s">
        <v>190</v>
      </c>
      <c r="C28" s="26" t="s">
        <v>196</v>
      </c>
      <c r="D28" s="27">
        <v>1320000</v>
      </c>
      <c r="E28" s="23" t="s">
        <v>27</v>
      </c>
      <c r="F28" s="3" t="s">
        <v>32</v>
      </c>
      <c r="G28" s="28"/>
      <c r="H28" s="28"/>
      <c r="I28" s="28"/>
    </row>
    <row r="29" spans="1:9" s="1" customFormat="1" ht="45.75" customHeight="1">
      <c r="A29" s="22" t="s">
        <v>24</v>
      </c>
      <c r="B29" s="26" t="s">
        <v>194</v>
      </c>
      <c r="C29" s="26" t="s">
        <v>187</v>
      </c>
      <c r="D29" s="27">
        <v>2200</v>
      </c>
      <c r="E29" s="23" t="s">
        <v>6</v>
      </c>
      <c r="F29" s="3"/>
      <c r="G29" s="28"/>
      <c r="H29" s="28"/>
      <c r="I29" s="28"/>
    </row>
    <row r="30" spans="1:9" s="9" customFormat="1" ht="45.75" customHeight="1">
      <c r="A30" s="47" t="s">
        <v>24</v>
      </c>
      <c r="B30" s="48" t="s">
        <v>222</v>
      </c>
      <c r="C30" s="48" t="s">
        <v>150</v>
      </c>
      <c r="D30" s="51">
        <v>6820</v>
      </c>
      <c r="E30" s="49" t="s">
        <v>6</v>
      </c>
      <c r="F30" s="50"/>
      <c r="G30" s="28"/>
      <c r="H30" s="28"/>
      <c r="I30" s="28"/>
    </row>
    <row r="31" spans="1:9" s="1" customFormat="1" ht="45.75" customHeight="1">
      <c r="A31" s="22" t="s">
        <v>24</v>
      </c>
      <c r="B31" s="26" t="s">
        <v>188</v>
      </c>
      <c r="C31" s="26" t="s">
        <v>187</v>
      </c>
      <c r="D31" s="27">
        <v>17160</v>
      </c>
      <c r="E31" s="23" t="s">
        <v>27</v>
      </c>
      <c r="F31" s="3"/>
      <c r="G31" s="28"/>
      <c r="H31" s="28"/>
      <c r="I31" s="28"/>
    </row>
    <row r="32" spans="1:9" s="9" customFormat="1" ht="45.75" customHeight="1">
      <c r="A32" s="47" t="s">
        <v>24</v>
      </c>
      <c r="B32" s="48" t="s">
        <v>223</v>
      </c>
      <c r="C32" s="48" t="s">
        <v>220</v>
      </c>
      <c r="D32" s="51">
        <v>40260</v>
      </c>
      <c r="E32" s="49" t="s">
        <v>27</v>
      </c>
      <c r="F32" s="50"/>
      <c r="G32" s="28"/>
      <c r="H32" s="28"/>
      <c r="I32" s="28"/>
    </row>
    <row r="33" spans="1:9" s="1" customFormat="1" ht="45.75" customHeight="1">
      <c r="A33" s="22" t="s">
        <v>24</v>
      </c>
      <c r="B33" s="26" t="s">
        <v>195</v>
      </c>
      <c r="C33" s="26" t="s">
        <v>151</v>
      </c>
      <c r="D33" s="27">
        <v>23345</v>
      </c>
      <c r="E33" s="23" t="s">
        <v>6</v>
      </c>
      <c r="F33" s="3"/>
      <c r="G33" s="28"/>
      <c r="H33" s="28"/>
      <c r="I33" s="28"/>
    </row>
    <row r="34" spans="1:9" s="9" customFormat="1" ht="45.75" customHeight="1">
      <c r="A34" s="22" t="s">
        <v>24</v>
      </c>
      <c r="B34" s="48" t="s">
        <v>224</v>
      </c>
      <c r="C34" s="26" t="s">
        <v>151</v>
      </c>
      <c r="D34" s="27">
        <v>23345</v>
      </c>
      <c r="E34" s="23" t="s">
        <v>6</v>
      </c>
      <c r="F34" s="3"/>
      <c r="G34" s="28"/>
      <c r="H34" s="28"/>
      <c r="I34" s="28"/>
    </row>
    <row r="35" spans="1:9" s="1" customFormat="1" ht="45.75" customHeight="1">
      <c r="A35" s="22" t="s">
        <v>24</v>
      </c>
      <c r="B35" s="26" t="s">
        <v>167</v>
      </c>
      <c r="C35" s="26" t="s">
        <v>189</v>
      </c>
      <c r="D35" s="27">
        <v>23443000</v>
      </c>
      <c r="E35" s="23" t="s">
        <v>6</v>
      </c>
      <c r="F35" s="3"/>
      <c r="G35" s="28"/>
      <c r="H35" s="28"/>
      <c r="I35" s="28"/>
    </row>
    <row r="36" spans="1:9" s="1" customFormat="1" ht="45.75" customHeight="1">
      <c r="A36" s="22" t="s">
        <v>24</v>
      </c>
      <c r="B36" s="26" t="s">
        <v>167</v>
      </c>
      <c r="C36" s="48" t="s">
        <v>221</v>
      </c>
      <c r="D36" s="27">
        <v>51485000</v>
      </c>
      <c r="E36" s="23" t="s">
        <v>6</v>
      </c>
      <c r="F36" s="3"/>
      <c r="G36" s="28"/>
      <c r="H36" s="28"/>
      <c r="I36" s="28"/>
    </row>
    <row r="37" spans="1:9" s="1" customFormat="1" ht="45.75" customHeight="1">
      <c r="A37" s="22" t="s">
        <v>24</v>
      </c>
      <c r="B37" s="26" t="s">
        <v>197</v>
      </c>
      <c r="C37" s="26" t="s">
        <v>111</v>
      </c>
      <c r="D37" s="27">
        <v>2824800</v>
      </c>
      <c r="E37" s="23" t="s">
        <v>6</v>
      </c>
      <c r="F37" s="3"/>
      <c r="G37" s="28"/>
      <c r="H37" s="28"/>
      <c r="I37" s="28"/>
    </row>
    <row r="38" spans="1:9" s="1" customFormat="1" ht="45.75" customHeight="1">
      <c r="A38" s="22" t="s">
        <v>40</v>
      </c>
      <c r="B38" s="26" t="s">
        <v>173</v>
      </c>
      <c r="C38" s="26" t="s">
        <v>41</v>
      </c>
      <c r="D38" s="27">
        <v>1758460</v>
      </c>
      <c r="E38" s="23" t="s">
        <v>27</v>
      </c>
      <c r="F38" s="3" t="s">
        <v>32</v>
      </c>
      <c r="G38" s="28"/>
      <c r="H38" s="28"/>
      <c r="I38" s="28"/>
    </row>
    <row r="39" spans="1:9" s="1" customFormat="1" ht="45.75" customHeight="1">
      <c r="A39" s="22" t="s">
        <v>40</v>
      </c>
      <c r="B39" s="26" t="s">
        <v>168</v>
      </c>
      <c r="C39" s="26" t="s">
        <v>41</v>
      </c>
      <c r="D39" s="27">
        <v>791120</v>
      </c>
      <c r="E39" s="23" t="s">
        <v>27</v>
      </c>
      <c r="F39" s="3" t="s">
        <v>32</v>
      </c>
      <c r="G39" s="28"/>
      <c r="H39" s="28"/>
      <c r="I39" s="28"/>
    </row>
    <row r="40" spans="1:9" s="1" customFormat="1" ht="45.75" customHeight="1">
      <c r="A40" s="22" t="s">
        <v>40</v>
      </c>
      <c r="B40" s="26" t="s">
        <v>169</v>
      </c>
      <c r="C40" s="26" t="s">
        <v>41</v>
      </c>
      <c r="D40" s="27">
        <v>842820</v>
      </c>
      <c r="E40" s="23" t="s">
        <v>27</v>
      </c>
      <c r="F40" s="3" t="s">
        <v>32</v>
      </c>
      <c r="G40" s="28"/>
      <c r="H40" s="28"/>
      <c r="I40" s="28"/>
    </row>
    <row r="41" spans="1:9" s="1" customFormat="1" ht="45.75" customHeight="1">
      <c r="A41" s="22" t="s">
        <v>40</v>
      </c>
      <c r="B41" s="26" t="s">
        <v>170</v>
      </c>
      <c r="C41" s="26" t="s">
        <v>41</v>
      </c>
      <c r="D41" s="27">
        <v>450890</v>
      </c>
      <c r="E41" s="23" t="s">
        <v>27</v>
      </c>
      <c r="F41" s="3" t="s">
        <v>32</v>
      </c>
      <c r="G41" s="28"/>
      <c r="H41" s="28"/>
      <c r="I41" s="28"/>
    </row>
    <row r="42" spans="1:9" s="1" customFormat="1" ht="45.75" customHeight="1">
      <c r="A42" s="22" t="s">
        <v>40</v>
      </c>
      <c r="B42" s="26" t="s">
        <v>171</v>
      </c>
      <c r="C42" s="26" t="s">
        <v>41</v>
      </c>
      <c r="D42" s="27">
        <v>1075030</v>
      </c>
      <c r="E42" s="23" t="s">
        <v>27</v>
      </c>
      <c r="F42" s="3" t="s">
        <v>32</v>
      </c>
      <c r="G42" s="28"/>
      <c r="H42" s="28"/>
      <c r="I42" s="28"/>
    </row>
    <row r="43" spans="1:9" s="1" customFormat="1" ht="45.75" customHeight="1">
      <c r="A43" s="22" t="s">
        <v>40</v>
      </c>
      <c r="B43" s="26" t="s">
        <v>172</v>
      </c>
      <c r="C43" s="26" t="s">
        <v>41</v>
      </c>
      <c r="D43" s="27">
        <v>210210</v>
      </c>
      <c r="E43" s="23" t="s">
        <v>27</v>
      </c>
      <c r="F43" s="3" t="s">
        <v>32</v>
      </c>
      <c r="G43" s="28"/>
      <c r="H43" s="28"/>
      <c r="I43" s="28"/>
    </row>
    <row r="44" spans="1:9" s="1" customFormat="1" ht="45.75" customHeight="1">
      <c r="A44" s="22" t="s">
        <v>40</v>
      </c>
      <c r="B44" s="26" t="s">
        <v>112</v>
      </c>
      <c r="C44" s="26" t="s">
        <v>41</v>
      </c>
      <c r="D44" s="27">
        <v>777810</v>
      </c>
      <c r="E44" s="23" t="s">
        <v>27</v>
      </c>
      <c r="F44" s="3"/>
      <c r="G44" s="28"/>
      <c r="H44" s="28"/>
      <c r="I44" s="28"/>
    </row>
    <row r="45" spans="1:9" s="1" customFormat="1" ht="45.75" customHeight="1">
      <c r="A45" s="22" t="s">
        <v>40</v>
      </c>
      <c r="B45" s="26" t="s">
        <v>42</v>
      </c>
      <c r="C45" s="26" t="s">
        <v>178</v>
      </c>
      <c r="D45" s="27">
        <v>105600</v>
      </c>
      <c r="E45" s="23" t="s">
        <v>6</v>
      </c>
      <c r="F45" s="3"/>
      <c r="G45" s="28"/>
      <c r="H45" s="28"/>
      <c r="I45" s="28"/>
    </row>
    <row r="46" spans="1:9" s="1" customFormat="1" ht="45.75" customHeight="1">
      <c r="A46" s="22" t="s">
        <v>40</v>
      </c>
      <c r="B46" s="26" t="s">
        <v>82</v>
      </c>
      <c r="C46" s="26" t="s">
        <v>43</v>
      </c>
      <c r="D46" s="27">
        <v>85800</v>
      </c>
      <c r="E46" s="23" t="s">
        <v>27</v>
      </c>
      <c r="F46" s="3"/>
      <c r="G46" s="28"/>
      <c r="H46" s="28"/>
      <c r="I46" s="28"/>
    </row>
    <row r="47" spans="1:9" s="1" customFormat="1" ht="45.75" customHeight="1">
      <c r="A47" s="22" t="s">
        <v>40</v>
      </c>
      <c r="B47" s="26" t="s">
        <v>44</v>
      </c>
      <c r="C47" s="26" t="s">
        <v>85</v>
      </c>
      <c r="D47" s="27">
        <v>165000</v>
      </c>
      <c r="E47" s="23" t="s">
        <v>7</v>
      </c>
      <c r="F47" s="3"/>
      <c r="G47" s="28"/>
      <c r="H47" s="28"/>
      <c r="I47" s="28"/>
    </row>
    <row r="48" spans="1:9" s="1" customFormat="1" ht="45.75" customHeight="1">
      <c r="A48" s="22" t="s">
        <v>40</v>
      </c>
      <c r="B48" s="26" t="s">
        <v>113</v>
      </c>
      <c r="C48" s="26" t="s">
        <v>86</v>
      </c>
      <c r="D48" s="27">
        <v>1248148</v>
      </c>
      <c r="E48" s="23" t="s">
        <v>6</v>
      </c>
      <c r="F48" s="3"/>
      <c r="G48" s="28"/>
      <c r="H48" s="28"/>
      <c r="I48" s="28"/>
    </row>
    <row r="49" spans="1:9" s="1" customFormat="1" ht="45.75" customHeight="1">
      <c r="A49" s="22" t="s">
        <v>40</v>
      </c>
      <c r="B49" s="26" t="s">
        <v>45</v>
      </c>
      <c r="C49" s="26" t="s">
        <v>87</v>
      </c>
      <c r="D49" s="27">
        <v>79860</v>
      </c>
      <c r="E49" s="23" t="s">
        <v>7</v>
      </c>
      <c r="F49" s="3"/>
      <c r="G49" s="28"/>
      <c r="H49" s="28"/>
      <c r="I49" s="28"/>
    </row>
    <row r="50" spans="1:9" s="1" customFormat="1" ht="45.75" customHeight="1">
      <c r="A50" s="22" t="s">
        <v>40</v>
      </c>
      <c r="B50" s="26" t="s">
        <v>114</v>
      </c>
      <c r="C50" s="26" t="s">
        <v>46</v>
      </c>
      <c r="D50" s="27">
        <v>2325840</v>
      </c>
      <c r="E50" s="23" t="s">
        <v>6</v>
      </c>
      <c r="F50" s="3"/>
      <c r="G50" s="28"/>
      <c r="H50" s="28"/>
      <c r="I50" s="28"/>
    </row>
    <row r="51" spans="1:9" s="1" customFormat="1" ht="45.75" customHeight="1">
      <c r="A51" s="22" t="s">
        <v>40</v>
      </c>
      <c r="B51" s="26" t="s">
        <v>47</v>
      </c>
      <c r="C51" s="26" t="s">
        <v>48</v>
      </c>
      <c r="D51" s="27">
        <v>39600</v>
      </c>
      <c r="E51" s="23" t="s">
        <v>7</v>
      </c>
      <c r="F51" s="3"/>
      <c r="G51" s="28"/>
      <c r="H51" s="28"/>
      <c r="I51" s="28"/>
    </row>
    <row r="52" spans="1:9" s="1" customFormat="1" ht="45.75" customHeight="1">
      <c r="A52" s="22" t="s">
        <v>40</v>
      </c>
      <c r="B52" s="26" t="s">
        <v>49</v>
      </c>
      <c r="C52" s="26" t="s">
        <v>180</v>
      </c>
      <c r="D52" s="27">
        <v>82500</v>
      </c>
      <c r="E52" s="23" t="s">
        <v>7</v>
      </c>
      <c r="F52" s="3"/>
      <c r="G52" s="28"/>
      <c r="H52" s="28"/>
      <c r="I52" s="28"/>
    </row>
    <row r="53" spans="1:9" s="1" customFormat="1" ht="45.75" customHeight="1">
      <c r="A53" s="22" t="s">
        <v>40</v>
      </c>
      <c r="B53" s="26" t="s">
        <v>179</v>
      </c>
      <c r="C53" s="26" t="s">
        <v>181</v>
      </c>
      <c r="D53" s="27">
        <v>17570</v>
      </c>
      <c r="E53" s="23" t="s">
        <v>27</v>
      </c>
      <c r="F53" s="3"/>
      <c r="G53" s="28"/>
      <c r="H53" s="28"/>
      <c r="I53" s="28"/>
    </row>
    <row r="54" spans="1:9" s="1" customFormat="1" ht="45.75" customHeight="1">
      <c r="A54" s="22" t="s">
        <v>24</v>
      </c>
      <c r="B54" s="26" t="s">
        <v>52</v>
      </c>
      <c r="C54" s="26" t="s">
        <v>176</v>
      </c>
      <c r="D54" s="27">
        <v>37400</v>
      </c>
      <c r="E54" s="23" t="s">
        <v>39</v>
      </c>
      <c r="F54" s="3"/>
      <c r="G54" s="28"/>
      <c r="H54" s="28"/>
      <c r="I54" s="28"/>
    </row>
    <row r="55" spans="1:9" s="1" customFormat="1" ht="45.75" customHeight="1">
      <c r="A55" s="22" t="s">
        <v>24</v>
      </c>
      <c r="B55" s="26" t="s">
        <v>198</v>
      </c>
      <c r="C55" s="26" t="s">
        <v>83</v>
      </c>
      <c r="D55" s="27">
        <v>1598806</v>
      </c>
      <c r="E55" s="23" t="s">
        <v>27</v>
      </c>
      <c r="F55" s="3"/>
      <c r="G55" s="28"/>
      <c r="H55" s="28"/>
      <c r="I55" s="28"/>
    </row>
    <row r="56" spans="1:9" s="1" customFormat="1" ht="45.75" customHeight="1">
      <c r="A56" s="22" t="s">
        <v>24</v>
      </c>
      <c r="B56" s="26" t="s">
        <v>199</v>
      </c>
      <c r="C56" s="26" t="s">
        <v>84</v>
      </c>
      <c r="D56" s="27">
        <v>66000</v>
      </c>
      <c r="E56" s="23" t="s">
        <v>27</v>
      </c>
      <c r="F56" s="3"/>
      <c r="G56" s="28"/>
      <c r="H56" s="28"/>
      <c r="I56" s="28"/>
    </row>
    <row r="57" spans="1:9" s="1" customFormat="1" ht="45.75" customHeight="1">
      <c r="A57" s="22" t="s">
        <v>24</v>
      </c>
      <c r="B57" s="26" t="s">
        <v>132</v>
      </c>
      <c r="C57" s="26" t="s">
        <v>53</v>
      </c>
      <c r="D57" s="27">
        <v>286000</v>
      </c>
      <c r="E57" s="23" t="s">
        <v>27</v>
      </c>
      <c r="F57" s="3"/>
      <c r="G57" s="28"/>
      <c r="H57" s="28"/>
      <c r="I57" s="28"/>
    </row>
    <row r="58" spans="1:9" s="1" customFormat="1" ht="45.75" customHeight="1">
      <c r="A58" s="22" t="s">
        <v>24</v>
      </c>
      <c r="B58" s="26" t="s">
        <v>200</v>
      </c>
      <c r="C58" s="26" t="s">
        <v>133</v>
      </c>
      <c r="D58" s="27">
        <v>346500</v>
      </c>
      <c r="E58" s="23" t="s">
        <v>6</v>
      </c>
      <c r="F58" s="3"/>
      <c r="G58" s="28"/>
      <c r="H58" s="28"/>
      <c r="I58" s="28"/>
    </row>
    <row r="59" spans="1:9" s="1" customFormat="1" ht="45.75" customHeight="1">
      <c r="A59" s="22" t="s">
        <v>24</v>
      </c>
      <c r="B59" s="26" t="s">
        <v>201</v>
      </c>
      <c r="C59" s="26" t="s">
        <v>54</v>
      </c>
      <c r="D59" s="27">
        <v>2371875</v>
      </c>
      <c r="E59" s="23" t="s">
        <v>27</v>
      </c>
      <c r="F59" s="3"/>
      <c r="G59" s="28"/>
      <c r="H59" s="28"/>
      <c r="I59" s="28"/>
    </row>
    <row r="60" spans="1:9" s="1" customFormat="1" ht="45.75" customHeight="1">
      <c r="A60" s="22" t="s">
        <v>24</v>
      </c>
      <c r="B60" s="26" t="s">
        <v>202</v>
      </c>
      <c r="C60" s="26" t="s">
        <v>134</v>
      </c>
      <c r="D60" s="27">
        <v>5574800</v>
      </c>
      <c r="E60" s="23" t="s">
        <v>6</v>
      </c>
      <c r="F60" s="3"/>
      <c r="G60" s="28"/>
      <c r="H60" s="28"/>
      <c r="I60" s="28"/>
    </row>
    <row r="61" spans="1:9" s="1" customFormat="1" ht="45.75" customHeight="1">
      <c r="A61" s="22" t="s">
        <v>40</v>
      </c>
      <c r="B61" s="26" t="s">
        <v>88</v>
      </c>
      <c r="C61" s="26" t="s">
        <v>55</v>
      </c>
      <c r="D61" s="29">
        <v>69148200</v>
      </c>
      <c r="E61" s="23" t="s">
        <v>6</v>
      </c>
      <c r="F61" s="3" t="s">
        <v>32</v>
      </c>
      <c r="G61" s="28"/>
      <c r="H61" s="28"/>
      <c r="I61" s="28"/>
    </row>
    <row r="62" spans="1:9" s="1" customFormat="1" ht="45.75" customHeight="1">
      <c r="A62" s="22" t="s">
        <v>40</v>
      </c>
      <c r="B62" s="26" t="s">
        <v>89</v>
      </c>
      <c r="C62" s="26" t="s">
        <v>55</v>
      </c>
      <c r="D62" s="29">
        <v>79654080</v>
      </c>
      <c r="E62" s="23" t="s">
        <v>6</v>
      </c>
      <c r="F62" s="3" t="s">
        <v>32</v>
      </c>
      <c r="G62" s="28"/>
      <c r="H62" s="28"/>
      <c r="I62" s="28"/>
    </row>
    <row r="63" spans="1:9" s="1" customFormat="1" ht="45.75" customHeight="1">
      <c r="A63" s="22" t="s">
        <v>40</v>
      </c>
      <c r="B63" s="26" t="s">
        <v>90</v>
      </c>
      <c r="C63" s="26" t="s">
        <v>56</v>
      </c>
      <c r="D63" s="29">
        <v>10924430</v>
      </c>
      <c r="E63" s="23" t="s">
        <v>6</v>
      </c>
      <c r="F63" s="3" t="s">
        <v>32</v>
      </c>
      <c r="G63" s="28"/>
      <c r="H63" s="28"/>
      <c r="I63" s="28"/>
    </row>
    <row r="64" spans="1:9" s="1" customFormat="1" ht="45.75" customHeight="1">
      <c r="A64" s="22" t="s">
        <v>40</v>
      </c>
      <c r="B64" s="26" t="s">
        <v>115</v>
      </c>
      <c r="C64" s="26" t="s">
        <v>56</v>
      </c>
      <c r="D64" s="29">
        <v>5187380</v>
      </c>
      <c r="E64" s="23" t="s">
        <v>6</v>
      </c>
      <c r="F64" s="3"/>
      <c r="G64" s="28"/>
      <c r="H64" s="28"/>
      <c r="I64" s="28"/>
    </row>
    <row r="65" spans="1:9" s="1" customFormat="1" ht="45.75" customHeight="1">
      <c r="A65" s="22" t="s">
        <v>40</v>
      </c>
      <c r="B65" s="26" t="s">
        <v>91</v>
      </c>
      <c r="C65" s="26" t="s">
        <v>203</v>
      </c>
      <c r="D65" s="29">
        <v>350064</v>
      </c>
      <c r="E65" s="23" t="s">
        <v>6</v>
      </c>
      <c r="F65" s="3"/>
      <c r="G65" s="28"/>
      <c r="H65" s="28"/>
      <c r="I65" s="28"/>
    </row>
    <row r="66" spans="1:9" s="1" customFormat="1" ht="45.75" customHeight="1">
      <c r="A66" s="22" t="s">
        <v>40</v>
      </c>
      <c r="B66" s="26" t="s">
        <v>92</v>
      </c>
      <c r="C66" s="26" t="s">
        <v>57</v>
      </c>
      <c r="D66" s="29">
        <v>102190</v>
      </c>
      <c r="E66" s="23" t="s">
        <v>7</v>
      </c>
      <c r="F66" s="3" t="s">
        <v>32</v>
      </c>
      <c r="G66" s="28"/>
      <c r="H66" s="28"/>
      <c r="I66" s="28"/>
    </row>
    <row r="67" spans="1:9" s="1" customFormat="1" ht="45.75" customHeight="1">
      <c r="A67" s="22" t="s">
        <v>40</v>
      </c>
      <c r="B67" s="26" t="s">
        <v>58</v>
      </c>
      <c r="C67" s="26" t="s">
        <v>59</v>
      </c>
      <c r="D67" s="29">
        <v>37500</v>
      </c>
      <c r="E67" s="23" t="s">
        <v>27</v>
      </c>
      <c r="F67" s="3"/>
      <c r="G67" s="28"/>
      <c r="H67" s="28"/>
      <c r="I67" s="28"/>
    </row>
    <row r="68" spans="1:9" s="1" customFormat="1" ht="45.75" customHeight="1">
      <c r="A68" s="22" t="s">
        <v>40</v>
      </c>
      <c r="B68" s="26" t="s">
        <v>60</v>
      </c>
      <c r="C68" s="26" t="s">
        <v>61</v>
      </c>
      <c r="D68" s="29">
        <v>383570</v>
      </c>
      <c r="E68" s="23" t="s">
        <v>6</v>
      </c>
      <c r="F68" s="3"/>
      <c r="G68" s="28"/>
      <c r="H68" s="28"/>
      <c r="I68" s="28"/>
    </row>
    <row r="69" spans="1:9" s="1" customFormat="1" ht="45.75" customHeight="1">
      <c r="A69" s="22" t="s">
        <v>40</v>
      </c>
      <c r="B69" s="26" t="s">
        <v>93</v>
      </c>
      <c r="C69" s="26" t="s">
        <v>62</v>
      </c>
      <c r="D69" s="29">
        <v>3809044</v>
      </c>
      <c r="E69" s="23" t="s">
        <v>6</v>
      </c>
      <c r="F69" s="3"/>
      <c r="G69" s="28"/>
      <c r="H69" s="28"/>
      <c r="I69" s="28"/>
    </row>
    <row r="70" spans="1:9" s="1" customFormat="1" ht="45.75" customHeight="1">
      <c r="A70" s="22" t="s">
        <v>40</v>
      </c>
      <c r="B70" s="26" t="s">
        <v>116</v>
      </c>
      <c r="C70" s="26" t="s">
        <v>117</v>
      </c>
      <c r="D70" s="29">
        <v>1048135</v>
      </c>
      <c r="E70" s="23" t="s">
        <v>6</v>
      </c>
      <c r="F70" s="3" t="s">
        <v>32</v>
      </c>
      <c r="G70" s="28"/>
      <c r="H70" s="28"/>
      <c r="I70" s="28"/>
    </row>
    <row r="71" spans="1:9" s="1" customFormat="1" ht="45.75" customHeight="1">
      <c r="A71" s="22" t="s">
        <v>24</v>
      </c>
      <c r="B71" s="26" t="s">
        <v>140</v>
      </c>
      <c r="C71" s="26" t="s">
        <v>141</v>
      </c>
      <c r="D71" s="27">
        <v>576146486</v>
      </c>
      <c r="E71" s="23" t="s">
        <v>6</v>
      </c>
      <c r="F71" s="3"/>
      <c r="G71" s="28"/>
      <c r="H71" s="28"/>
      <c r="I71" s="28"/>
    </row>
    <row r="72" spans="1:9" s="1" customFormat="1" ht="45.75" customHeight="1">
      <c r="A72" s="22" t="s">
        <v>24</v>
      </c>
      <c r="B72" s="26" t="s">
        <v>142</v>
      </c>
      <c r="C72" s="26" t="s">
        <v>143</v>
      </c>
      <c r="D72" s="27">
        <v>636528</v>
      </c>
      <c r="E72" s="23" t="s">
        <v>6</v>
      </c>
      <c r="F72" s="3"/>
      <c r="G72" s="28"/>
      <c r="H72" s="28"/>
      <c r="I72" s="28"/>
    </row>
    <row r="73" spans="1:9" s="1" customFormat="1" ht="45.75" customHeight="1">
      <c r="A73" s="22" t="s">
        <v>24</v>
      </c>
      <c r="B73" s="26" t="s">
        <v>144</v>
      </c>
      <c r="C73" s="26" t="s">
        <v>145</v>
      </c>
      <c r="D73" s="27">
        <v>382800</v>
      </c>
      <c r="E73" s="23" t="s">
        <v>6</v>
      </c>
      <c r="F73" s="3"/>
      <c r="G73" s="28"/>
      <c r="H73" s="28"/>
      <c r="I73" s="28"/>
    </row>
    <row r="74" spans="1:9" s="1" customFormat="1" ht="45.75" customHeight="1">
      <c r="A74" s="22" t="s">
        <v>24</v>
      </c>
      <c r="B74" s="26" t="s">
        <v>146</v>
      </c>
      <c r="C74" s="26" t="s">
        <v>147</v>
      </c>
      <c r="D74" s="27">
        <v>616000</v>
      </c>
      <c r="E74" s="23" t="s">
        <v>27</v>
      </c>
      <c r="F74" s="3"/>
      <c r="G74" s="28"/>
      <c r="H74" s="28"/>
      <c r="I74" s="28"/>
    </row>
    <row r="75" spans="1:9" s="1" customFormat="1" ht="45.75" customHeight="1">
      <c r="A75" s="22" t="s">
        <v>24</v>
      </c>
      <c r="B75" s="26" t="s">
        <v>148</v>
      </c>
      <c r="C75" s="26" t="s">
        <v>149</v>
      </c>
      <c r="D75" s="27">
        <v>264000</v>
      </c>
      <c r="E75" s="23" t="s">
        <v>27</v>
      </c>
      <c r="F75" s="3"/>
      <c r="G75" s="28"/>
      <c r="H75" s="28"/>
      <c r="I75" s="28"/>
    </row>
    <row r="76" spans="1:9" s="1" customFormat="1" ht="45.75" customHeight="1">
      <c r="A76" s="22" t="s">
        <v>24</v>
      </c>
      <c r="B76" s="26" t="s">
        <v>177</v>
      </c>
      <c r="C76" s="26" t="s">
        <v>152</v>
      </c>
      <c r="D76" s="27">
        <v>851400</v>
      </c>
      <c r="E76" s="23" t="s">
        <v>27</v>
      </c>
      <c r="F76" s="3" t="s">
        <v>153</v>
      </c>
      <c r="G76" s="28"/>
      <c r="H76" s="28"/>
      <c r="I76" s="28"/>
    </row>
    <row r="77" spans="1:9" s="1" customFormat="1" ht="45.75" customHeight="1">
      <c r="A77" s="22" t="s">
        <v>24</v>
      </c>
      <c r="B77" s="26" t="s">
        <v>154</v>
      </c>
      <c r="C77" s="26" t="s">
        <v>155</v>
      </c>
      <c r="D77" s="27">
        <v>1245200000</v>
      </c>
      <c r="E77" s="23" t="s">
        <v>27</v>
      </c>
      <c r="F77" s="3" t="s">
        <v>153</v>
      </c>
      <c r="G77" s="28"/>
      <c r="H77" s="28"/>
      <c r="I77" s="28"/>
    </row>
    <row r="78" spans="1:9" s="9" customFormat="1" ht="45.75" customHeight="1">
      <c r="A78" s="22" t="s">
        <v>24</v>
      </c>
      <c r="B78" s="26" t="s">
        <v>156</v>
      </c>
      <c r="C78" s="26" t="s">
        <v>155</v>
      </c>
      <c r="D78" s="27">
        <v>1069065030</v>
      </c>
      <c r="E78" s="23" t="s">
        <v>27</v>
      </c>
      <c r="F78" s="3" t="s">
        <v>153</v>
      </c>
      <c r="G78" s="28"/>
      <c r="H78" s="28"/>
      <c r="I78" s="28"/>
    </row>
    <row r="79" spans="1:9" s="1" customFormat="1" ht="45.75" customHeight="1">
      <c r="A79" s="22" t="s">
        <v>24</v>
      </c>
      <c r="B79" s="26" t="s">
        <v>157</v>
      </c>
      <c r="C79" s="26" t="s">
        <v>158</v>
      </c>
      <c r="D79" s="27">
        <v>83600</v>
      </c>
      <c r="E79" s="23" t="s">
        <v>7</v>
      </c>
      <c r="F79" s="3"/>
      <c r="G79" s="28"/>
      <c r="H79" s="28"/>
      <c r="I79" s="28"/>
    </row>
    <row r="80" spans="1:9" s="1" customFormat="1" ht="45.75" customHeight="1">
      <c r="A80" s="22" t="s">
        <v>24</v>
      </c>
      <c r="B80" s="26" t="s">
        <v>159</v>
      </c>
      <c r="C80" s="26" t="s">
        <v>160</v>
      </c>
      <c r="D80" s="27">
        <v>429000</v>
      </c>
      <c r="E80" s="23" t="s">
        <v>27</v>
      </c>
      <c r="F80" s="3"/>
      <c r="G80" s="28"/>
      <c r="H80" s="28"/>
      <c r="I80" s="28"/>
    </row>
    <row r="81" spans="1:9" s="10" customFormat="1" ht="45.75" customHeight="1">
      <c r="A81" s="22" t="s">
        <v>24</v>
      </c>
      <c r="B81" s="26" t="s">
        <v>161</v>
      </c>
      <c r="C81" s="26" t="s">
        <v>204</v>
      </c>
      <c r="D81" s="27">
        <v>7345800</v>
      </c>
      <c r="E81" s="23" t="s">
        <v>27</v>
      </c>
      <c r="F81" s="3" t="s">
        <v>153</v>
      </c>
      <c r="G81" s="28"/>
      <c r="H81" s="28"/>
      <c r="I81" s="28"/>
    </row>
    <row r="82" spans="1:9" s="1" customFormat="1" ht="45.75" customHeight="1">
      <c r="A82" s="22" t="s">
        <v>24</v>
      </c>
      <c r="B82" s="26" t="s">
        <v>205</v>
      </c>
      <c r="C82" s="26" t="s">
        <v>204</v>
      </c>
      <c r="D82" s="27">
        <v>1001000</v>
      </c>
      <c r="E82" s="23" t="s">
        <v>27</v>
      </c>
      <c r="F82" s="3"/>
      <c r="G82" s="28"/>
      <c r="H82" s="28"/>
      <c r="I82" s="28"/>
    </row>
    <row r="83" spans="1:9" s="1" customFormat="1" ht="45.75" customHeight="1">
      <c r="A83" s="22" t="s">
        <v>24</v>
      </c>
      <c r="B83" s="26" t="s">
        <v>206</v>
      </c>
      <c r="C83" s="26" t="s">
        <v>162</v>
      </c>
      <c r="D83" s="27">
        <v>169400</v>
      </c>
      <c r="E83" s="23" t="s">
        <v>27</v>
      </c>
      <c r="F83" s="3"/>
      <c r="G83" s="28"/>
      <c r="H83" s="28"/>
      <c r="I83" s="28"/>
    </row>
    <row r="84" spans="1:9" s="1" customFormat="1" ht="45.75" customHeight="1">
      <c r="A84" s="22" t="s">
        <v>24</v>
      </c>
      <c r="B84" s="26" t="s">
        <v>163</v>
      </c>
      <c r="C84" s="26" t="s">
        <v>164</v>
      </c>
      <c r="D84" s="27">
        <v>2310000</v>
      </c>
      <c r="E84" s="23" t="s">
        <v>27</v>
      </c>
      <c r="F84" s="3"/>
      <c r="G84" s="28"/>
      <c r="H84" s="28"/>
      <c r="I84" s="28"/>
    </row>
    <row r="85" spans="1:9" s="1" customFormat="1" ht="45.75" customHeight="1">
      <c r="A85" s="22" t="s">
        <v>24</v>
      </c>
      <c r="B85" s="26" t="s">
        <v>165</v>
      </c>
      <c r="C85" s="26" t="s">
        <v>166</v>
      </c>
      <c r="D85" s="27">
        <v>1896180</v>
      </c>
      <c r="E85" s="23" t="s">
        <v>6</v>
      </c>
      <c r="F85" s="3"/>
      <c r="G85" s="28"/>
      <c r="H85" s="28"/>
      <c r="I85" s="28"/>
    </row>
    <row r="86" spans="1:9" s="1" customFormat="1" ht="45.75" customHeight="1">
      <c r="A86" s="22" t="s">
        <v>24</v>
      </c>
      <c r="B86" s="26" t="s">
        <v>50</v>
      </c>
      <c r="C86" s="26" t="s">
        <v>51</v>
      </c>
      <c r="D86" s="27">
        <v>1078000</v>
      </c>
      <c r="E86" s="23" t="s">
        <v>17</v>
      </c>
      <c r="F86" s="3"/>
      <c r="G86" s="28"/>
      <c r="H86" s="28"/>
      <c r="I86" s="28"/>
    </row>
    <row r="87" spans="1:9" s="1" customFormat="1" ht="45.75" customHeight="1">
      <c r="A87" s="22" t="s">
        <v>24</v>
      </c>
      <c r="B87" s="26" t="s">
        <v>118</v>
      </c>
      <c r="C87" s="26" t="s">
        <v>63</v>
      </c>
      <c r="D87" s="27">
        <v>1664689</v>
      </c>
      <c r="E87" s="23" t="s">
        <v>39</v>
      </c>
      <c r="F87" s="3"/>
      <c r="G87" s="28"/>
      <c r="H87" s="28"/>
      <c r="I87" s="28"/>
    </row>
    <row r="88" spans="1:9" s="1" customFormat="1" ht="45.75" customHeight="1">
      <c r="A88" s="22" t="s">
        <v>24</v>
      </c>
      <c r="B88" s="26" t="s">
        <v>94</v>
      </c>
      <c r="C88" s="26" t="s">
        <v>64</v>
      </c>
      <c r="D88" s="27">
        <v>61336</v>
      </c>
      <c r="E88" s="23" t="s">
        <v>7</v>
      </c>
      <c r="F88" s="3"/>
      <c r="G88" s="28"/>
      <c r="H88" s="28"/>
      <c r="I88" s="28"/>
    </row>
    <row r="89" spans="1:9" s="1" customFormat="1" ht="45.75" customHeight="1">
      <c r="A89" s="22" t="s">
        <v>24</v>
      </c>
      <c r="B89" s="26" t="s">
        <v>119</v>
      </c>
      <c r="C89" s="26" t="s">
        <v>65</v>
      </c>
      <c r="D89" s="27">
        <v>125465</v>
      </c>
      <c r="E89" s="23" t="s">
        <v>27</v>
      </c>
      <c r="F89" s="3"/>
      <c r="G89" s="28"/>
      <c r="H89" s="28"/>
      <c r="I89" s="28"/>
    </row>
    <row r="90" spans="1:9" s="1" customFormat="1" ht="45.75" customHeight="1">
      <c r="A90" s="22" t="s">
        <v>24</v>
      </c>
      <c r="B90" s="26" t="s">
        <v>120</v>
      </c>
      <c r="C90" s="26" t="s">
        <v>65</v>
      </c>
      <c r="D90" s="27">
        <v>17161244</v>
      </c>
      <c r="E90" s="23" t="s">
        <v>6</v>
      </c>
      <c r="F90" s="3" t="s">
        <v>26</v>
      </c>
      <c r="G90" s="28"/>
      <c r="H90" s="28"/>
      <c r="I90" s="28"/>
    </row>
    <row r="91" spans="1:9" s="1" customFormat="1" ht="45.75" customHeight="1">
      <c r="A91" s="22" t="s">
        <v>24</v>
      </c>
      <c r="B91" s="26" t="s">
        <v>207</v>
      </c>
      <c r="C91" s="26" t="s">
        <v>66</v>
      </c>
      <c r="D91" s="27">
        <v>4543000</v>
      </c>
      <c r="E91" s="23" t="s">
        <v>6</v>
      </c>
      <c r="F91" s="3" t="s">
        <v>26</v>
      </c>
      <c r="G91" s="28"/>
      <c r="H91" s="28"/>
      <c r="I91" s="28"/>
    </row>
    <row r="92" spans="1:9" s="1" customFormat="1" ht="45.75" customHeight="1">
      <c r="A92" s="22" t="s">
        <v>24</v>
      </c>
      <c r="B92" s="26" t="s">
        <v>208</v>
      </c>
      <c r="C92" s="26" t="s">
        <v>67</v>
      </c>
      <c r="D92" s="27">
        <v>2713312</v>
      </c>
      <c r="E92" s="23" t="s">
        <v>27</v>
      </c>
      <c r="F92" s="3"/>
      <c r="G92" s="28"/>
      <c r="H92" s="28"/>
      <c r="I92" s="28"/>
    </row>
    <row r="93" spans="1:9" s="1" customFormat="1" ht="45.75" customHeight="1">
      <c r="A93" s="22" t="s">
        <v>24</v>
      </c>
      <c r="B93" s="26" t="s">
        <v>209</v>
      </c>
      <c r="C93" s="26" t="s">
        <v>68</v>
      </c>
      <c r="D93" s="27">
        <v>2371600</v>
      </c>
      <c r="E93" s="23" t="s">
        <v>27</v>
      </c>
      <c r="F93" s="3"/>
      <c r="G93" s="28"/>
      <c r="H93" s="28"/>
      <c r="I93" s="28"/>
    </row>
    <row r="94" spans="1:9" s="1" customFormat="1" ht="45.75" customHeight="1">
      <c r="A94" s="22" t="s">
        <v>24</v>
      </c>
      <c r="B94" s="26" t="s">
        <v>210</v>
      </c>
      <c r="C94" s="26" t="s">
        <v>67</v>
      </c>
      <c r="D94" s="27">
        <v>955060</v>
      </c>
      <c r="E94" s="23" t="s">
        <v>27</v>
      </c>
      <c r="F94" s="3"/>
      <c r="G94" s="28"/>
      <c r="H94" s="28"/>
      <c r="I94" s="28"/>
    </row>
    <row r="95" spans="1:9" s="1" customFormat="1" ht="45.75" customHeight="1">
      <c r="A95" s="22" t="s">
        <v>24</v>
      </c>
      <c r="B95" s="26" t="s">
        <v>211</v>
      </c>
      <c r="C95" s="26" t="s">
        <v>69</v>
      </c>
      <c r="D95" s="30">
        <v>1598742</v>
      </c>
      <c r="E95" s="23" t="s">
        <v>27</v>
      </c>
      <c r="F95" s="3"/>
      <c r="G95" s="28"/>
      <c r="H95" s="28"/>
      <c r="I95" s="28"/>
    </row>
    <row r="96" spans="1:9" s="1" customFormat="1" ht="45.75" customHeight="1">
      <c r="A96" s="22" t="s">
        <v>24</v>
      </c>
      <c r="B96" s="26" t="s">
        <v>212</v>
      </c>
      <c r="C96" s="26" t="s">
        <v>70</v>
      </c>
      <c r="D96" s="27">
        <v>15381300</v>
      </c>
      <c r="E96" s="23" t="s">
        <v>27</v>
      </c>
      <c r="F96" s="3"/>
      <c r="G96" s="28"/>
      <c r="H96" s="28"/>
      <c r="I96" s="28"/>
    </row>
    <row r="97" spans="1:9" s="1" customFormat="1" ht="45.75" customHeight="1">
      <c r="A97" s="22" t="s">
        <v>24</v>
      </c>
      <c r="B97" s="26" t="s">
        <v>213</v>
      </c>
      <c r="C97" s="26" t="s">
        <v>71</v>
      </c>
      <c r="D97" s="27">
        <v>308000</v>
      </c>
      <c r="E97" s="23" t="s">
        <v>27</v>
      </c>
      <c r="F97" s="3"/>
      <c r="G97" s="28"/>
      <c r="H97" s="28"/>
      <c r="I97" s="28"/>
    </row>
    <row r="98" spans="1:9" s="1" customFormat="1" ht="45.75" customHeight="1">
      <c r="A98" s="22" t="s">
        <v>24</v>
      </c>
      <c r="B98" s="26" t="s">
        <v>214</v>
      </c>
      <c r="C98" s="26" t="s">
        <v>72</v>
      </c>
      <c r="D98" s="27">
        <v>3895540</v>
      </c>
      <c r="E98" s="23" t="s">
        <v>27</v>
      </c>
      <c r="F98" s="3"/>
      <c r="G98" s="28"/>
      <c r="H98" s="28"/>
      <c r="I98" s="28"/>
    </row>
    <row r="99" spans="1:9" s="1" customFormat="1" ht="45.75" customHeight="1">
      <c r="A99" s="22" t="s">
        <v>24</v>
      </c>
      <c r="B99" s="26" t="s">
        <v>215</v>
      </c>
      <c r="C99" s="26" t="s">
        <v>73</v>
      </c>
      <c r="D99" s="27">
        <v>339900</v>
      </c>
      <c r="E99" s="23" t="s">
        <v>27</v>
      </c>
      <c r="F99" s="3"/>
      <c r="G99" s="28"/>
      <c r="H99" s="28"/>
      <c r="I99" s="28"/>
    </row>
    <row r="100" spans="1:9" s="1" customFormat="1" ht="45.75" customHeight="1">
      <c r="A100" s="22" t="s">
        <v>24</v>
      </c>
      <c r="B100" s="26" t="s">
        <v>216</v>
      </c>
      <c r="C100" s="26" t="s">
        <v>53</v>
      </c>
      <c r="D100" s="27">
        <v>330000</v>
      </c>
      <c r="E100" s="23" t="s">
        <v>27</v>
      </c>
      <c r="F100" s="3"/>
      <c r="G100" s="28"/>
      <c r="H100" s="28"/>
      <c r="I100" s="28"/>
    </row>
    <row r="101" spans="1:9" s="1" customFormat="1" ht="45.75" customHeight="1">
      <c r="A101" s="22" t="s">
        <v>24</v>
      </c>
      <c r="B101" s="26" t="s">
        <v>121</v>
      </c>
      <c r="C101" s="26" t="s">
        <v>74</v>
      </c>
      <c r="D101" s="27">
        <v>1955066</v>
      </c>
      <c r="E101" s="23" t="s">
        <v>6</v>
      </c>
      <c r="F101" s="3"/>
      <c r="G101" s="28"/>
      <c r="H101" s="28"/>
      <c r="I101" s="28"/>
    </row>
    <row r="102" spans="1:9" s="1" customFormat="1" ht="45.75" customHeight="1">
      <c r="A102" s="22" t="s">
        <v>24</v>
      </c>
      <c r="B102" s="26" t="s">
        <v>75</v>
      </c>
      <c r="C102" s="26" t="s">
        <v>95</v>
      </c>
      <c r="D102" s="27">
        <v>21819</v>
      </c>
      <c r="E102" s="23" t="s">
        <v>7</v>
      </c>
      <c r="F102" s="3"/>
      <c r="G102" s="28"/>
      <c r="H102" s="28"/>
      <c r="I102" s="28"/>
    </row>
    <row r="103" spans="1:9" s="1" customFormat="1" ht="45.75" customHeight="1">
      <c r="A103" s="22" t="s">
        <v>24</v>
      </c>
      <c r="B103" s="26" t="s">
        <v>139</v>
      </c>
      <c r="C103" s="26" t="s">
        <v>76</v>
      </c>
      <c r="D103" s="27">
        <v>98188</v>
      </c>
      <c r="E103" s="23" t="s">
        <v>7</v>
      </c>
      <c r="F103" s="3"/>
      <c r="G103" s="28"/>
      <c r="H103" s="28"/>
      <c r="I103" s="28"/>
    </row>
    <row r="104" spans="1:9" s="1" customFormat="1" ht="45.75" customHeight="1">
      <c r="A104" s="22" t="s">
        <v>24</v>
      </c>
      <c r="B104" s="26" t="s">
        <v>122</v>
      </c>
      <c r="C104" s="26" t="s">
        <v>77</v>
      </c>
      <c r="D104" s="27">
        <v>5212248</v>
      </c>
      <c r="E104" s="23" t="s">
        <v>6</v>
      </c>
      <c r="F104" s="3"/>
      <c r="G104" s="28"/>
      <c r="H104" s="28"/>
      <c r="I104" s="28"/>
    </row>
    <row r="105" spans="1:9" s="1" customFormat="1" ht="45.75" customHeight="1">
      <c r="A105" s="22" t="s">
        <v>24</v>
      </c>
      <c r="B105" s="26" t="s">
        <v>123</v>
      </c>
      <c r="C105" s="26" t="s">
        <v>96</v>
      </c>
      <c r="D105" s="27">
        <v>35427</v>
      </c>
      <c r="E105" s="23" t="s">
        <v>7</v>
      </c>
      <c r="F105" s="3"/>
      <c r="G105" s="28"/>
      <c r="H105" s="28"/>
      <c r="I105" s="28"/>
    </row>
    <row r="106" spans="1:9" s="1" customFormat="1" ht="45.75" customHeight="1">
      <c r="A106" s="22" t="s">
        <v>24</v>
      </c>
      <c r="B106" s="26" t="s">
        <v>124</v>
      </c>
      <c r="C106" s="26" t="s">
        <v>78</v>
      </c>
      <c r="D106" s="27">
        <v>90053</v>
      </c>
      <c r="E106" s="23" t="s">
        <v>7</v>
      </c>
      <c r="F106" s="3"/>
      <c r="G106" s="28"/>
      <c r="H106" s="28"/>
      <c r="I106" s="28"/>
    </row>
    <row r="107" spans="1:9" s="1" customFormat="1" ht="45.75" customHeight="1">
      <c r="A107" s="22" t="s">
        <v>24</v>
      </c>
      <c r="B107" s="26" t="s">
        <v>175</v>
      </c>
      <c r="C107" s="26" t="s">
        <v>79</v>
      </c>
      <c r="D107" s="27">
        <v>601700</v>
      </c>
      <c r="E107" s="23" t="s">
        <v>27</v>
      </c>
      <c r="F107" s="3" t="s">
        <v>26</v>
      </c>
      <c r="G107" s="28"/>
      <c r="H107" s="28"/>
      <c r="I107" s="28"/>
    </row>
    <row r="108" spans="1:9" s="1" customFormat="1" ht="45.75" customHeight="1">
      <c r="A108" s="22" t="s">
        <v>24</v>
      </c>
      <c r="B108" s="26" t="s">
        <v>125</v>
      </c>
      <c r="C108" s="26" t="s">
        <v>79</v>
      </c>
      <c r="D108" s="27">
        <v>65670</v>
      </c>
      <c r="E108" s="23" t="s">
        <v>27</v>
      </c>
      <c r="F108" s="3"/>
      <c r="G108" s="28"/>
      <c r="H108" s="28"/>
      <c r="I108" s="28"/>
    </row>
    <row r="109" spans="1:9" s="1" customFormat="1" ht="45.75" customHeight="1">
      <c r="A109" s="22" t="s">
        <v>24</v>
      </c>
      <c r="B109" s="26" t="s">
        <v>128</v>
      </c>
      <c r="C109" s="26" t="s">
        <v>79</v>
      </c>
      <c r="D109" s="27">
        <v>637862</v>
      </c>
      <c r="E109" s="23" t="s">
        <v>27</v>
      </c>
      <c r="F109" s="3"/>
      <c r="G109" s="28"/>
      <c r="H109" s="28"/>
      <c r="I109" s="28"/>
    </row>
    <row r="110" spans="1:9" s="1" customFormat="1" ht="45.75" customHeight="1">
      <c r="A110" s="22" t="s">
        <v>24</v>
      </c>
      <c r="B110" s="26" t="s">
        <v>126</v>
      </c>
      <c r="C110" s="26" t="s">
        <v>80</v>
      </c>
      <c r="D110" s="27">
        <v>4881030</v>
      </c>
      <c r="E110" s="23" t="s">
        <v>27</v>
      </c>
      <c r="F110" s="3" t="s">
        <v>26</v>
      </c>
      <c r="G110" s="28"/>
      <c r="H110" s="28"/>
      <c r="I110" s="28"/>
    </row>
    <row r="111" spans="1:9" s="1" customFormat="1" ht="45.75" customHeight="1">
      <c r="A111" s="22" t="s">
        <v>24</v>
      </c>
      <c r="B111" s="26" t="s">
        <v>127</v>
      </c>
      <c r="C111" s="26" t="s">
        <v>80</v>
      </c>
      <c r="D111" s="27">
        <v>870100</v>
      </c>
      <c r="E111" s="23" t="s">
        <v>27</v>
      </c>
      <c r="F111" s="3" t="s">
        <v>26</v>
      </c>
      <c r="G111" s="28"/>
      <c r="H111" s="28"/>
      <c r="I111" s="28"/>
    </row>
    <row r="112" spans="1:9" s="1" customFormat="1" ht="45.75" customHeight="1">
      <c r="A112" s="22" t="s">
        <v>24</v>
      </c>
      <c r="B112" s="26" t="s">
        <v>129</v>
      </c>
      <c r="C112" s="26" t="s">
        <v>81</v>
      </c>
      <c r="D112" s="27">
        <v>244860</v>
      </c>
      <c r="E112" s="23" t="s">
        <v>27</v>
      </c>
      <c r="F112" s="3"/>
      <c r="G112" s="28"/>
      <c r="H112" s="28"/>
      <c r="I112" s="28"/>
    </row>
    <row r="113" spans="1:9" s="2" customFormat="1" ht="45.75" customHeight="1">
      <c r="A113" s="64" t="s">
        <v>9</v>
      </c>
      <c r="B113" s="65"/>
      <c r="C113" s="66"/>
      <c r="D113" s="31">
        <f>SUM(D5:D112)</f>
        <v>3692424481</v>
      </c>
      <c r="E113" s="58"/>
      <c r="F113" s="59"/>
      <c r="G113" s="15"/>
      <c r="H113" s="15"/>
      <c r="I113" s="15"/>
    </row>
    <row r="114" spans="1:9" s="2" customFormat="1" ht="45" customHeight="1">
      <c r="A114" s="35"/>
      <c r="B114" s="36"/>
      <c r="C114" s="37" t="s">
        <v>130</v>
      </c>
      <c r="D114" s="38"/>
      <c r="E114" s="39"/>
      <c r="F114" s="40"/>
      <c r="G114" s="15"/>
      <c r="H114" s="15"/>
      <c r="I114" s="15"/>
    </row>
    <row r="115" spans="1:9" s="2" customFormat="1" ht="45" customHeight="1">
      <c r="A115" s="41"/>
      <c r="B115" s="42"/>
      <c r="C115" s="43" t="s">
        <v>10</v>
      </c>
      <c r="D115" s="44">
        <f t="shared" ref="D115:D121" si="0">SUMIF(E$5:E$112,E115,D$5:D$112)</f>
        <v>1159922131</v>
      </c>
      <c r="E115" s="23" t="s">
        <v>6</v>
      </c>
      <c r="F115" s="40"/>
      <c r="G115" s="15"/>
      <c r="H115" s="30"/>
      <c r="I115" s="32"/>
    </row>
    <row r="116" spans="1:9" s="2" customFormat="1" ht="45" customHeight="1">
      <c r="A116" s="41"/>
      <c r="B116" s="42"/>
      <c r="C116" s="43" t="s">
        <v>11</v>
      </c>
      <c r="D116" s="44">
        <f t="shared" si="0"/>
        <v>0</v>
      </c>
      <c r="E116" s="33" t="s">
        <v>12</v>
      </c>
      <c r="F116" s="40"/>
      <c r="G116" s="15"/>
      <c r="H116" s="30"/>
      <c r="I116" s="30"/>
    </row>
    <row r="117" spans="1:9" s="2" customFormat="1" ht="45" customHeight="1">
      <c r="A117" s="41"/>
      <c r="B117" s="42"/>
      <c r="C117" s="43" t="s">
        <v>13</v>
      </c>
      <c r="D117" s="44">
        <f t="shared" si="0"/>
        <v>0</v>
      </c>
      <c r="E117" s="23" t="s">
        <v>14</v>
      </c>
      <c r="F117" s="40"/>
      <c r="G117" s="15"/>
      <c r="H117" s="30"/>
      <c r="I117" s="32"/>
    </row>
    <row r="118" spans="1:9" s="2" customFormat="1" ht="45" customHeight="1">
      <c r="A118" s="41"/>
      <c r="B118" s="42"/>
      <c r="C118" s="43" t="s">
        <v>19</v>
      </c>
      <c r="D118" s="44">
        <f t="shared" si="0"/>
        <v>0</v>
      </c>
      <c r="E118" s="23" t="s">
        <v>15</v>
      </c>
      <c r="F118" s="40"/>
      <c r="G118" s="15"/>
      <c r="H118" s="30"/>
      <c r="I118" s="32"/>
    </row>
    <row r="119" spans="1:9" s="2" customFormat="1" ht="45" customHeight="1">
      <c r="A119" s="41"/>
      <c r="B119" s="42"/>
      <c r="C119" s="43" t="s">
        <v>20</v>
      </c>
      <c r="D119" s="44">
        <f t="shared" si="0"/>
        <v>0</v>
      </c>
      <c r="E119" s="23" t="s">
        <v>16</v>
      </c>
      <c r="F119" s="40"/>
      <c r="G119" s="15"/>
      <c r="H119" s="30"/>
      <c r="I119" s="32"/>
    </row>
    <row r="120" spans="1:9" s="2" customFormat="1" ht="45" customHeight="1">
      <c r="A120" s="41"/>
      <c r="B120" s="42"/>
      <c r="C120" s="43" t="s">
        <v>21</v>
      </c>
      <c r="D120" s="44">
        <f t="shared" si="0"/>
        <v>1069024</v>
      </c>
      <c r="E120" s="23" t="s">
        <v>7</v>
      </c>
      <c r="F120" s="45"/>
      <c r="G120" s="15"/>
      <c r="H120" s="30"/>
      <c r="I120" s="15"/>
    </row>
    <row r="121" spans="1:9" s="2" customFormat="1" ht="45" customHeight="1">
      <c r="A121" s="41"/>
      <c r="B121" s="42"/>
      <c r="C121" s="43" t="s">
        <v>22</v>
      </c>
      <c r="D121" s="44">
        <f t="shared" si="0"/>
        <v>2531433326</v>
      </c>
      <c r="E121" s="23" t="s">
        <v>17</v>
      </c>
      <c r="F121" s="40"/>
      <c r="G121" s="15"/>
      <c r="H121" s="15"/>
      <c r="I121" s="15"/>
    </row>
    <row r="122" spans="1:9" s="2" customFormat="1" ht="45" customHeight="1">
      <c r="A122" s="41"/>
      <c r="B122" s="42"/>
      <c r="C122" s="43" t="s">
        <v>131</v>
      </c>
      <c r="D122" s="46">
        <f>IFERROR(D121/D123,"")</f>
        <v>0.68557484087377329</v>
      </c>
      <c r="E122" s="34"/>
      <c r="F122" s="40"/>
      <c r="G122" s="15"/>
      <c r="H122" s="15"/>
      <c r="I122" s="15"/>
    </row>
    <row r="123" spans="1:9" s="2" customFormat="1" ht="45" customHeight="1">
      <c r="A123" s="41"/>
      <c r="B123" s="42"/>
      <c r="C123" s="43" t="s">
        <v>18</v>
      </c>
      <c r="D123" s="44">
        <f>SUM(D115:D121)</f>
        <v>3692424481</v>
      </c>
      <c r="E123" s="34"/>
      <c r="F123" s="40"/>
      <c r="G123" s="15"/>
      <c r="H123" s="15"/>
      <c r="I123" s="15"/>
    </row>
    <row r="124" spans="1:9" s="2" customFormat="1" ht="45" customHeight="1">
      <c r="A124" s="6"/>
      <c r="B124" s="7"/>
      <c r="C124" s="7"/>
      <c r="D124" s="8"/>
      <c r="E124" s="4"/>
      <c r="F124" s="5"/>
    </row>
  </sheetData>
  <autoFilter ref="A4:F123" xr:uid="{00000000-0001-0000-0000-000000000000}"/>
  <mergeCells count="4">
    <mergeCell ref="E113:F113"/>
    <mergeCell ref="E1:F1"/>
    <mergeCell ref="A2:F2"/>
    <mergeCell ref="A113:C113"/>
  </mergeCells>
  <phoneticPr fontId="7"/>
  <dataValidations count="6">
    <dataValidation type="list" allowBlank="1" showInputMessage="1" showErrorMessage="1" sqref="E55:E60 E39:E53 E62:E70 E88:E112 E6:E37 E72:E86" xr:uid="{00000000-0002-0000-0000-000000000000}">
      <formula1>"公募,非公募,一般,公募指名,指名,比随,特随"</formula1>
    </dataValidation>
    <dataValidation type="list" allowBlank="1" showInputMessage="1" showErrorMessage="1" sqref="E5" xr:uid="{00000000-0002-0000-0000-000001000000}">
      <formula1>$E$115:$E$121</formula1>
    </dataValidation>
    <dataValidation type="list" allowBlank="1" showInputMessage="1" showErrorMessage="1" sqref="E38" xr:uid="{D5C9E021-15EA-4375-8D16-039F91553D90}">
      <formula1>$E$39:$E$45</formula1>
    </dataValidation>
    <dataValidation type="list" allowBlank="1" showInputMessage="1" showErrorMessage="1" sqref="E54 E61" xr:uid="{E7C2E631-05F8-4AB8-8846-83C8578460A5}">
      <formula1>$E$40:$E$46</formula1>
    </dataValidation>
    <dataValidation type="list" allowBlank="1" showInputMessage="1" showErrorMessage="1" sqref="E87" xr:uid="{C6BA320B-ED98-4345-9336-D3CB7E342AC1}">
      <formula1>$E$48:$E$55</formula1>
    </dataValidation>
    <dataValidation type="list" allowBlank="1" showInputMessage="1" showErrorMessage="1" sqref="E71" xr:uid="{CB5B5DF3-2A04-42B0-9289-230E4BFFBC8A}">
      <formula1>$E$41:$E$47</formula1>
    </dataValidation>
  </dataValidations>
  <printOptions horizontalCentered="1"/>
  <pageMargins left="0.39370078740157483" right="0.39370078740157483" top="0.39370078740157483" bottom="0.39370078740157483" header="0.51181102362204722" footer="0.27559055118110237"/>
  <pageSetup paperSize="9" scale="87" fitToHeight="0" orientation="portrait" useFirstPageNumber="1" r:id="rId1"/>
  <headerFooter scaleWithDoc="0" alignWithMargins="0">
    <oddFooter>&amp;C&amp;"ＭＳ 明朝,標準"&amp;10－&amp;P－</oddFooter>
  </headerFooter>
  <rowBreaks count="1" manualBreakCount="1">
    <brk id="8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委託料支出一覧</vt:lpstr>
      <vt:lpstr>委託料支出一覧!Print_Area</vt:lpstr>
      <vt:lpstr>委託料支出一覧!Print_Titles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2025-10-06T06:49:24Z</dcterms:created>
  <dcterms:modified xsi:type="dcterms:W3CDTF">2025-10-06T06:49:24Z</dcterms:modified>
</cp:coreProperties>
</file>