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6A965E1E-588E-4545-B1B9-0377C7161544}" xr6:coauthVersionLast="47" xr6:coauthVersionMax="47" xr10:uidLastSave="{00000000-0000-0000-0000-000000000000}"/>
  <bookViews>
    <workbookView xWindow="-120" yWindow="-120" windowWidth="29040" windowHeight="15720"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委託料支出一覧!$A$4:$F$127</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委託料支出一覧!$A$1:$F$128</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委託料支出一覧!$A$4:$F$116</definedName>
    <definedName name="Z_01861984_F6CF_4772_AA0A_2B6157221AC2_.wvu.FilterData" localSheetId="0" hidden="1">委託料支出一覧!$A$4:$F$116</definedName>
    <definedName name="Z_05D8E8D0_8AEC_4296_897D_974A15178679_.wvu.FilterData" localSheetId="0" hidden="1">委託料支出一覧!$A$4:$F$116</definedName>
    <definedName name="Z_125D2721_B6FD_4173_B763_82747310422D_.wvu.FilterData" localSheetId="0" hidden="1">委託料支出一覧!$A$4:$F$116</definedName>
    <definedName name="Z_1734C9BF_4633_42E5_A258_E83D5FC85BDD_.wvu.FilterData" localSheetId="0" hidden="1">委託料支出一覧!$A$4:$F$116</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委託料支出一覧!$A$4:$F$116</definedName>
    <definedName name="Z_20B03370_A9A7_47AC_A0DB_85C2011EA70A_.wvu.FilterData" localSheetId="0" hidden="1">委託料支出一覧!$A$4:$F$116</definedName>
    <definedName name="Z_21FC65F8_9914_4585_90AF_A00EE3463597_.wvu.FilterData" localSheetId="0" hidden="1">委託料支出一覧!$A$4:$F$116</definedName>
    <definedName name="Z_261563C4_10C5_41C2_AA69_0888E524912C_.wvu.FilterData" localSheetId="0" hidden="1">委託料支出一覧!$A$4:$F$116</definedName>
    <definedName name="Z_26F4FA0C_26D1_4602_B44C_88A47227D214_.wvu.FilterData" localSheetId="0" hidden="1">委託料支出一覧!$A$4:$F$116</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委託料支出一覧!$A$4:$F$116</definedName>
    <definedName name="Z_2EE00EDD_A664_4A32_9029_1A8662176B52_.wvu.FilterData" localSheetId="0" hidden="1">委託料支出一覧!$A$4:$F$116</definedName>
    <definedName name="Z_323C7CA6_5B75_4FC7_8BF5_6960759E522F_.wvu.FilterData" localSheetId="0" hidden="1">委託料支出一覧!$A$4:$F$116</definedName>
    <definedName name="Z_32E8BB21_264F_4FA1_ACD6_2B2A4CC6599F_.wvu.FilterData" localSheetId="0" hidden="1">委託料支出一覧!$A$4:$F$116</definedName>
    <definedName name="Z_366193B7_515F_4E8E_B6B3_3C10204FFEB4_.wvu.FilterData" localSheetId="0" hidden="1">委託料支出一覧!$A$4:$F$116</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委託料支出一覧!$A$4:$F$116</definedName>
    <definedName name="Z_3F902C3D_246B_4DFD_BED0_7FBC950FBA84_.wvu.FilterData" localSheetId="0" hidden="1">委託料支出一覧!$A$4:$F$116</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委託料支出一覧!$A$4:$F$116</definedName>
    <definedName name="Z_45EA684E_0DBC_42CF_9801_5ACCADE6B1C5_.wvu.FilterData" localSheetId="0" hidden="1">委託料支出一覧!$A$4:$F$116</definedName>
    <definedName name="Z_475A1739_6786_4CD7_B022_F4CCFD570429_.wvu.FilterData" localSheetId="0" hidden="1">委託料支出一覧!$A$4:$F$116</definedName>
    <definedName name="Z_4AFA3E2C_4405_4B44_A9E8_DB64B4860EB1_.wvu.FilterData" localSheetId="0" hidden="1">委託料支出一覧!$A$4:$F$116</definedName>
    <definedName name="Z_4C8949B6_9C26_492B_959F_0779BC4BBEAA_.wvu.FilterData" localSheetId="0" hidden="1">委託料支出一覧!$A$4:$F$116</definedName>
    <definedName name="Z_4CF4D751_28E3_4B4C_BAA9_58C0269BAAF6_.wvu.FilterData" localSheetId="0" hidden="1">委託料支出一覧!$A$4:$F$116</definedName>
    <definedName name="Z_5128EF7F_156A_4EB1_9EA1_B4C8844A7633_.wvu.FilterData" localSheetId="0" hidden="1">委託料支出一覧!$A$4:$F$116</definedName>
    <definedName name="Z_5550DBBC_4815_4DAB_937F_7C62DA5F1144_.wvu.FilterData" localSheetId="0" hidden="1">委託料支出一覧!$A$4:$F$116</definedName>
    <definedName name="Z_56E27382_3FA3_4BA1_90FC_C27ACB491421_.wvu.FilterData" localSheetId="0" hidden="1">委託料支出一覧!$A$4:$F$116</definedName>
    <definedName name="Z_619A491E_ABD2_46A4_968E_A89999FA1DFD_.wvu.FilterData" localSheetId="0" hidden="1">委託料支出一覧!$A$4:$F$116</definedName>
    <definedName name="Z_6493F7BA_CCC8_44B0_AD30_AFA1A2BD0947_.wvu.FilterData" localSheetId="0" hidden="1">委託料支出一覧!$A$4:$F$116</definedName>
    <definedName name="Z_6926EB01_B5C3_4972_A68F_E30052702C5C_.wvu.FilterData" localSheetId="0" hidden="1">委託料支出一覧!$A$4:$F$116</definedName>
    <definedName name="Z_6A911F75_FCD5_4F5C_9F77_401D41C7CA2F_.wvu.FilterData" localSheetId="0" hidden="1">委託料支出一覧!$A$4:$F$116</definedName>
    <definedName name="Z_774CE9F3_B276_4E89_8142_59042DE66CD1_.wvu.FilterData" localSheetId="0" hidden="1">委託料支出一覧!$A$4:$F$116</definedName>
    <definedName name="Z_7A9DD16E_F903_4863_B829_4796CE894ED0_.wvu.FilterData" localSheetId="0" hidden="1">委託料支出一覧!$A$4:$F$116</definedName>
    <definedName name="Z_8E098FB6_79F5_4218_8CFD_D5C4145EF04C_.wvu.FilterData" localSheetId="0" hidden="1">委託料支出一覧!$A$4:$F$116</definedName>
    <definedName name="Z_958DC23D_65D9_45EB_BCE2_23C1F33BF0E3_.wvu.FilterData" localSheetId="0" hidden="1">委託料支出一覧!$A$4:$F$116</definedName>
    <definedName name="Z_973EE690_0B31_4D59_B7AB_FA497BA3F53C_.wvu.FilterData" localSheetId="0" hidden="1">委託料支出一覧!$A$4:$F$116</definedName>
    <definedName name="Z_977235F8_48D3_4499_A0D1_031044790F81_.wvu.FilterData" localSheetId="0" hidden="1">委託料支出一覧!$A$4:$F$116</definedName>
    <definedName name="Z_99685710_72AE_4B5D_8870_53975EB781F5_.wvu.FilterData" localSheetId="0" hidden="1">委託料支出一覧!$A$4:$F$116</definedName>
    <definedName name="Z_9DBC28CF_F252_4212_B07E_05ADE2A691D3_.wvu.FilterData" localSheetId="0" hidden="1">委託料支出一覧!$A$4:$F$116</definedName>
    <definedName name="Z_A11322EF_73F6_40DE_B0AC_6E42B3D76055_.wvu.FilterData" localSheetId="0" hidden="1">委託料支出一覧!$A$4:$F$116</definedName>
    <definedName name="Z_A11E4C00_0394_4CE6_B73E_221C7BA742F6_.wvu.FilterData" localSheetId="0" hidden="1">委託料支出一覧!$A$4:$F$116</definedName>
    <definedName name="Z_A1F478E3_F435_447F_B2CC_6E9C174DA928_.wvu.FilterData" localSheetId="0" hidden="1">委託料支出一覧!$A$4:$F$116</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委託料支出一覧!$A$4:$F$116</definedName>
    <definedName name="Z_AAB712E3_C5D9_4902_A117_C12BE7FDD63D_.wvu.FilterData" localSheetId="0" hidden="1">委託料支出一覧!$A$4:$F$116</definedName>
    <definedName name="Z_AC924E32_4F5F_41AD_8889_A0469107E927_.wvu.FilterData" localSheetId="0" hidden="1">委託料支出一覧!$A$4:$F$116</definedName>
    <definedName name="Z_AD51D3A2_A23B_4D02_92C2_113F69CB176E_.wvu.FilterData" localSheetId="0" hidden="1">委託料支出一覧!$A$4:$F$116</definedName>
    <definedName name="Z_AFEB9B81_C902_4151_A96F_74FCF405D0C7_.wvu.FilterData" localSheetId="0" hidden="1">委託料支出一覧!$A$4:$F$116</definedName>
    <definedName name="Z_B47A04AA_FBBF_4ADA_AD65_5912F0410B3F_.wvu.FilterData" localSheetId="0" hidden="1">委託料支出一覧!$A$4:$F$116</definedName>
    <definedName name="Z_B503762D_2683_4889_91D1_277AA3465232_.wvu.FilterData" localSheetId="0" hidden="1">委託料支出一覧!$A$4:$F$116</definedName>
    <definedName name="Z_B63AB35D_2734_41D8_AD39_37CEDCB6A450_.wvu.FilterData" localSheetId="0" hidden="1">委託料支出一覧!$A$4:$F$116</definedName>
    <definedName name="Z_B7AD6FA8_2E6F_467A_8B52_8DFFF6709E3D_.wvu.FilterData" localSheetId="0" hidden="1">委託料支出一覧!$A$4:$F$116</definedName>
    <definedName name="Z_B840A286_FFCA_40A6_95BA_A4DE2CB336D2_.wvu.FilterData" localSheetId="0" hidden="1">委託料支出一覧!$A$4:$F$116</definedName>
    <definedName name="Z_B8C86F7B_41C1_488F_9456_72016DBEF174_.wvu.FilterData" localSheetId="0" hidden="1">委託料支出一覧!$A$4:$F$116</definedName>
    <definedName name="Z_C4E29B43_824C_4688_8110_836DEB9AB50D_.wvu.FilterData" localSheetId="0" hidden="1">委託料支出一覧!$A$4:$F$116</definedName>
    <definedName name="Z_CA06432B_2E2B_4D66_ADB9_5BD4D2910E24_.wvu.FilterData" localSheetId="0" hidden="1">委託料支出一覧!$A$4:$F$116</definedName>
    <definedName name="Z_CC1D9902_3864_460A_ABFA_C7483E29000C_.wvu.FilterData" localSheetId="0" hidden="1">委託料支出一覧!$A$4:$F$116</definedName>
    <definedName name="Z_CE11686E_76FD_46AE_AE20_58B11C27BBEB_.wvu.FilterData" localSheetId="0" hidden="1">委託料支出一覧!$A$4:$F$116</definedName>
    <definedName name="Z_D7FA1AA0_8E2E_4FB7_B53D_398A08064C34_.wvu.FilterData" localSheetId="0" hidden="1">委託料支出一覧!$A$4:$F$116</definedName>
    <definedName name="Z_E224131C_929E_4511_9B55_908B141309EC_.wvu.FilterData" localSheetId="0" hidden="1">委託料支出一覧!$A$4:$F$116</definedName>
    <definedName name="Z_E6B538EC_DDB6_4621_851B_30EF958B4889_.wvu.FilterData" localSheetId="0" hidden="1">委託料支出一覧!$A$4:$F$116</definedName>
    <definedName name="Z_F0A27403_2F2C_40D5_BAA4_1D46F6DD15EA_.wvu.FilterData" localSheetId="0" hidden="1">委託料支出一覧!$A$4:$F$116</definedName>
    <definedName name="Z_F9D5DC69_95A6_492F_BDFA_A86E1A732B18_.wvu.FilterData" localSheetId="0" hidden="1">委託料支出一覧!$A$4:$F$116</definedName>
    <definedName name="Z_FBE09FA5_238F_4F70_A3CA_8368A90182C9_.wvu.FilterData" localSheetId="0" hidden="1">委託料支出一覧!$A$4:$F$116</definedName>
    <definedName name="Z_FC3119B4_86F6_4319_BA10_90B20A8DC217_.wvu.FilterData" localSheetId="0" hidden="1">委託料支出一覧!$A$4:$F$116</definedName>
    <definedName name="Z_FCB39946_212B_44BC_A514_8AE1A1DE07F6_.wvu.FilterData" localSheetId="0" hidden="1">委託料支出一覧!$A$4:$F$116</definedName>
    <definedName name="Z_FE42E0E1_E5DC_4DA7_AF41_E80BEF31D5E6_.wvu.FilterData" localSheetId="0" hidden="1">委託料支出一覧!$A$4:$F$116</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5" i="3" l="1"/>
  <c r="D124" i="3"/>
  <c r="D123" i="3"/>
  <c r="D122" i="3"/>
  <c r="D121" i="3"/>
  <c r="D120" i="3"/>
  <c r="D119" i="3"/>
  <c r="D117" i="3"/>
  <c r="D127" i="3" l="1"/>
  <c r="D126" i="3" s="1"/>
</calcChain>
</file>

<file path=xl/sharedStrings.xml><?xml version="1.0" encoding="utf-8"?>
<sst xmlns="http://schemas.openxmlformats.org/spreadsheetml/2006/main" count="513" uniqueCount="215">
  <si>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</si>
  <si>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</si>
  <si>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</si>
  <si>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</si>
  <si>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</si>
  <si>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</si>
  <si>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</si>
  <si>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</si>
  <si>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</si>
  <si>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</si>
  <si>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一般競争入札</t>
    <phoneticPr fontId="7"/>
  </si>
  <si>
    <t>指名競争入札</t>
    <phoneticPr fontId="7"/>
  </si>
  <si>
    <t>指名</t>
    <rPh sb="0" eb="2">
      <t>シメイ</t>
    </rPh>
    <phoneticPr fontId="0"/>
  </si>
  <si>
    <t>公募型指名競争入札</t>
    <phoneticPr fontId="7"/>
  </si>
  <si>
    <t>公募
指名</t>
    <rPh sb="0" eb="2">
      <t>コウボ</t>
    </rPh>
    <rPh sb="3" eb="5">
      <t>シメイ</t>
    </rPh>
    <phoneticPr fontId="2"/>
  </si>
  <si>
    <t>公募</t>
    <rPh sb="0" eb="2">
      <t>コウボ</t>
    </rPh>
    <phoneticPr fontId="6"/>
  </si>
  <si>
    <t>非公募</t>
    <rPh sb="0" eb="1">
      <t>ヒ</t>
    </rPh>
    <rPh sb="1" eb="3">
      <t>コウボ</t>
    </rPh>
    <phoneticPr fontId="2"/>
  </si>
  <si>
    <t>特随</t>
    <rPh sb="0" eb="1">
      <t>トク</t>
    </rPh>
    <rPh sb="1" eb="2">
      <t>ズイ</t>
    </rPh>
    <phoneticPr fontId="2"/>
  </si>
  <si>
    <t>合計</t>
    <phoneticPr fontId="7"/>
  </si>
  <si>
    <t>公募による指定管理者選定</t>
    <phoneticPr fontId="7"/>
  </si>
  <si>
    <t>特名による指定管理者選定</t>
    <phoneticPr fontId="7"/>
  </si>
  <si>
    <t>随意契約(比較見積)</t>
    <rPh sb="5" eb="9">
      <t>ヒカクミツモリ</t>
    </rPh>
    <phoneticPr fontId="7"/>
  </si>
  <si>
    <t>特名随意契約</t>
    <rPh sb="0" eb="1">
      <t>トク</t>
    </rPh>
    <rPh sb="1" eb="2">
      <t>メイ</t>
    </rPh>
    <phoneticPr fontId="7"/>
  </si>
  <si>
    <t>委託料支出一覧(令和７年度)</t>
    <rPh sb="0" eb="3">
      <t>イタクリョウ</t>
    </rPh>
    <rPh sb="3" eb="5">
      <t>シシュツ</t>
    </rPh>
    <rPh sb="5" eb="7">
      <t>イチラン</t>
    </rPh>
    <phoneticPr fontId="7"/>
  </si>
  <si>
    <t>一般会計</t>
    <rPh sb="0" eb="2">
      <t>イッパン</t>
    </rPh>
    <rPh sb="2" eb="4">
      <t>カイケイ</t>
    </rPh>
    <phoneticPr fontId="7"/>
  </si>
  <si>
    <t>総務局</t>
    <rPh sb="0" eb="3">
      <t>ソウムキョク</t>
    </rPh>
    <phoneticPr fontId="7"/>
  </si>
  <si>
    <t>大阪市役所本庁舎警備業務委託長期継続</t>
    <phoneticPr fontId="7"/>
  </si>
  <si>
    <t>東亜警備保障(株)</t>
    <rPh sb="7" eb="8">
      <t>カブ</t>
    </rPh>
    <phoneticPr fontId="7"/>
  </si>
  <si>
    <t>大阪市役所本庁舎清掃業務委託長期継続</t>
    <phoneticPr fontId="7"/>
  </si>
  <si>
    <t>令和７年度大阪市役所本庁舎緑地帯樹木維持管理業務委託</t>
    <phoneticPr fontId="7"/>
  </si>
  <si>
    <t>令和７年度大阪市役所本庁舎通信設備保守点検業務委託</t>
    <phoneticPr fontId="7"/>
  </si>
  <si>
    <t>特随</t>
  </si>
  <si>
    <t>令和７年度大阪市役所本庁舎昇降機設備保守点検業務委託</t>
    <phoneticPr fontId="7"/>
  </si>
  <si>
    <t>令和７年度大阪市役所本庁舎雑排水槽等点検清掃及び収集運搬業務委託</t>
    <phoneticPr fontId="7"/>
  </si>
  <si>
    <t>大阪市役所本庁舎照明設備改修工事監理業務委託</t>
    <phoneticPr fontId="7"/>
  </si>
  <si>
    <t>○</t>
    <phoneticPr fontId="7"/>
  </si>
  <si>
    <t>(株)ぎょうせい</t>
    <rPh sb="1" eb="2">
      <t>カブ</t>
    </rPh>
    <phoneticPr fontId="7"/>
  </si>
  <si>
    <t>特随</t>
    <rPh sb="0" eb="1">
      <t>トク</t>
    </rPh>
    <rPh sb="1" eb="2">
      <t>ズイ</t>
    </rPh>
    <phoneticPr fontId="1"/>
  </si>
  <si>
    <t>(株)ミヤビ・コーポレーション</t>
    <rPh sb="1" eb="2">
      <t>カブ</t>
    </rPh>
    <phoneticPr fontId="7"/>
  </si>
  <si>
    <t>日本電気(株)関西支社</t>
    <rPh sb="5" eb="6">
      <t>カブ</t>
    </rPh>
    <phoneticPr fontId="7"/>
  </si>
  <si>
    <t>(株)日立製作所関西支社</t>
    <rPh sb="1" eb="2">
      <t>カブ</t>
    </rPh>
    <phoneticPr fontId="7"/>
  </si>
  <si>
    <t>大阪市文書逓送業務委託長期継続</t>
  </si>
  <si>
    <t>(株)ミヤビ・コーポレーション</t>
  </si>
  <si>
    <t>令和７年度文書管理システム運用保守業務委託</t>
  </si>
  <si>
    <t>令和７年度庁内情報利用端末及び仮想デスクトップ環境におけるOS定期更新に伴う文書管理システム動作検証業務委託</t>
  </si>
  <si>
    <t>大阪市共通公文書管理サービス構築・運用保守業務委託</t>
  </si>
  <si>
    <t>磁気テープファイル等保管及び集配業務委託長期継続(単価契約)</t>
  </si>
  <si>
    <t>総務局</t>
  </si>
  <si>
    <t>(株)ケー・デー・シー中日本支店</t>
  </si>
  <si>
    <t>日本管財(株)</t>
    <rPh sb="0" eb="4">
      <t>ニホンカンザイ</t>
    </rPh>
    <rPh sb="5" eb="6">
      <t>カブ</t>
    </rPh>
    <phoneticPr fontId="7"/>
  </si>
  <si>
    <t>令和７年度公文書館電気工作物保守点検業務委託</t>
    <rPh sb="0" eb="2">
      <t>レイワ</t>
    </rPh>
    <rPh sb="3" eb="5">
      <t>ネンド</t>
    </rPh>
    <rPh sb="5" eb="9">
      <t>コウブンショカン</t>
    </rPh>
    <rPh sb="9" eb="11">
      <t>デンキ</t>
    </rPh>
    <rPh sb="11" eb="14">
      <t>コウサクブツ</t>
    </rPh>
    <rPh sb="14" eb="16">
      <t>ホシュ</t>
    </rPh>
    <rPh sb="16" eb="18">
      <t>テンケン</t>
    </rPh>
    <rPh sb="18" eb="20">
      <t>ギョウム</t>
    </rPh>
    <rPh sb="20" eb="22">
      <t>イタク</t>
    </rPh>
    <phoneticPr fontId="7"/>
  </si>
  <si>
    <t>令和７年度公文書館昇降機設備保守点検業務委託</t>
    <rPh sb="0" eb="2">
      <t>レイワ</t>
    </rPh>
    <rPh sb="3" eb="5">
      <t>ネンド</t>
    </rPh>
    <rPh sb="5" eb="9">
      <t>コウブンショカン</t>
    </rPh>
    <rPh sb="9" eb="14">
      <t>ショウコウキセツビ</t>
    </rPh>
    <rPh sb="14" eb="16">
      <t>ホシュ</t>
    </rPh>
    <rPh sb="16" eb="18">
      <t>テンケン</t>
    </rPh>
    <rPh sb="18" eb="20">
      <t>ギョウム</t>
    </rPh>
    <rPh sb="20" eb="22">
      <t>イタク</t>
    </rPh>
    <phoneticPr fontId="7"/>
  </si>
  <si>
    <t>令和７年度公文書館空調設備保守点検業務委託</t>
    <rPh sb="0" eb="2">
      <t>レイワ</t>
    </rPh>
    <rPh sb="3" eb="5">
      <t>ネンド</t>
    </rPh>
    <rPh sb="5" eb="9">
      <t>コウブンショカン</t>
    </rPh>
    <rPh sb="9" eb="13">
      <t>クウチョウセツビ</t>
    </rPh>
    <rPh sb="13" eb="15">
      <t>ホシュ</t>
    </rPh>
    <rPh sb="15" eb="17">
      <t>テンケン</t>
    </rPh>
    <rPh sb="17" eb="19">
      <t>ギョウム</t>
    </rPh>
    <rPh sb="19" eb="21">
      <t>イタク</t>
    </rPh>
    <phoneticPr fontId="7"/>
  </si>
  <si>
    <t>令和７年度公文書館中央監視制御装置保守点検業務委託</t>
    <rPh sb="0" eb="2">
      <t>レイワ</t>
    </rPh>
    <rPh sb="3" eb="5">
      <t>ネンド</t>
    </rPh>
    <rPh sb="5" eb="9">
      <t>コウブンショカン</t>
    </rPh>
    <rPh sb="9" eb="11">
      <t>チュウオウ</t>
    </rPh>
    <rPh sb="11" eb="13">
      <t>カンシ</t>
    </rPh>
    <rPh sb="13" eb="15">
      <t>セイギョ</t>
    </rPh>
    <rPh sb="15" eb="17">
      <t>ソウチ</t>
    </rPh>
    <rPh sb="17" eb="19">
      <t>ホシュ</t>
    </rPh>
    <rPh sb="19" eb="21">
      <t>テンケン</t>
    </rPh>
    <rPh sb="21" eb="23">
      <t>ギョウム</t>
    </rPh>
    <rPh sb="23" eb="25">
      <t>イタク</t>
    </rPh>
    <phoneticPr fontId="7"/>
  </si>
  <si>
    <t>令和７年度公文書館消防用設備等保守点検業務委託</t>
    <rPh sb="0" eb="2">
      <t>レイワ</t>
    </rPh>
    <rPh sb="3" eb="5">
      <t>ネンド</t>
    </rPh>
    <rPh sb="5" eb="9">
      <t>コウブンショカン</t>
    </rPh>
    <rPh sb="9" eb="12">
      <t>ショウボウヨウ</t>
    </rPh>
    <rPh sb="12" eb="14">
      <t>セツビ</t>
    </rPh>
    <rPh sb="14" eb="15">
      <t>トウ</t>
    </rPh>
    <rPh sb="15" eb="17">
      <t>ホシュ</t>
    </rPh>
    <rPh sb="17" eb="19">
      <t>テンケン</t>
    </rPh>
    <rPh sb="19" eb="21">
      <t>ギョウム</t>
    </rPh>
    <rPh sb="21" eb="23">
      <t>イタク</t>
    </rPh>
    <phoneticPr fontId="7"/>
  </si>
  <si>
    <t>令和７年度公文書館建築物環境衛生保守点検業務委託</t>
    <rPh sb="0" eb="2">
      <t>レイワ</t>
    </rPh>
    <rPh sb="3" eb="5">
      <t>ネンド</t>
    </rPh>
    <rPh sb="5" eb="9">
      <t>コウブンショカン</t>
    </rPh>
    <rPh sb="9" eb="12">
      <t>ケンチクブツ</t>
    </rPh>
    <rPh sb="12" eb="14">
      <t>カンキョウ</t>
    </rPh>
    <rPh sb="14" eb="16">
      <t>エイセイ</t>
    </rPh>
    <rPh sb="16" eb="18">
      <t>ホシュ</t>
    </rPh>
    <rPh sb="18" eb="20">
      <t>テンケン</t>
    </rPh>
    <rPh sb="20" eb="22">
      <t>ギョウム</t>
    </rPh>
    <rPh sb="22" eb="24">
      <t>イタク</t>
    </rPh>
    <phoneticPr fontId="7"/>
  </si>
  <si>
    <t>令和７年度公文書館自動扉保守点検業務委託</t>
    <rPh sb="0" eb="2">
      <t>レイワ</t>
    </rPh>
    <rPh sb="3" eb="5">
      <t>ネンド</t>
    </rPh>
    <rPh sb="5" eb="9">
      <t>コウブンショカン</t>
    </rPh>
    <rPh sb="9" eb="12">
      <t>ジドウトビラ</t>
    </rPh>
    <rPh sb="12" eb="14">
      <t>ホシュ</t>
    </rPh>
    <rPh sb="14" eb="16">
      <t>テンケン</t>
    </rPh>
    <rPh sb="16" eb="18">
      <t>ギョウム</t>
    </rPh>
    <rPh sb="18" eb="20">
      <t>イタク</t>
    </rPh>
    <phoneticPr fontId="7"/>
  </si>
  <si>
    <t>令和７年度公文書館貯水槽清掃及び点検業務委託</t>
    <rPh sb="0" eb="2">
      <t>レイワ</t>
    </rPh>
    <rPh sb="3" eb="5">
      <t>ネンド</t>
    </rPh>
    <rPh sb="5" eb="9">
      <t>コウブンショカン</t>
    </rPh>
    <rPh sb="9" eb="12">
      <t>チョスイソウ</t>
    </rPh>
    <rPh sb="12" eb="14">
      <t>セイソウ</t>
    </rPh>
    <rPh sb="14" eb="15">
      <t>オヨ</t>
    </rPh>
    <rPh sb="16" eb="18">
      <t>テンケン</t>
    </rPh>
    <rPh sb="18" eb="20">
      <t>ギョウム</t>
    </rPh>
    <rPh sb="20" eb="22">
      <t>イタク</t>
    </rPh>
    <phoneticPr fontId="7"/>
  </si>
  <si>
    <t>大阪市公文書館機械警備等業務委託(長期継続)</t>
    <rPh sb="0" eb="3">
      <t>オオサカシ</t>
    </rPh>
    <rPh sb="3" eb="7">
      <t>コウブンショカン</t>
    </rPh>
    <rPh sb="7" eb="12">
      <t>キカイケイビトウ</t>
    </rPh>
    <rPh sb="12" eb="16">
      <t>ギョウムイタク</t>
    </rPh>
    <rPh sb="17" eb="21">
      <t>チョウキケイゾク</t>
    </rPh>
    <phoneticPr fontId="7"/>
  </si>
  <si>
    <t>令和７年度大阪市公文書館樹木剪定業務委託</t>
    <rPh sb="0" eb="2">
      <t>レイワ</t>
    </rPh>
    <rPh sb="3" eb="5">
      <t>ネンド</t>
    </rPh>
    <rPh sb="5" eb="8">
      <t>オオサカシ</t>
    </rPh>
    <rPh sb="8" eb="12">
      <t>コウブンショカン</t>
    </rPh>
    <rPh sb="12" eb="16">
      <t>ジュモクセンテイ</t>
    </rPh>
    <rPh sb="16" eb="18">
      <t>ギョウム</t>
    </rPh>
    <rPh sb="18" eb="20">
      <t>イタク</t>
    </rPh>
    <phoneticPr fontId="7"/>
  </si>
  <si>
    <t>(株)緑源</t>
    <rPh sb="1" eb="2">
      <t>カブ</t>
    </rPh>
    <rPh sb="3" eb="4">
      <t>ミドリ</t>
    </rPh>
    <rPh sb="4" eb="5">
      <t>ミナモト</t>
    </rPh>
    <phoneticPr fontId="7"/>
  </si>
  <si>
    <t>大阪市公文書館清掃業務委託(長期継続)</t>
    <rPh sb="0" eb="3">
      <t>カブ</t>
    </rPh>
    <phoneticPr fontId="7"/>
  </si>
  <si>
    <t>(株)サービスセンターマトバ</t>
    <rPh sb="1" eb="2">
      <t>カブ</t>
    </rPh>
    <phoneticPr fontId="7"/>
  </si>
  <si>
    <t>令和７年度大阪市公文書館一般廃棄物収集運搬業務委託</t>
    <rPh sb="0" eb="2">
      <t>レイワ</t>
    </rPh>
    <rPh sb="3" eb="5">
      <t>ネンド</t>
    </rPh>
    <rPh sb="5" eb="12">
      <t>オオサカシコウブンショカン</t>
    </rPh>
    <rPh sb="12" eb="14">
      <t>イッパン</t>
    </rPh>
    <rPh sb="14" eb="17">
      <t>ハイキブツ</t>
    </rPh>
    <rPh sb="17" eb="25">
      <t>シュウシュウウンパンギョウムイタク</t>
    </rPh>
    <phoneticPr fontId="7"/>
  </si>
  <si>
    <t>南州環境開発(株)</t>
    <rPh sb="0" eb="1">
      <t>ミナミ</t>
    </rPh>
    <rPh sb="1" eb="2">
      <t>シュウ</t>
    </rPh>
    <rPh sb="2" eb="4">
      <t>カンキョウ</t>
    </rPh>
    <rPh sb="4" eb="6">
      <t>カイハツ</t>
    </rPh>
    <phoneticPr fontId="7"/>
  </si>
  <si>
    <t>総務局所管施設保守点検・修繕等包括的業務委託長期継続</t>
  </si>
  <si>
    <t>令和７年度公益通報に係る外部受付窓口設置運営業務委託</t>
    <rPh sb="14" eb="16">
      <t>ウケツケ</t>
    </rPh>
    <rPh sb="24" eb="26">
      <t>イタク</t>
    </rPh>
    <phoneticPr fontId="7"/>
  </si>
  <si>
    <t>大阪市総務事務センター運営事業に関する包括的業務委託</t>
    <phoneticPr fontId="7"/>
  </si>
  <si>
    <t>アクセンチュア(株)</t>
    <rPh sb="8" eb="9">
      <t>カブ</t>
    </rPh>
    <phoneticPr fontId="7"/>
  </si>
  <si>
    <t>大阪市総務事務センター清掃業務委託</t>
  </si>
  <si>
    <t>高丸環境(株)</t>
    <rPh sb="5" eb="6">
      <t>カブ</t>
    </rPh>
    <phoneticPr fontId="7"/>
  </si>
  <si>
    <t>(有)グリーンサービス</t>
    <rPh sb="1" eb="2">
      <t>ユウ</t>
    </rPh>
    <phoneticPr fontId="7"/>
  </si>
  <si>
    <t>令和７年度大阪市総務事務センター害虫等駆除業務委託</t>
  </si>
  <si>
    <t>(株)ヴァルク</t>
    <rPh sb="1" eb="2">
      <t>カブ</t>
    </rPh>
    <phoneticPr fontId="7"/>
  </si>
  <si>
    <t>令和７年度大阪市総務事務センター機械警備業務委託</t>
  </si>
  <si>
    <t>コスモ警備保障(株)</t>
    <rPh sb="8" eb="9">
      <t>カブ</t>
    </rPh>
    <phoneticPr fontId="7"/>
  </si>
  <si>
    <t>令和７年度大阪市総務事務センター空調設備保守点検業務委託</t>
  </si>
  <si>
    <t>令和７年度大阪市総務事務センター通信設備保守点検業務委託</t>
  </si>
  <si>
    <t>令和７年度大阪市総務事務センター建築設備定期点検業務委託</t>
  </si>
  <si>
    <t>令和７年度総務事務システム運用保守業務委託</t>
  </si>
  <si>
    <t>令和７年度総務事務システム機種更新業務委託</t>
  </si>
  <si>
    <t>アマノ(株)大阪支店</t>
    <rPh sb="4" eb="5">
      <t>カブ</t>
    </rPh>
    <rPh sb="6" eb="10">
      <t>オオサカシテン</t>
    </rPh>
    <phoneticPr fontId="7"/>
  </si>
  <si>
    <t>打刻収集システム用仮想サーバ保守業務委託</t>
  </si>
  <si>
    <t>ＮＥＣフィールディング(株)西日本インテグレーション統括部関西第一営業部</t>
    <rPh sb="12" eb="13">
      <t>カブ</t>
    </rPh>
    <phoneticPr fontId="7"/>
  </si>
  <si>
    <t>打刻収集システム用総合通信システム保守業務委託</t>
  </si>
  <si>
    <t>アマノ(株)大阪支店</t>
  </si>
  <si>
    <t>打刻収集システム用仮想サーバ保守業務委託長期継続</t>
    <rPh sb="20" eb="24">
      <t>チョウキケイゾク</t>
    </rPh>
    <phoneticPr fontId="7"/>
  </si>
  <si>
    <t>打刻収集システム用総合通信システム保守業務委託長期継続</t>
    <rPh sb="23" eb="27">
      <t>チョウキケイゾク</t>
    </rPh>
    <phoneticPr fontId="7"/>
  </si>
  <si>
    <t>令和７年度バックオフィスDX人事給与関連事務検討支援等業務委託</t>
  </si>
  <si>
    <t>(株)野村総合研究所</t>
    <rPh sb="1" eb="2">
      <t>カブ</t>
    </rPh>
    <phoneticPr fontId="7"/>
  </si>
  <si>
    <t>新採用者フォローアップ研修</t>
  </si>
  <si>
    <t>(株)インソース営業本部</t>
    <rPh sb="1" eb="2">
      <t>カブ</t>
    </rPh>
    <phoneticPr fontId="7"/>
  </si>
  <si>
    <t>管理職層研修</t>
  </si>
  <si>
    <t>新任主務研修</t>
    <phoneticPr fontId="7"/>
  </si>
  <si>
    <t>管理職育成アセスメント研修</t>
    <phoneticPr fontId="7"/>
  </si>
  <si>
    <t>技能職員研修</t>
    <phoneticPr fontId="7"/>
  </si>
  <si>
    <t>企画・発想力向上研修</t>
    <phoneticPr fontId="7"/>
  </si>
  <si>
    <t>キャリア研修</t>
  </si>
  <si>
    <t>eラーニングシステムにかかるサービス提供業務委託長期継続</t>
    <phoneticPr fontId="7"/>
  </si>
  <si>
    <t>職員人材開発センター電気工作物保守点検業務委託</t>
  </si>
  <si>
    <t>令和７年度大阪市職員人材開発センター７階講堂電動式移動観覧席修繕及び点検業務委託</t>
  </si>
  <si>
    <t>令和７年度阿倍野防災拠点(あべのフォルサ)害虫駆除業務委託</t>
  </si>
  <si>
    <t>令和７年度大阪市職員人材開発センター産業廃棄物収集運搬及び処分業務委託</t>
  </si>
  <si>
    <t>阿倍野防災拠点複合施設地下貯蔵タンク・地下埋設配管の漏洩点検業務委託</t>
    <phoneticPr fontId="7"/>
  </si>
  <si>
    <t>喜楽鉱業(株)</t>
    <rPh sb="0" eb="4">
      <t>キラクコウギョウ</t>
    </rPh>
    <phoneticPr fontId="7"/>
  </si>
  <si>
    <t>大阪市市民情報プラザ窓口案内等業務委託長期継続</t>
  </si>
  <si>
    <t>令和７年度ハラスメント通報受付及び相談対応業務委託</t>
    <rPh sb="0" eb="2">
      <t>レイワ</t>
    </rPh>
    <rPh sb="3" eb="5">
      <t>ネンド</t>
    </rPh>
    <phoneticPr fontId="7"/>
  </si>
  <si>
    <t>令和７年度管理職採用適性検査業務委託</t>
    <rPh sb="0" eb="2">
      <t>レイワ</t>
    </rPh>
    <rPh sb="3" eb="5">
      <t>ネンド</t>
    </rPh>
    <phoneticPr fontId="7"/>
  </si>
  <si>
    <t>令和７年度障がいのある職員の職場定着支援業務委託</t>
    <rPh sb="0" eb="2">
      <t>レイワ</t>
    </rPh>
    <rPh sb="3" eb="5">
      <t>ネンド</t>
    </rPh>
    <phoneticPr fontId="7"/>
  </si>
  <si>
    <t>令和７年度障がい者を対象とした職員採用試験にかかる面接官向け研修業務委託</t>
    <rPh sb="0" eb="2">
      <t>レイワ</t>
    </rPh>
    <rPh sb="3" eb="5">
      <t>ネンド</t>
    </rPh>
    <phoneticPr fontId="7"/>
  </si>
  <si>
    <t>(医)橘甲会</t>
  </si>
  <si>
    <t>障がい等のある職員の定期健康診断(胸部Ｘ線直接撮影)業務</t>
  </si>
  <si>
    <t>令和７年度メンタルヘルスに関する相談業務委託</t>
    <phoneticPr fontId="7"/>
  </si>
  <si>
    <t>令和７年度職員定期健康診断業務委託Ａ(概算契約)</t>
  </si>
  <si>
    <t>令和７年度職員定期健康診断等業務委託Ｂ(概算契約)</t>
  </si>
  <si>
    <t>令和７年度職員雇入れ時健康診断等業務委託(単価契約)</t>
  </si>
  <si>
    <t>令和７年度職員破傷風予防接種業務委託(概算契約)</t>
  </si>
  <si>
    <t>令和７年度職員放射線被曝線量測定業務委託(概算契約)</t>
  </si>
  <si>
    <t>令和７年度職員定期健康診断(遠隔地)業務委託(概算契約)</t>
  </si>
  <si>
    <t>令和７年度職員ストレスチェック業務委託(概算契約)</t>
  </si>
  <si>
    <t>令和７年度人事評価者研修(組織マネジメント編)</t>
    <rPh sb="0" eb="2">
      <t>レイワ</t>
    </rPh>
    <rPh sb="3" eb="5">
      <t>ネンド</t>
    </rPh>
    <phoneticPr fontId="7"/>
  </si>
  <si>
    <t>令和７年度職場環境改善訪問研修業務委託(概算契約)</t>
  </si>
  <si>
    <t>(株)美交工業</t>
  </si>
  <si>
    <t>(株)綜合計画</t>
  </si>
  <si>
    <t>日本管財(株)</t>
  </si>
  <si>
    <t>コスモ警備保障(株)</t>
    <rPh sb="3" eb="5">
      <t>ケイビ</t>
    </rPh>
    <rPh sb="5" eb="7">
      <t>ホショウ</t>
    </rPh>
    <phoneticPr fontId="7"/>
  </si>
  <si>
    <t>(一社)大阪府建築設計協会・(株)浅野建築設計事務所ＪＶ</t>
    <rPh sb="1" eb="3">
      <t>イッシャ</t>
    </rPh>
    <rPh sb="4" eb="7">
      <t>オオサカフ</t>
    </rPh>
    <rPh sb="7" eb="9">
      <t>ケンチク</t>
    </rPh>
    <rPh sb="9" eb="13">
      <t>セッケイキョウカイ</t>
    </rPh>
    <rPh sb="17" eb="26">
      <t>アサノケンチクセッケイジムショ</t>
    </rPh>
    <phoneticPr fontId="7"/>
  </si>
  <si>
    <t>(一財)大阪建築技術協会</t>
  </si>
  <si>
    <t>グローアップ研修(採用３年目)</t>
  </si>
  <si>
    <t>ビジョンシーク(株)</t>
  </si>
  <si>
    <t>イクボス(ワーク・ライフ・バランス)研修</t>
  </si>
  <si>
    <t>阿倍野防災拠点(あべのフォルサ)施設維持管理業務委託長期継続</t>
  </si>
  <si>
    <t>アズビル(株)ビルシステムカンパニー関西支社</t>
  </si>
  <si>
    <t>令和７年度阿倍野防災拠点(あべのフォルサ)昇降機設備保守点検業務委託</t>
  </si>
  <si>
    <t>令和７年度阿倍野防災拠点(あべのフォルサ)中央監視制御設備ファイル変更作業等業務委託</t>
  </si>
  <si>
    <t>令和７年度阿倍野防災拠点(あべのフォルサ)変電設備双投リレー接続解線等業務委託</t>
  </si>
  <si>
    <t>令和７年度阿倍野防災拠点(あべのフォルサ)防火ダンパー等取替業務委託</t>
  </si>
  <si>
    <t>令和７年度阿倍野防災拠点(あべのフォルサ)照明制御設備誤作動調査業務委託</t>
  </si>
  <si>
    <t>令和７年度阿倍野防災拠点(あべのフォルサ)特別管理産業廃棄物(鉛蓄電池)収集運搬及び処分業務委託</t>
  </si>
  <si>
    <t>阿倍野防災拠点(あべのフォルサ)施設警備(人的警備)長期継続</t>
  </si>
  <si>
    <t>泰平産業(株)</t>
    <rPh sb="0" eb="2">
      <t>タイヘイ</t>
    </rPh>
    <rPh sb="2" eb="4">
      <t>サンギョウ</t>
    </rPh>
    <rPh sb="5" eb="6">
      <t>カブ</t>
    </rPh>
    <phoneticPr fontId="7"/>
  </si>
  <si>
    <t>阿倍野防災拠点(あべのフォルサ)清掃業務委託長期継続</t>
  </si>
  <si>
    <t>阿倍野防災拠点(あべのフォルサ)植栽剪定業務委託</t>
  </si>
  <si>
    <t>阿倍野防災拠点(あべのフォルサ)一般廃棄物収集運搬業務委託(単価契約)</t>
  </si>
  <si>
    <t>阿倍野防災拠点(あべのフォルサ)産業廃棄物収集運搬及び処分業務委託(単価契約)</t>
  </si>
  <si>
    <t>阿倍野防災拠点(あべのフォルサ)地下貯蔵タンク電気式液面計取替修繕委託(その２)</t>
  </si>
  <si>
    <t>令和７年度大阪市役所本庁舎産業廃棄物収集運搬及び処分業務委託(概算契約)</t>
  </si>
  <si>
    <t>令和７年度大阪市役所本庁舎一般廃棄物収集運搬業務委託(概算契約)</t>
  </si>
  <si>
    <t>大阪市役所本庁舎施設維持管理業務委託長期継続(その２)</t>
  </si>
  <si>
    <t>令和７年度大阪市役所本庁舎ビルピット汚泥産業廃棄物処分業務委託(概算契約)</t>
  </si>
  <si>
    <t>大阪市役所本庁舎照明設備改修(ＬＥＤ化)(建築設計必要個所分)に係る設計業務(北エリア)【設計】</t>
  </si>
  <si>
    <t>大阪市役所本庁舎機械設備各所改修工事に係る設計業務(北エリア)【設計】</t>
  </si>
  <si>
    <t>大阪市例規第216～220号作製業務及び例規執務サポートシステムデータ作成・更新業務(インターネット版を含む)並びに大阪市例規第215～219号加除業務委託</t>
  </si>
  <si>
    <t>令和７年度大阪市公文書館電気系統機器(コンデンサ)修繕業務委託</t>
    <rPh sb="0" eb="2">
      <t>レイワ</t>
    </rPh>
    <rPh sb="3" eb="5">
      <t>ネンド</t>
    </rPh>
    <rPh sb="5" eb="8">
      <t>オオサカシ</t>
    </rPh>
    <rPh sb="8" eb="12">
      <t>コウブンショカン</t>
    </rPh>
    <rPh sb="12" eb="18">
      <t>デンキケイトウキキ</t>
    </rPh>
    <rPh sb="25" eb="27">
      <t>シュウゼン</t>
    </rPh>
    <phoneticPr fontId="7"/>
  </si>
  <si>
    <t>令和７年度公文書館特定建築物定期点検業務(建築物)委託</t>
    <rPh sb="0" eb="2">
      <t>レイワ</t>
    </rPh>
    <rPh sb="3" eb="5">
      <t>ネンド</t>
    </rPh>
    <rPh sb="5" eb="9">
      <t>コウブンショカン</t>
    </rPh>
    <rPh sb="9" eb="14">
      <t>トクテイケンチクブツ</t>
    </rPh>
    <rPh sb="14" eb="16">
      <t>テイキ</t>
    </rPh>
    <rPh sb="16" eb="18">
      <t>テンケン</t>
    </rPh>
    <rPh sb="18" eb="20">
      <t>ギョウム</t>
    </rPh>
    <rPh sb="21" eb="24">
      <t>ケンチクブツ</t>
    </rPh>
    <rPh sb="25" eb="27">
      <t>イタク</t>
    </rPh>
    <phoneticPr fontId="7"/>
  </si>
  <si>
    <t>令和７年度公文書館特定建築物定期点検業務(建築設備・防火設備)委託</t>
    <rPh sb="0" eb="2">
      <t>レイワ</t>
    </rPh>
    <rPh sb="3" eb="5">
      <t>ネンド</t>
    </rPh>
    <rPh sb="5" eb="9">
      <t>コウブンショカン</t>
    </rPh>
    <rPh sb="9" eb="14">
      <t>トクテイケンチクブツ</t>
    </rPh>
    <rPh sb="14" eb="16">
      <t>テイキ</t>
    </rPh>
    <rPh sb="16" eb="18">
      <t>テンケン</t>
    </rPh>
    <rPh sb="18" eb="20">
      <t>ギョウム</t>
    </rPh>
    <rPh sb="21" eb="25">
      <t>ケンチクセツビ</t>
    </rPh>
    <rPh sb="26" eb="28">
      <t>ボウカ</t>
    </rPh>
    <rPh sb="28" eb="30">
      <t>セツビ</t>
    </rPh>
    <rPh sb="31" eb="33">
      <t>イタク</t>
    </rPh>
    <phoneticPr fontId="7"/>
  </si>
  <si>
    <t>令和７年度公文書館公文書燻蒸等処理業務委託(概算契約)</t>
    <rPh sb="0" eb="2">
      <t>レイワ</t>
    </rPh>
    <rPh sb="3" eb="5">
      <t>ネンド</t>
    </rPh>
    <rPh sb="5" eb="9">
      <t>コウブンショカン</t>
    </rPh>
    <rPh sb="9" eb="12">
      <t>コウブンショ</t>
    </rPh>
    <rPh sb="12" eb="14">
      <t>クンジョウ</t>
    </rPh>
    <rPh sb="14" eb="15">
      <t>トウ</t>
    </rPh>
    <rPh sb="15" eb="17">
      <t>ショリ</t>
    </rPh>
    <rPh sb="17" eb="19">
      <t>ギョウム</t>
    </rPh>
    <rPh sb="19" eb="21">
      <t>イタク</t>
    </rPh>
    <rPh sb="22" eb="26">
      <t>ガイサンケイヤク</t>
    </rPh>
    <phoneticPr fontId="7"/>
  </si>
  <si>
    <t>公文書館空調設備改修工事に係る設計業務(西エリア)</t>
    <rPh sb="0" eb="4">
      <t>コウブンショカン</t>
    </rPh>
    <rPh sb="4" eb="6">
      <t>クウチョウ</t>
    </rPh>
    <rPh sb="6" eb="8">
      <t>セツビ</t>
    </rPh>
    <rPh sb="8" eb="10">
      <t>カイシュウ</t>
    </rPh>
    <rPh sb="10" eb="12">
      <t>コウジ</t>
    </rPh>
    <rPh sb="13" eb="14">
      <t>カカ</t>
    </rPh>
    <rPh sb="15" eb="17">
      <t>セッケイ</t>
    </rPh>
    <rPh sb="17" eb="19">
      <t>ギョウム</t>
    </rPh>
    <rPh sb="20" eb="21">
      <t>ニシ</t>
    </rPh>
    <phoneticPr fontId="7"/>
  </si>
  <si>
    <t>公文書館照明設備ＬＥＤ化改修工事に係る設計業務(西エリア)</t>
    <rPh sb="0" eb="4">
      <t>コウブンショカン</t>
    </rPh>
    <rPh sb="4" eb="6">
      <t>ショウメイ</t>
    </rPh>
    <rPh sb="6" eb="8">
      <t>セツビ</t>
    </rPh>
    <rPh sb="11" eb="12">
      <t>カ</t>
    </rPh>
    <rPh sb="12" eb="14">
      <t>カイシュウ</t>
    </rPh>
    <rPh sb="14" eb="16">
      <t>コウジ</t>
    </rPh>
    <rPh sb="17" eb="18">
      <t>カカ</t>
    </rPh>
    <rPh sb="19" eb="21">
      <t>セッケイ</t>
    </rPh>
    <rPh sb="21" eb="23">
      <t>ギョウム</t>
    </rPh>
    <rPh sb="24" eb="25">
      <t>ニシ</t>
    </rPh>
    <phoneticPr fontId="7"/>
  </si>
  <si>
    <t>令和７年度オンラインタイムレコーダ取付等業務委託(概算契約)</t>
  </si>
  <si>
    <t>大阪市総務事務センター空調設備改修工事(南エリア)</t>
  </si>
  <si>
    <t>大阪市総務事務センター空調設備(サーバー室)改修工事に係る設計業務(南エリア)</t>
  </si>
  <si>
    <t>(再掲)契約方法別支出額</t>
  </si>
  <si>
    <t>(特名随意契約の割合)</t>
  </si>
  <si>
    <t>(株)イズミ</t>
    <phoneticPr fontId="7"/>
  </si>
  <si>
    <t>(株)美交工業</t>
    <phoneticPr fontId="7"/>
  </si>
  <si>
    <t>(株)グリーン京阪</t>
    <phoneticPr fontId="7"/>
  </si>
  <si>
    <t>(株)クリーンクニナカ</t>
    <phoneticPr fontId="7"/>
  </si>
  <si>
    <t>大東衛生(株)</t>
    <phoneticPr fontId="7"/>
  </si>
  <si>
    <t>協和テクノロジィズ(株)</t>
    <phoneticPr fontId="7"/>
  </si>
  <si>
    <t>日本オーチス・エレベータ(株)西日本支社</t>
    <phoneticPr fontId="7"/>
  </si>
  <si>
    <t>(株)クリーン工房大阪支店</t>
    <phoneticPr fontId="7"/>
  </si>
  <si>
    <t>(株)興徳クリーナー</t>
    <phoneticPr fontId="7"/>
  </si>
  <si>
    <t>(株)永田商会</t>
    <phoneticPr fontId="7"/>
  </si>
  <si>
    <t>(株)綜合計画</t>
    <phoneticPr fontId="7"/>
  </si>
  <si>
    <t>日本電気(株)関西支社</t>
    <phoneticPr fontId="7"/>
  </si>
  <si>
    <t>(株)ＮＸワンビシアーカイブズ大阪支店</t>
    <phoneticPr fontId="7"/>
  </si>
  <si>
    <t>(株)ケー・デー・シー中日本支店</t>
    <phoneticPr fontId="7"/>
  </si>
  <si>
    <t>弁護士法人色川法律事務所</t>
    <phoneticPr fontId="7"/>
  </si>
  <si>
    <t>(医)橘甲会</t>
    <phoneticPr fontId="7"/>
  </si>
  <si>
    <t>(一財)大阪市環境保健協会</t>
    <phoneticPr fontId="7"/>
  </si>
  <si>
    <t>ＨＤＣアトラスクリニック</t>
    <phoneticPr fontId="7"/>
  </si>
  <si>
    <t>大阪市福祉局長</t>
    <phoneticPr fontId="7"/>
  </si>
  <si>
    <t>(株)パソナセーフティネット</t>
    <phoneticPr fontId="7"/>
  </si>
  <si>
    <t>(株)ドクタートラスト</t>
    <phoneticPr fontId="7"/>
  </si>
  <si>
    <t>ヒューマンアカデミー(株)</t>
    <phoneticPr fontId="7"/>
  </si>
  <si>
    <t>パナソニック防災システムズ(株)大阪支社</t>
    <phoneticPr fontId="7"/>
  </si>
  <si>
    <t>アマノ(株)大阪支店</t>
    <phoneticPr fontId="7"/>
  </si>
  <si>
    <t>(一財)大阪建築技術協会</t>
    <phoneticPr fontId="7"/>
  </si>
  <si>
    <t>ビジョンシーク(株)</t>
    <phoneticPr fontId="7"/>
  </si>
  <si>
    <t>(株)パトス</t>
    <phoneticPr fontId="7"/>
  </si>
  <si>
    <t>(株)アイシーエル</t>
    <phoneticPr fontId="7"/>
  </si>
  <si>
    <t>アズビル(株)ビルシステムカンパニー関西支社</t>
    <phoneticPr fontId="7"/>
  </si>
  <si>
    <t>(株)日立ビルシステム関西支社</t>
    <phoneticPr fontId="7"/>
  </si>
  <si>
    <t>ＫＳＳ(株)</t>
    <phoneticPr fontId="7"/>
  </si>
  <si>
    <t>モトナガ(株)</t>
    <phoneticPr fontId="7"/>
  </si>
  <si>
    <t>(株)司電業</t>
    <phoneticPr fontId="7"/>
  </si>
  <si>
    <t>(株)ＧＳユアサ関西支社</t>
    <phoneticPr fontId="7"/>
  </si>
  <si>
    <t>(株)アカツキ</t>
    <phoneticPr fontId="7"/>
  </si>
  <si>
    <t>大都美装(株)</t>
    <phoneticPr fontId="7"/>
  </si>
  <si>
    <t>(株)ダーチャコンセプト</t>
    <phoneticPr fontId="7"/>
  </si>
  <si>
    <t>(株)新地衛生</t>
    <phoneticPr fontId="7"/>
  </si>
  <si>
    <t>(株)さつき</t>
    <phoneticPr fontId="7"/>
  </si>
  <si>
    <t>渡辺パイプ(株)大阪土木サービスセンター</t>
    <phoneticPr fontId="7"/>
  </si>
  <si>
    <t>ＦＰＭ－α</t>
    <phoneticPr fontId="7"/>
  </si>
  <si>
    <t>(株)Ｋａｉｅｎ大阪天六</t>
    <phoneticPr fontId="7"/>
  </si>
  <si>
    <t>弁護士　金井　美智子</t>
    <rPh sb="0" eb="3">
      <t>ベンゴシ</t>
    </rPh>
    <rPh sb="4" eb="6">
      <t>カナイ</t>
    </rPh>
    <rPh sb="7" eb="10">
      <t>ミチコ</t>
    </rPh>
    <phoneticPr fontId="7"/>
  </si>
  <si>
    <t>(株)ＵＲリンケージ西日本支社</t>
    <rPh sb="10" eb="15">
      <t>ニシニホンシシャ</t>
    </rPh>
    <phoneticPr fontId="7"/>
  </si>
  <si>
    <t>(株)マイナビ</t>
    <phoneticPr fontId="7"/>
  </si>
  <si>
    <t>エヌ・ティ・ティ・スマートコネクト(株)</t>
    <phoneticPr fontId="7"/>
  </si>
  <si>
    <t>(株)リクルートマネジメントソリューションズ</t>
    <phoneticPr fontId="7"/>
  </si>
  <si>
    <t>(株)ツクイスタッフ</t>
    <phoneticPr fontId="7"/>
  </si>
  <si>
    <t>(医)上野会</t>
    <phoneticPr fontId="7"/>
  </si>
  <si>
    <t>(株)千代田テクノル大阪営業所</t>
    <phoneticPr fontId="7"/>
  </si>
  <si>
    <t>イカリ消毒(株)大阪中央営業所</t>
    <rPh sb="3" eb="5">
      <t>ショウドク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</si>
</sst>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quot;¥&quot;#,##0_);[Red]\(&quot;¥&quot;#,##0\)"/>
    <numFmt numFmtId="177" formatCode="#,##0;&quot;▲ &quot;#,##0"/>
    <numFmt numFmtId="178" formatCode="#,##0_ "/>
    <numFmt numFmtId="179" formatCode="#,##0;&quot;△ &quot;#,##0"/>
    <numFmt numFmtId="180" formatCode="#,##0;\-#,##0;&quot;-&quot;"/>
    <numFmt numFmtId="181" formatCode="&quot;$&quot;#,##0_);[Red]\(&quot;$&quot;#,##0\)"/>
    <numFmt numFmtId="182" formatCode="&quot;$&quot;#,##0.00_);[Red]&quot;¥&quot;\!\(&quot;$&quot;#,##0.00&quot;¥&quot;\!\)"/>
    <numFmt numFmtId="183" formatCode="&quot;$&quot;#,##0.0_);\(&quot;$&quot;#,##0.0\)"/>
    <numFmt numFmtId="184" formatCode="#,##0_ ;[Red]&quot;¥&quot;\!\-#,##0&quot;¥&quot;\!\ "/>
    <numFmt numFmtId="185" formatCode="0_ ;[Red]&quot;¥&quot;\!\-0&quot;¥&quot;\!\ "/>
    <numFmt numFmtId="186" formatCode="0_);\(0\)"/>
    <numFmt numFmtId="187" formatCode="#,##0;[Red]&quot;△ &quot;#,##0;&quot;&quot;"/>
    <numFmt numFmtId="188" formatCode="\(0.0%\)"/>
  </numFmts>
  <fonts count="37">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s>
  <fills count="2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80"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1" fontId="11" fillId="0" borderId="0" applyFont="0" applyFill="0" applyBorder="0" applyAlignment="0" applyProtection="0"/>
    <xf numFmtId="182" fontId="11" fillId="0" borderId="0" applyFont="0" applyFill="0" applyBorder="0" applyAlignment="0" applyProtection="0"/>
    <xf numFmtId="38" fontId="13" fillId="2" borderId="0" applyNumberFormat="0" applyBorder="0" applyAlignment="0" applyProtection="0"/>
    <xf numFmtId="0" fontId="14" fillId="0" borderId="9" applyNumberFormat="0" applyAlignment="0" applyProtection="0">
      <alignment horizontal="left" vertical="center"/>
    </xf>
    <xf numFmtId="0" fontId="14" fillId="0" borderId="7">
      <alignment horizontal="left" vertical="center"/>
    </xf>
    <xf numFmtId="10" fontId="13" fillId="3" borderId="2" applyNumberFormat="0" applyBorder="0" applyAlignment="0" applyProtection="0"/>
    <xf numFmtId="183" fontId="16" fillId="0" borderId="0"/>
    <xf numFmtId="0" fontId="17" fillId="0" borderId="0"/>
    <xf numFmtId="10" fontId="17" fillId="0" borderId="0" applyFont="0" applyFill="0" applyBorder="0" applyAlignment="0" applyProtection="0"/>
    <xf numFmtId="184"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5" fontId="18" fillId="0" borderId="0" applyFill="0" applyBorder="0"/>
    <xf numFmtId="184" fontId="18" fillId="0" borderId="0" applyFill="0" applyBorder="0"/>
    <xf numFmtId="186" fontId="18" fillId="0" borderId="0" applyBorder="0">
      <alignment horizontal="left"/>
    </xf>
    <xf numFmtId="49" fontId="18" fillId="4" borderId="10">
      <alignment horizontal="center"/>
    </xf>
    <xf numFmtId="178" fontId="18" fillId="4" borderId="10">
      <alignment horizontal="right"/>
    </xf>
    <xf numFmtId="14" fontId="18" fillId="4" borderId="0" applyBorder="0">
      <alignment horizontal="center"/>
    </xf>
    <xf numFmtId="49" fontId="18" fillId="0" borderId="10"/>
    <xf numFmtId="14" fontId="18" fillId="0" borderId="5"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1" applyNumberFormat="0" applyAlignment="0" applyProtection="0">
      <alignment vertical="center"/>
    </xf>
    <xf numFmtId="0" fontId="22" fillId="24" borderId="0" applyNumberFormat="0" applyBorder="0" applyAlignment="0" applyProtection="0">
      <alignment vertical="center"/>
    </xf>
    <xf numFmtId="0" fontId="8" fillId="25" borderId="12" applyNumberFormat="0" applyFont="0" applyAlignment="0" applyProtection="0">
      <alignment vertical="center"/>
    </xf>
    <xf numFmtId="0" fontId="28" fillId="0" borderId="13" applyNumberFormat="0" applyFill="0" applyAlignment="0" applyProtection="0">
      <alignment vertical="center"/>
    </xf>
    <xf numFmtId="0" fontId="20" fillId="6" borderId="0" applyNumberFormat="0" applyBorder="0" applyAlignment="0" applyProtection="0">
      <alignment vertical="center"/>
    </xf>
    <xf numFmtId="0" fontId="29" fillId="26" borderId="14" applyNumberFormat="0" applyAlignment="0" applyProtection="0">
      <alignment vertical="center"/>
    </xf>
    <xf numFmtId="0" fontId="30" fillId="0" borderId="0" applyNumberFormat="0" applyFill="0" applyBorder="0" applyAlignment="0" applyProtection="0">
      <alignment vertical="center"/>
    </xf>
    <xf numFmtId="0" fontId="24" fillId="0" borderId="15" applyNumberFormat="0" applyFill="0" applyAlignment="0" applyProtection="0">
      <alignment vertical="center"/>
    </xf>
    <xf numFmtId="0" fontId="23"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0" applyNumberFormat="0" applyFill="0" applyBorder="0" applyAlignment="0" applyProtection="0">
      <alignment vertical="center"/>
    </xf>
    <xf numFmtId="0" fontId="32" fillId="0" borderId="18" applyNumberFormat="0" applyFill="0" applyAlignment="0" applyProtection="0">
      <alignment vertical="center"/>
    </xf>
    <xf numFmtId="0" fontId="25" fillId="26" borderId="19" applyNumberFormat="0" applyAlignment="0" applyProtection="0">
      <alignment vertical="center"/>
    </xf>
    <xf numFmtId="0" fontId="21" fillId="0" borderId="0" applyNumberFormat="0" applyFill="0" applyBorder="0" applyAlignment="0" applyProtection="0">
      <alignment vertical="center"/>
    </xf>
    <xf numFmtId="0" fontId="33" fillId="10" borderId="14" applyNumberFormat="0" applyAlignment="0" applyProtection="0">
      <alignment vertical="center"/>
    </xf>
    <xf numFmtId="0" fontId="34" fillId="7" borderId="0" applyNumberFormat="0" applyBorder="0" applyAlignment="0" applyProtection="0">
      <alignment vertical="center"/>
    </xf>
  </cellStyleXfs>
  <cellXfs count="55">
    <xf numFmtId="0" fontId="0" fillId="0" borderId="0" xfId="0"/>
    <xf numFmtId="0" fontId="9" fillId="0" borderId="0" xfId="3" applyFont="1" applyAlignment="1">
      <alignment vertical="center" wrapText="1"/>
    </xf>
    <xf numFmtId="177" fontId="9" fillId="0" borderId="0" xfId="3" applyNumberFormat="1" applyFont="1" applyAlignment="1">
      <alignment vertical="center" wrapText="1"/>
    </xf>
    <xf numFmtId="0" fontId="9" fillId="0" borderId="6" xfId="3" applyFont="1" applyBorder="1" applyAlignment="1">
      <alignment horizontal="distributed" vertical="center" wrapText="1" justifyLastLine="1"/>
    </xf>
    <xf numFmtId="0" fontId="9" fillId="0" borderId="6" xfId="3" applyFont="1" applyBorder="1" applyAlignment="1">
      <alignment vertical="center" wrapText="1"/>
    </xf>
    <xf numFmtId="177" fontId="9" fillId="0" borderId="6" xfId="3" applyNumberFormat="1" applyFont="1" applyBorder="1" applyAlignment="1">
      <alignment vertical="center" wrapText="1"/>
    </xf>
    <xf numFmtId="177" fontId="9" fillId="0" borderId="6" xfId="3" applyNumberFormat="1" applyFont="1" applyBorder="1" applyAlignment="1">
      <alignment horizontal="right" vertical="center"/>
    </xf>
    <xf numFmtId="177" fontId="9" fillId="0" borderId="2" xfId="0" applyNumberFormat="1" applyFont="1" applyBorder="1" applyAlignment="1">
      <alignment horizontal="center" vertical="center" wrapText="1"/>
    </xf>
    <xf numFmtId="0" fontId="9" fillId="0" borderId="0" xfId="5" applyFont="1" applyAlignment="1">
      <alignment vertical="center"/>
    </xf>
    <xf numFmtId="179" fontId="9" fillId="0" borderId="2" xfId="3" applyNumberFormat="1" applyFont="1" applyBorder="1" applyAlignment="1">
      <alignment horizontal="right" vertical="center" wrapText="1"/>
    </xf>
    <xf numFmtId="0" fontId="9" fillId="0" borderId="0" xfId="4" applyFont="1" applyAlignment="1">
      <alignment vertical="center"/>
    </xf>
    <xf numFmtId="179" fontId="9" fillId="0" borderId="2" xfId="0" applyNumberFormat="1" applyFont="1" applyBorder="1" applyAlignment="1">
      <alignment horizontal="center" vertical="center" wrapText="1"/>
    </xf>
    <xf numFmtId="179" fontId="9" fillId="0" borderId="0" xfId="3" applyNumberFormat="1" applyFont="1" applyAlignment="1">
      <alignment vertical="center" wrapText="1"/>
    </xf>
    <xf numFmtId="179" fontId="9" fillId="0" borderId="6" xfId="3" applyNumberFormat="1" applyFont="1" applyBorder="1" applyAlignment="1">
      <alignment vertical="center" wrapText="1"/>
    </xf>
    <xf numFmtId="179" fontId="9" fillId="0" borderId="2" xfId="0" applyNumberFormat="1" applyFont="1" applyBorder="1" applyAlignment="1">
      <alignment horizontal="right" vertical="center" wrapText="1"/>
    </xf>
    <xf numFmtId="0" fontId="9" fillId="0" borderId="0" xfId="3" applyFont="1" applyAlignment="1">
      <alignment horizontal="distributed" vertical="center" wrapText="1" justifyLastLine="1"/>
    </xf>
    <xf numFmtId="0" fontId="9" fillId="0" borderId="2" xfId="0" applyFont="1" applyBorder="1" applyAlignment="1">
      <alignment horizontal="center" vertical="center" wrapText="1"/>
    </xf>
    <xf numFmtId="0" fontId="9" fillId="0" borderId="2" xfId="0" applyFont="1" applyBorder="1" applyAlignment="1">
      <alignment horizontal="distributed" vertical="center" wrapText="1" justifyLastLine="1"/>
    </xf>
    <xf numFmtId="177" fontId="9" fillId="0" borderId="2" xfId="1" applyNumberFormat="1" applyFont="1" applyFill="1" applyBorder="1" applyAlignment="1">
      <alignment horizontal="center" vertical="center" wrapText="1"/>
    </xf>
    <xf numFmtId="0" fontId="9" fillId="0" borderId="2" xfId="0" applyFont="1" applyBorder="1" applyAlignment="1">
      <alignment horizontal="left" vertical="center" wrapText="1"/>
    </xf>
    <xf numFmtId="177" fontId="9" fillId="0" borderId="6" xfId="3" applyNumberFormat="1" applyFont="1" applyBorder="1" applyAlignment="1">
      <alignment horizontal="center" vertical="center"/>
    </xf>
    <xf numFmtId="0" fontId="35" fillId="0" borderId="20" xfId="0" applyFont="1" applyBorder="1" applyAlignment="1">
      <alignment horizontal="distributed" vertical="center" wrapText="1" justifyLastLine="1"/>
    </xf>
    <xf numFmtId="0" fontId="35" fillId="0" borderId="20" xfId="0" applyFont="1" applyBorder="1" applyAlignment="1">
      <alignment horizontal="left" vertical="center" wrapText="1"/>
    </xf>
    <xf numFmtId="0" fontId="35" fillId="0" borderId="20" xfId="0" applyFont="1" applyBorder="1" applyAlignment="1">
      <alignment horizontal="left" wrapText="1"/>
    </xf>
    <xf numFmtId="187" fontId="35" fillId="0" borderId="20" xfId="0" applyNumberFormat="1" applyFont="1" applyBorder="1" applyAlignment="1">
      <alignment vertical="center" wrapText="1"/>
    </xf>
    <xf numFmtId="0" fontId="35" fillId="0" borderId="0" xfId="0" applyFont="1" applyAlignment="1">
      <alignment horizontal="center" vertical="center" wrapText="1"/>
    </xf>
    <xf numFmtId="187" fontId="35" fillId="0" borderId="0" xfId="0" applyNumberFormat="1" applyFont="1" applyAlignment="1">
      <alignment horizontal="center" vertical="center" wrapText="1"/>
    </xf>
    <xf numFmtId="0" fontId="35" fillId="0" borderId="0" xfId="0" applyFont="1" applyAlignment="1">
      <alignment horizontal="distributed" vertical="center" wrapText="1" justifyLastLine="1"/>
    </xf>
    <xf numFmtId="0" fontId="35" fillId="0" borderId="0" xfId="0" applyFont="1" applyAlignment="1">
      <alignment horizontal="left" vertical="center" wrapText="1"/>
    </xf>
    <xf numFmtId="0" fontId="35" fillId="0" borderId="2" xfId="0" applyFont="1" applyBorder="1" applyAlignment="1">
      <alignment horizontal="left" vertical="center" shrinkToFit="1"/>
    </xf>
    <xf numFmtId="187" fontId="35" fillId="0" borderId="2" xfId="0" applyNumberFormat="1" applyFont="1" applyBorder="1" applyAlignment="1">
      <alignment vertical="center" shrinkToFit="1"/>
    </xf>
    <xf numFmtId="179" fontId="9" fillId="0" borderId="2" xfId="0" applyNumberFormat="1" applyFont="1" applyBorder="1" applyAlignment="1">
      <alignment horizontal="center" vertical="center" wrapText="1" shrinkToFit="1"/>
    </xf>
    <xf numFmtId="187" fontId="36" fillId="0" borderId="0" xfId="0" applyNumberFormat="1" applyFont="1" applyAlignment="1">
      <alignment horizontal="center" vertical="center" wrapText="1"/>
    </xf>
    <xf numFmtId="188" fontId="35" fillId="0" borderId="2" xfId="0" applyNumberFormat="1" applyFont="1" applyBorder="1" applyAlignment="1">
      <alignment vertical="center" shrinkToFit="1"/>
    </xf>
    <xf numFmtId="0" fontId="9" fillId="0" borderId="21" xfId="0" applyFont="1" applyBorder="1" applyAlignment="1">
      <alignment horizontal="center" vertical="center" wrapText="1"/>
    </xf>
    <xf numFmtId="0" fontId="35" fillId="0" borderId="21" xfId="0" applyFont="1" applyBorder="1" applyAlignment="1">
      <alignment horizontal="center" vertical="center" wrapText="1"/>
    </xf>
    <xf numFmtId="187" fontId="35" fillId="0" borderId="0" xfId="0" applyNumberFormat="1" applyFont="1" applyAlignment="1">
      <alignment vertical="center" wrapText="1"/>
    </xf>
    <xf numFmtId="0" fontId="9" fillId="0" borderId="0" xfId="0" applyFont="1" applyAlignment="1">
      <alignment vertical="center"/>
    </xf>
    <xf numFmtId="0" fontId="9" fillId="27" borderId="2" xfId="0" applyFont="1" applyFill="1" applyBorder="1" applyAlignment="1">
      <alignment horizontal="left" vertical="center" wrapText="1"/>
    </xf>
    <xf numFmtId="0" fontId="9" fillId="0" borderId="2" xfId="0" applyFont="1" applyBorder="1" applyAlignment="1">
      <alignment vertical="center"/>
    </xf>
    <xf numFmtId="0" fontId="9" fillId="0" borderId="3" xfId="3" applyFont="1" applyBorder="1" applyAlignment="1">
      <alignment horizontal="center" vertical="center" wrapText="1"/>
    </xf>
    <xf numFmtId="0" fontId="9" fillId="0" borderId="8" xfId="0" applyFont="1" applyBorder="1" applyAlignment="1">
      <alignment vertical="center" wrapText="1"/>
    </xf>
    <xf numFmtId="177" fontId="9" fillId="0" borderId="1" xfId="3" applyNumberFormat="1" applyFont="1" applyBorder="1" applyAlignment="1">
      <alignment horizontal="distributed" vertical="center" wrapText="1"/>
    </xf>
    <xf numFmtId="177" fontId="9" fillId="0" borderId="4" xfId="3" applyNumberFormat="1" applyFont="1" applyBorder="1" applyAlignment="1">
      <alignment horizontal="distributed" vertical="center" wrapText="1"/>
    </xf>
    <xf numFmtId="0" fontId="10" fillId="0" borderId="0" xfId="3" applyFont="1" applyAlignment="1">
      <alignment horizontal="center" vertical="center"/>
    </xf>
    <xf numFmtId="179" fontId="10" fillId="0" borderId="0" xfId="3" applyNumberFormat="1" applyFont="1" applyAlignment="1">
      <alignment horizontal="center" vertical="center"/>
    </xf>
    <xf numFmtId="0" fontId="9" fillId="0" borderId="1" xfId="0" applyFont="1" applyBorder="1" applyAlignment="1">
      <alignment horizontal="center" vertical="center" wrapText="1"/>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0" xfId="3" applyFont="1" applyBorder="1" applyAlignment="1">
      <alignment horizontal="distributed" vertical="center" wrapText="1" justifyLastLine="1"/>
    </xf>
    <xf numFmtId="0" fontId="9" fillId="0" borderId="0" xfId="3" applyFont="1" applyBorder="1" applyAlignment="1">
      <alignment vertical="center" wrapText="1"/>
    </xf>
    <xf numFmtId="179" fontId="9" fillId="0" borderId="0" xfId="3" applyNumberFormat="1" applyFont="1" applyBorder="1" applyAlignment="1">
      <alignment horizontal="right" vertical="center" wrapText="1"/>
    </xf>
    <xf numFmtId="0" fontId="9" fillId="0" borderId="0" xfId="3" applyFont="1" applyBorder="1" applyAlignment="1">
      <alignment horizontal="center" vertical="center" wrapText="1"/>
    </xf>
    <xf numFmtId="177" fontId="9" fillId="0" borderId="0" xfId="1" applyNumberFormat="1" applyFont="1" applyFill="1" applyBorder="1" applyAlignment="1">
      <alignment horizontal="right" vertical="center" wrapText="1"/>
    </xf>
    <xf numFmtId="0" fontId="9" fillId="0" borderId="0" xfId="4" applyFont="1" applyBorder="1" applyAlignment="1">
      <alignment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8"/>
  <sheetViews>
    <sheetView tabSelected="1" view="pageBreakPreview" zoomScaleNormal="100" zoomScaleSheetLayoutView="100" workbookViewId="0"/>
  </sheetViews>
  <sheetFormatPr defaultColWidth="9" defaultRowHeight="13.5"/>
  <cols>
    <col min="1" max="1" width="11.625" style="49" customWidth="1"/>
    <col min="2" max="2" width="37.25" style="50" customWidth="1"/>
    <col min="3" max="3" width="31.375" style="50" customWidth="1"/>
    <col min="4" max="4" width="14.75" style="51" customWidth="1"/>
    <col min="5" max="5" width="7" style="52" customWidth="1"/>
    <col min="6" max="6" width="8.875" style="53" customWidth="1"/>
    <col min="7" max="16384" width="9" style="54"/>
  </cols>
  <sheetData>
    <row r="1" spans="1:6" s="10" customFormat="1" ht="22.5" customHeight="1">
      <c r="A1" s="15"/>
      <c r="B1" s="1"/>
      <c r="C1" s="2"/>
      <c r="D1" s="12"/>
      <c r="E1" s="42" t="s">
        <v>24</v>
      </c>
      <c r="F1" s="43"/>
    </row>
    <row r="2" spans="1:6" s="10" customFormat="1" ht="17.25" customHeight="1">
      <c r="A2" s="44" t="s">
        <v>23</v>
      </c>
      <c r="B2" s="44"/>
      <c r="C2" s="44"/>
      <c r="D2" s="45"/>
      <c r="E2" s="44"/>
      <c r="F2" s="44"/>
    </row>
    <row r="3" spans="1:6" s="10" customFormat="1">
      <c r="A3" s="3"/>
      <c r="B3" s="4"/>
      <c r="C3" s="5"/>
      <c r="D3" s="13"/>
      <c r="E3" s="20"/>
      <c r="F3" s="6" t="s">
        <v>8</v>
      </c>
    </row>
    <row r="4" spans="1:6" s="10" customFormat="1" ht="40.5" customHeight="1">
      <c r="A4" s="17" t="s">
        <v>0</v>
      </c>
      <c r="B4" s="16" t="s">
        <v>1</v>
      </c>
      <c r="C4" s="16" t="s">
        <v>2</v>
      </c>
      <c r="D4" s="11" t="s">
        <v>3</v>
      </c>
      <c r="E4" s="16" t="s">
        <v>4</v>
      </c>
      <c r="F4" s="7" t="s">
        <v>5</v>
      </c>
    </row>
    <row r="5" spans="1:6" s="8" customFormat="1" ht="45.75" customHeight="1">
      <c r="A5" s="17" t="s">
        <v>25</v>
      </c>
      <c r="B5" s="19" t="s">
        <v>26</v>
      </c>
      <c r="C5" s="19" t="s">
        <v>27</v>
      </c>
      <c r="D5" s="14">
        <v>14089350</v>
      </c>
      <c r="E5" s="16" t="s">
        <v>6</v>
      </c>
      <c r="F5" s="18"/>
    </row>
    <row r="6" spans="1:6" s="8" customFormat="1" ht="45.75" customHeight="1">
      <c r="A6" s="17" t="s">
        <v>25</v>
      </c>
      <c r="B6" s="19" t="s">
        <v>26</v>
      </c>
      <c r="C6" s="19" t="s">
        <v>164</v>
      </c>
      <c r="D6" s="14">
        <v>57996412</v>
      </c>
      <c r="E6" s="16" t="s">
        <v>6</v>
      </c>
      <c r="F6" s="18"/>
    </row>
    <row r="7" spans="1:6" s="8" customFormat="1" ht="45.75" customHeight="1">
      <c r="A7" s="17" t="s">
        <v>25</v>
      </c>
      <c r="B7" s="19" t="s">
        <v>28</v>
      </c>
      <c r="C7" s="19" t="s">
        <v>165</v>
      </c>
      <c r="D7" s="14">
        <v>50088876</v>
      </c>
      <c r="E7" s="16" t="s">
        <v>6</v>
      </c>
      <c r="F7" s="18" t="s">
        <v>35</v>
      </c>
    </row>
    <row r="8" spans="1:6" s="8" customFormat="1" ht="45.75" customHeight="1">
      <c r="A8" s="17" t="s">
        <v>25</v>
      </c>
      <c r="B8" s="19" t="s">
        <v>28</v>
      </c>
      <c r="C8" s="19" t="s">
        <v>122</v>
      </c>
      <c r="D8" s="14">
        <v>104880</v>
      </c>
      <c r="E8" s="16" t="s">
        <v>6</v>
      </c>
      <c r="F8" s="18" t="s">
        <v>35</v>
      </c>
    </row>
    <row r="9" spans="1:6" s="8" customFormat="1" ht="45.75" customHeight="1">
      <c r="A9" s="17" t="s">
        <v>25</v>
      </c>
      <c r="B9" s="19" t="s">
        <v>29</v>
      </c>
      <c r="C9" s="19" t="s">
        <v>166</v>
      </c>
      <c r="D9" s="14">
        <v>1166000</v>
      </c>
      <c r="E9" s="16" t="s">
        <v>6</v>
      </c>
      <c r="F9" s="18"/>
    </row>
    <row r="10" spans="1:6" s="8" customFormat="1" ht="45.75" customHeight="1">
      <c r="A10" s="17" t="s">
        <v>25</v>
      </c>
      <c r="B10" s="19" t="s">
        <v>146</v>
      </c>
      <c r="C10" s="19" t="s">
        <v>167</v>
      </c>
      <c r="D10" s="14">
        <v>1021022</v>
      </c>
      <c r="E10" s="16" t="s">
        <v>6</v>
      </c>
      <c r="F10" s="18"/>
    </row>
    <row r="11" spans="1:6" s="8" customFormat="1" ht="45.75" customHeight="1">
      <c r="A11" s="17" t="s">
        <v>25</v>
      </c>
      <c r="B11" s="19" t="s">
        <v>147</v>
      </c>
      <c r="C11" s="19" t="s">
        <v>168</v>
      </c>
      <c r="D11" s="14">
        <v>548856</v>
      </c>
      <c r="E11" s="16" t="s">
        <v>6</v>
      </c>
      <c r="F11" s="18"/>
    </row>
    <row r="12" spans="1:6" s="8" customFormat="1" ht="45.75" customHeight="1">
      <c r="A12" s="17" t="s">
        <v>25</v>
      </c>
      <c r="B12" s="19" t="s">
        <v>30</v>
      </c>
      <c r="C12" s="19" t="s">
        <v>169</v>
      </c>
      <c r="D12" s="14">
        <v>8721680</v>
      </c>
      <c r="E12" s="16" t="s">
        <v>31</v>
      </c>
      <c r="F12" s="18"/>
    </row>
    <row r="13" spans="1:6" s="8" customFormat="1" ht="45.75" customHeight="1">
      <c r="A13" s="17" t="s">
        <v>25</v>
      </c>
      <c r="B13" s="19" t="s">
        <v>32</v>
      </c>
      <c r="C13" s="19" t="s">
        <v>170</v>
      </c>
      <c r="D13" s="14">
        <v>17701200</v>
      </c>
      <c r="E13" s="16" t="s">
        <v>31</v>
      </c>
      <c r="F13" s="18"/>
    </row>
    <row r="14" spans="1:6" s="8" customFormat="1" ht="45.75" customHeight="1">
      <c r="A14" s="17" t="s">
        <v>25</v>
      </c>
      <c r="B14" s="19" t="s">
        <v>148</v>
      </c>
      <c r="C14" s="19" t="s">
        <v>171</v>
      </c>
      <c r="D14" s="14">
        <v>156460700</v>
      </c>
      <c r="E14" s="16" t="s">
        <v>6</v>
      </c>
      <c r="F14" s="18"/>
    </row>
    <row r="15" spans="1:6" s="8" customFormat="1" ht="45.75" customHeight="1">
      <c r="A15" s="17" t="s">
        <v>25</v>
      </c>
      <c r="B15" s="19" t="s">
        <v>149</v>
      </c>
      <c r="C15" s="19" t="s">
        <v>172</v>
      </c>
      <c r="D15" s="14">
        <v>178596</v>
      </c>
      <c r="E15" s="16" t="s">
        <v>7</v>
      </c>
      <c r="F15" s="18"/>
    </row>
    <row r="16" spans="1:6" s="8" customFormat="1" ht="45.75" customHeight="1">
      <c r="A16" s="17" t="s">
        <v>25</v>
      </c>
      <c r="B16" s="19" t="s">
        <v>33</v>
      </c>
      <c r="C16" s="19" t="s">
        <v>173</v>
      </c>
      <c r="D16" s="14">
        <v>990000</v>
      </c>
      <c r="E16" s="16" t="s">
        <v>6</v>
      </c>
      <c r="F16" s="18"/>
    </row>
    <row r="17" spans="1:6" s="8" customFormat="1" ht="45.75" customHeight="1">
      <c r="A17" s="17" t="s">
        <v>25</v>
      </c>
      <c r="B17" s="19" t="s">
        <v>150</v>
      </c>
      <c r="C17" s="19" t="s">
        <v>207</v>
      </c>
      <c r="D17" s="14">
        <v>4646070</v>
      </c>
      <c r="E17" s="16" t="s">
        <v>31</v>
      </c>
      <c r="F17" s="18" t="s">
        <v>35</v>
      </c>
    </row>
    <row r="18" spans="1:6" s="8" customFormat="1" ht="45.75" customHeight="1">
      <c r="A18" s="17" t="s">
        <v>25</v>
      </c>
      <c r="B18" s="19" t="s">
        <v>34</v>
      </c>
      <c r="C18" s="19" t="s">
        <v>174</v>
      </c>
      <c r="D18" s="14">
        <v>564300</v>
      </c>
      <c r="E18" s="16" t="s">
        <v>31</v>
      </c>
      <c r="F18" s="18"/>
    </row>
    <row r="19" spans="1:6" s="8" customFormat="1" ht="45.75" customHeight="1">
      <c r="A19" s="17" t="s">
        <v>25</v>
      </c>
      <c r="B19" s="19" t="s">
        <v>34</v>
      </c>
      <c r="C19" s="19" t="s">
        <v>123</v>
      </c>
      <c r="D19" s="14">
        <v>399300</v>
      </c>
      <c r="E19" s="16" t="s">
        <v>31</v>
      </c>
      <c r="F19" s="18"/>
    </row>
    <row r="20" spans="1:6" s="8" customFormat="1" ht="45.75" customHeight="1">
      <c r="A20" s="17" t="s">
        <v>25</v>
      </c>
      <c r="B20" s="19" t="s">
        <v>34</v>
      </c>
      <c r="C20" s="19" t="s">
        <v>123</v>
      </c>
      <c r="D20" s="14">
        <v>697400</v>
      </c>
      <c r="E20" s="16" t="s">
        <v>31</v>
      </c>
      <c r="F20" s="18"/>
    </row>
    <row r="21" spans="1:6" s="8" customFormat="1" ht="45.75" customHeight="1">
      <c r="A21" s="17" t="s">
        <v>25</v>
      </c>
      <c r="B21" s="19" t="s">
        <v>151</v>
      </c>
      <c r="C21" s="19" t="s">
        <v>207</v>
      </c>
      <c r="D21" s="14">
        <v>9823660</v>
      </c>
      <c r="E21" s="16" t="s">
        <v>31</v>
      </c>
      <c r="F21" s="18" t="s">
        <v>35</v>
      </c>
    </row>
    <row r="22" spans="1:6" s="8" customFormat="1" ht="69" customHeight="1">
      <c r="A22" s="17" t="s">
        <v>25</v>
      </c>
      <c r="B22" s="19" t="s">
        <v>152</v>
      </c>
      <c r="C22" s="19" t="s">
        <v>36</v>
      </c>
      <c r="D22" s="14">
        <v>7051000</v>
      </c>
      <c r="E22" s="16" t="s">
        <v>17</v>
      </c>
      <c r="F22" s="18"/>
    </row>
    <row r="23" spans="1:6" s="8" customFormat="1" ht="45.75" customHeight="1">
      <c r="A23" s="17" t="s">
        <v>25</v>
      </c>
      <c r="B23" s="19" t="s">
        <v>41</v>
      </c>
      <c r="C23" s="19" t="s">
        <v>38</v>
      </c>
      <c r="D23" s="14">
        <v>11220286</v>
      </c>
      <c r="E23" s="16" t="s">
        <v>6</v>
      </c>
      <c r="F23" s="18" t="s">
        <v>35</v>
      </c>
    </row>
    <row r="24" spans="1:6" s="8" customFormat="1" ht="45.75" customHeight="1">
      <c r="A24" s="17" t="s">
        <v>25</v>
      </c>
      <c r="B24" s="19" t="s">
        <v>41</v>
      </c>
      <c r="C24" s="19" t="s">
        <v>42</v>
      </c>
      <c r="D24" s="14">
        <v>9332400</v>
      </c>
      <c r="E24" s="16" t="s">
        <v>6</v>
      </c>
      <c r="F24" s="18" t="s">
        <v>35</v>
      </c>
    </row>
    <row r="25" spans="1:6" s="10" customFormat="1" ht="45.75" customHeight="1">
      <c r="A25" s="17" t="s">
        <v>25</v>
      </c>
      <c r="B25" s="19" t="s">
        <v>43</v>
      </c>
      <c r="C25" s="19" t="s">
        <v>175</v>
      </c>
      <c r="D25" s="14">
        <v>93302000</v>
      </c>
      <c r="E25" s="16" t="s">
        <v>31</v>
      </c>
      <c r="F25" s="18" t="s">
        <v>35</v>
      </c>
    </row>
    <row r="26" spans="1:6" s="10" customFormat="1" ht="45" customHeight="1">
      <c r="A26" s="17" t="s">
        <v>25</v>
      </c>
      <c r="B26" s="19" t="s">
        <v>44</v>
      </c>
      <c r="C26" s="19" t="s">
        <v>39</v>
      </c>
      <c r="D26" s="14">
        <v>3447400</v>
      </c>
      <c r="E26" s="16" t="s">
        <v>31</v>
      </c>
      <c r="F26" s="18" t="s">
        <v>35</v>
      </c>
    </row>
    <row r="27" spans="1:6" s="10" customFormat="1" ht="45" customHeight="1">
      <c r="A27" s="17" t="s">
        <v>25</v>
      </c>
      <c r="B27" s="19" t="s">
        <v>45</v>
      </c>
      <c r="C27" s="19" t="s">
        <v>40</v>
      </c>
      <c r="D27" s="14">
        <v>746707500</v>
      </c>
      <c r="E27" s="16" t="s">
        <v>6</v>
      </c>
      <c r="F27" s="18" t="s">
        <v>35</v>
      </c>
    </row>
    <row r="28" spans="1:6" s="10" customFormat="1" ht="45" customHeight="1">
      <c r="A28" s="17" t="s">
        <v>25</v>
      </c>
      <c r="B28" s="19" t="s">
        <v>46</v>
      </c>
      <c r="C28" s="19" t="s">
        <v>176</v>
      </c>
      <c r="D28" s="14">
        <v>40020</v>
      </c>
      <c r="E28" s="16" t="s">
        <v>6</v>
      </c>
      <c r="F28" s="18"/>
    </row>
    <row r="29" spans="1:6" s="10" customFormat="1" ht="45" customHeight="1">
      <c r="A29" s="17" t="s">
        <v>25</v>
      </c>
      <c r="B29" s="19" t="s">
        <v>46</v>
      </c>
      <c r="C29" s="19" t="s">
        <v>176</v>
      </c>
      <c r="D29" s="14">
        <v>40020</v>
      </c>
      <c r="E29" s="16" t="s">
        <v>6</v>
      </c>
      <c r="F29" s="18"/>
    </row>
    <row r="30" spans="1:6" s="10" customFormat="1" ht="45" customHeight="1">
      <c r="A30" s="17" t="s">
        <v>47</v>
      </c>
      <c r="B30" s="19" t="s">
        <v>105</v>
      </c>
      <c r="C30" s="19" t="s">
        <v>177</v>
      </c>
      <c r="D30" s="14">
        <v>1412400</v>
      </c>
      <c r="E30" s="16" t="s">
        <v>6</v>
      </c>
      <c r="F30" s="18"/>
    </row>
    <row r="31" spans="1:6" s="10" customFormat="1" ht="45" customHeight="1">
      <c r="A31" s="17" t="s">
        <v>47</v>
      </c>
      <c r="B31" s="19" t="s">
        <v>105</v>
      </c>
      <c r="C31" s="19" t="s">
        <v>48</v>
      </c>
      <c r="D31" s="14">
        <v>1789920</v>
      </c>
      <c r="E31" s="16" t="s">
        <v>6</v>
      </c>
      <c r="F31" s="18"/>
    </row>
    <row r="32" spans="1:6" s="10" customFormat="1" ht="45" customHeight="1">
      <c r="A32" s="17" t="s">
        <v>47</v>
      </c>
      <c r="B32" s="19" t="s">
        <v>65</v>
      </c>
      <c r="C32" s="19" t="s">
        <v>49</v>
      </c>
      <c r="D32" s="14">
        <v>284900</v>
      </c>
      <c r="E32" s="16" t="s">
        <v>31</v>
      </c>
      <c r="F32" s="18"/>
    </row>
    <row r="33" spans="1:6" s="10" customFormat="1" ht="45" customHeight="1">
      <c r="A33" s="17" t="s">
        <v>25</v>
      </c>
      <c r="B33" s="19" t="s">
        <v>65</v>
      </c>
      <c r="C33" s="19" t="s">
        <v>49</v>
      </c>
      <c r="D33" s="14">
        <v>284900</v>
      </c>
      <c r="E33" s="16" t="s">
        <v>31</v>
      </c>
      <c r="F33" s="18"/>
    </row>
    <row r="34" spans="1:6" s="10" customFormat="1" ht="45" customHeight="1">
      <c r="A34" s="17" t="s">
        <v>25</v>
      </c>
      <c r="B34" s="19" t="s">
        <v>65</v>
      </c>
      <c r="C34" s="19" t="s">
        <v>124</v>
      </c>
      <c r="D34" s="14">
        <v>284900</v>
      </c>
      <c r="E34" s="16" t="s">
        <v>31</v>
      </c>
      <c r="F34" s="18"/>
    </row>
    <row r="35" spans="1:6" s="10" customFormat="1" ht="45" customHeight="1">
      <c r="A35" s="17" t="s">
        <v>47</v>
      </c>
      <c r="B35" s="19" t="s">
        <v>153</v>
      </c>
      <c r="C35" s="19" t="s">
        <v>49</v>
      </c>
      <c r="D35" s="14">
        <v>1028170</v>
      </c>
      <c r="E35" s="16" t="s">
        <v>31</v>
      </c>
      <c r="F35" s="18" t="s">
        <v>35</v>
      </c>
    </row>
    <row r="36" spans="1:6" s="10" customFormat="1" ht="45" customHeight="1">
      <c r="A36" s="17" t="s">
        <v>47</v>
      </c>
      <c r="B36" s="19" t="s">
        <v>50</v>
      </c>
      <c r="C36" s="19" t="s">
        <v>49</v>
      </c>
      <c r="D36" s="14">
        <v>907500</v>
      </c>
      <c r="E36" s="16" t="s">
        <v>31</v>
      </c>
      <c r="F36" s="18" t="s">
        <v>35</v>
      </c>
    </row>
    <row r="37" spans="1:6" s="10" customFormat="1" ht="45" customHeight="1">
      <c r="A37" s="17" t="s">
        <v>47</v>
      </c>
      <c r="B37" s="19" t="s">
        <v>51</v>
      </c>
      <c r="C37" s="19" t="s">
        <v>49</v>
      </c>
      <c r="D37" s="14">
        <v>1047200</v>
      </c>
      <c r="E37" s="16" t="s">
        <v>31</v>
      </c>
      <c r="F37" s="18" t="s">
        <v>35</v>
      </c>
    </row>
    <row r="38" spans="1:6" s="10" customFormat="1" ht="45" customHeight="1">
      <c r="A38" s="17" t="s">
        <v>47</v>
      </c>
      <c r="B38" s="19" t="s">
        <v>52</v>
      </c>
      <c r="C38" s="19" t="s">
        <v>49</v>
      </c>
      <c r="D38" s="14">
        <v>2104300</v>
      </c>
      <c r="E38" s="16" t="s">
        <v>31</v>
      </c>
      <c r="F38" s="18" t="s">
        <v>35</v>
      </c>
    </row>
    <row r="39" spans="1:6" s="10" customFormat="1" ht="45" customHeight="1">
      <c r="A39" s="17" t="s">
        <v>47</v>
      </c>
      <c r="B39" s="19" t="s">
        <v>53</v>
      </c>
      <c r="C39" s="19" t="s">
        <v>49</v>
      </c>
      <c r="D39" s="14">
        <v>909700</v>
      </c>
      <c r="E39" s="16" t="s">
        <v>31</v>
      </c>
      <c r="F39" s="18" t="s">
        <v>35</v>
      </c>
    </row>
    <row r="40" spans="1:6" s="10" customFormat="1" ht="45" customHeight="1">
      <c r="A40" s="17" t="s">
        <v>47</v>
      </c>
      <c r="B40" s="19" t="s">
        <v>54</v>
      </c>
      <c r="C40" s="19" t="s">
        <v>49</v>
      </c>
      <c r="D40" s="14">
        <v>1111000</v>
      </c>
      <c r="E40" s="16" t="s">
        <v>31</v>
      </c>
      <c r="F40" s="18" t="s">
        <v>35</v>
      </c>
    </row>
    <row r="41" spans="1:6" s="10" customFormat="1" ht="45" customHeight="1">
      <c r="A41" s="17" t="s">
        <v>47</v>
      </c>
      <c r="B41" s="19" t="s">
        <v>55</v>
      </c>
      <c r="C41" s="19" t="s">
        <v>49</v>
      </c>
      <c r="D41" s="14">
        <v>68200</v>
      </c>
      <c r="E41" s="16" t="s">
        <v>31</v>
      </c>
      <c r="F41" s="18" t="s">
        <v>35</v>
      </c>
    </row>
    <row r="42" spans="1:6" s="10" customFormat="1" ht="45" customHeight="1">
      <c r="A42" s="17" t="s">
        <v>47</v>
      </c>
      <c r="B42" s="19" t="s">
        <v>154</v>
      </c>
      <c r="C42" s="19" t="s">
        <v>49</v>
      </c>
      <c r="D42" s="14">
        <v>403700</v>
      </c>
      <c r="E42" s="16" t="s">
        <v>31</v>
      </c>
      <c r="F42" s="18" t="s">
        <v>35</v>
      </c>
    </row>
    <row r="43" spans="1:6" s="10" customFormat="1" ht="45" customHeight="1">
      <c r="A43" s="17" t="s">
        <v>47</v>
      </c>
      <c r="B43" s="19" t="s">
        <v>155</v>
      </c>
      <c r="C43" s="19" t="s">
        <v>49</v>
      </c>
      <c r="D43" s="14">
        <v>331100</v>
      </c>
      <c r="E43" s="16" t="s">
        <v>31</v>
      </c>
      <c r="F43" s="18" t="s">
        <v>35</v>
      </c>
    </row>
    <row r="44" spans="1:6" s="10" customFormat="1" ht="45" customHeight="1">
      <c r="A44" s="17" t="s">
        <v>47</v>
      </c>
      <c r="B44" s="19" t="s">
        <v>56</v>
      </c>
      <c r="C44" s="19" t="s">
        <v>49</v>
      </c>
      <c r="D44" s="14">
        <v>117700</v>
      </c>
      <c r="E44" s="16" t="s">
        <v>31</v>
      </c>
      <c r="F44" s="18" t="s">
        <v>35</v>
      </c>
    </row>
    <row r="45" spans="1:6" s="10" customFormat="1" ht="45" customHeight="1">
      <c r="A45" s="17" t="s">
        <v>47</v>
      </c>
      <c r="B45" s="19" t="s">
        <v>57</v>
      </c>
      <c r="C45" s="19" t="s">
        <v>49</v>
      </c>
      <c r="D45" s="14">
        <v>59400</v>
      </c>
      <c r="E45" s="16" t="s">
        <v>31</v>
      </c>
      <c r="F45" s="18" t="s">
        <v>35</v>
      </c>
    </row>
    <row r="46" spans="1:6" s="10" customFormat="1" ht="45" customHeight="1">
      <c r="A46" s="17" t="s">
        <v>47</v>
      </c>
      <c r="B46" s="19" t="s">
        <v>156</v>
      </c>
      <c r="C46" s="19" t="s">
        <v>214</v>
      </c>
      <c r="D46" s="14">
        <v>1012000</v>
      </c>
      <c r="E46" s="16" t="s">
        <v>6</v>
      </c>
      <c r="F46" s="18"/>
    </row>
    <row r="47" spans="1:6" s="10" customFormat="1" ht="45" customHeight="1">
      <c r="A47" s="17" t="s">
        <v>47</v>
      </c>
      <c r="B47" s="19" t="s">
        <v>58</v>
      </c>
      <c r="C47" s="19" t="s">
        <v>125</v>
      </c>
      <c r="D47" s="14">
        <v>158400</v>
      </c>
      <c r="E47" s="16" t="s">
        <v>6</v>
      </c>
      <c r="F47" s="18"/>
    </row>
    <row r="48" spans="1:6" s="10" customFormat="1" ht="45" customHeight="1">
      <c r="A48" s="17" t="s">
        <v>47</v>
      </c>
      <c r="B48" s="19" t="s">
        <v>59</v>
      </c>
      <c r="C48" s="19" t="s">
        <v>60</v>
      </c>
      <c r="D48" s="14">
        <v>128700</v>
      </c>
      <c r="E48" s="16" t="s">
        <v>7</v>
      </c>
      <c r="F48" s="18"/>
    </row>
    <row r="49" spans="1:6" s="10" customFormat="1" ht="45" customHeight="1">
      <c r="A49" s="17" t="s">
        <v>47</v>
      </c>
      <c r="B49" s="19" t="s">
        <v>61</v>
      </c>
      <c r="C49" s="19" t="s">
        <v>62</v>
      </c>
      <c r="D49" s="14">
        <v>2325840</v>
      </c>
      <c r="E49" s="16" t="s">
        <v>6</v>
      </c>
      <c r="F49" s="18"/>
    </row>
    <row r="50" spans="1:6" s="10" customFormat="1" ht="45" customHeight="1">
      <c r="A50" s="17" t="s">
        <v>47</v>
      </c>
      <c r="B50" s="19" t="s">
        <v>63</v>
      </c>
      <c r="C50" s="19" t="s">
        <v>64</v>
      </c>
      <c r="D50" s="14">
        <v>15180</v>
      </c>
      <c r="E50" s="16" t="s">
        <v>7</v>
      </c>
      <c r="F50" s="18"/>
    </row>
    <row r="51" spans="1:6" s="10" customFormat="1" ht="45" customHeight="1">
      <c r="A51" s="17" t="s">
        <v>47</v>
      </c>
      <c r="B51" s="19" t="s">
        <v>157</v>
      </c>
      <c r="C51" s="19" t="s">
        <v>126</v>
      </c>
      <c r="D51" s="14">
        <v>2960100</v>
      </c>
      <c r="E51" s="16" t="s">
        <v>17</v>
      </c>
      <c r="F51" s="18" t="s">
        <v>35</v>
      </c>
    </row>
    <row r="52" spans="1:6" s="10" customFormat="1" ht="45" customHeight="1">
      <c r="A52" s="17" t="s">
        <v>47</v>
      </c>
      <c r="B52" s="19" t="s">
        <v>158</v>
      </c>
      <c r="C52" s="19" t="s">
        <v>126</v>
      </c>
      <c r="D52" s="14">
        <v>942150</v>
      </c>
      <c r="E52" s="16" t="s">
        <v>31</v>
      </c>
      <c r="F52" s="18" t="s">
        <v>35</v>
      </c>
    </row>
    <row r="53" spans="1:6" s="10" customFormat="1" ht="45" customHeight="1">
      <c r="A53" s="17" t="s">
        <v>25</v>
      </c>
      <c r="B53" s="19" t="s">
        <v>106</v>
      </c>
      <c r="C53" s="19" t="s">
        <v>178</v>
      </c>
      <c r="D53" s="14">
        <v>1007325</v>
      </c>
      <c r="E53" s="16" t="s">
        <v>17</v>
      </c>
      <c r="F53" s="18"/>
    </row>
    <row r="54" spans="1:6" s="10" customFormat="1" ht="45" customHeight="1">
      <c r="A54" s="17" t="s">
        <v>25</v>
      </c>
      <c r="B54" s="19" t="s">
        <v>107</v>
      </c>
      <c r="C54" s="19" t="s">
        <v>210</v>
      </c>
      <c r="D54" s="14">
        <v>66000</v>
      </c>
      <c r="E54" s="16" t="s">
        <v>31</v>
      </c>
      <c r="F54" s="18"/>
    </row>
    <row r="55" spans="1:6" s="10" customFormat="1" ht="45" customHeight="1">
      <c r="A55" s="17" t="s">
        <v>25</v>
      </c>
      <c r="B55" s="19" t="s">
        <v>108</v>
      </c>
      <c r="C55" s="19" t="s">
        <v>205</v>
      </c>
      <c r="D55" s="14">
        <v>269500</v>
      </c>
      <c r="E55" s="16" t="s">
        <v>6</v>
      </c>
      <c r="F55" s="18"/>
    </row>
    <row r="56" spans="1:6" s="10" customFormat="1" ht="45" customHeight="1">
      <c r="A56" s="17" t="s">
        <v>25</v>
      </c>
      <c r="B56" s="19" t="s">
        <v>109</v>
      </c>
      <c r="C56" s="19" t="s">
        <v>211</v>
      </c>
      <c r="D56" s="14">
        <v>109978</v>
      </c>
      <c r="E56" s="16" t="s">
        <v>6</v>
      </c>
      <c r="F56" s="18"/>
    </row>
    <row r="57" spans="1:6" s="10" customFormat="1" ht="45" customHeight="1">
      <c r="A57" s="17" t="s">
        <v>25</v>
      </c>
      <c r="B57" s="19" t="s">
        <v>120</v>
      </c>
      <c r="C57" s="19" t="s">
        <v>204</v>
      </c>
      <c r="D57" s="14">
        <v>286000</v>
      </c>
      <c r="E57" s="16" t="s">
        <v>31</v>
      </c>
      <c r="F57" s="18"/>
    </row>
    <row r="58" spans="1:6" s="8" customFormat="1" ht="45.75" customHeight="1">
      <c r="A58" s="17" t="s">
        <v>47</v>
      </c>
      <c r="B58" s="38" t="s">
        <v>113</v>
      </c>
      <c r="C58" s="38" t="s">
        <v>179</v>
      </c>
      <c r="D58" s="14">
        <v>74461420</v>
      </c>
      <c r="E58" s="16" t="s">
        <v>6</v>
      </c>
      <c r="F58" s="18" t="s">
        <v>35</v>
      </c>
    </row>
    <row r="59" spans="1:6" s="8" customFormat="1" ht="45.75" customHeight="1">
      <c r="A59" s="17" t="s">
        <v>47</v>
      </c>
      <c r="B59" s="38" t="s">
        <v>114</v>
      </c>
      <c r="C59" s="38" t="s">
        <v>110</v>
      </c>
      <c r="D59" s="14">
        <v>80132580</v>
      </c>
      <c r="E59" s="16" t="s">
        <v>6</v>
      </c>
      <c r="F59" s="18" t="s">
        <v>35</v>
      </c>
    </row>
    <row r="60" spans="1:6" s="8" customFormat="1" ht="45.75" customHeight="1">
      <c r="A60" s="17" t="s">
        <v>47</v>
      </c>
      <c r="B60" s="38" t="s">
        <v>115</v>
      </c>
      <c r="C60" s="38" t="s">
        <v>180</v>
      </c>
      <c r="D60" s="14">
        <v>12584110</v>
      </c>
      <c r="E60" s="16" t="s">
        <v>6</v>
      </c>
      <c r="F60" s="18" t="s">
        <v>35</v>
      </c>
    </row>
    <row r="61" spans="1:6" s="8" customFormat="1" ht="45.75" customHeight="1">
      <c r="A61" s="17" t="s">
        <v>47</v>
      </c>
      <c r="B61" s="38" t="s">
        <v>116</v>
      </c>
      <c r="C61" s="38" t="s">
        <v>212</v>
      </c>
      <c r="D61" s="14">
        <v>1341340</v>
      </c>
      <c r="E61" s="16" t="s">
        <v>6</v>
      </c>
      <c r="F61" s="18"/>
    </row>
    <row r="62" spans="1:6" s="8" customFormat="1" ht="45.75" customHeight="1">
      <c r="A62" s="17" t="s">
        <v>47</v>
      </c>
      <c r="B62" s="38" t="s">
        <v>117</v>
      </c>
      <c r="C62" s="38" t="s">
        <v>213</v>
      </c>
      <c r="D62" s="14">
        <v>292292</v>
      </c>
      <c r="E62" s="16" t="s">
        <v>6</v>
      </c>
      <c r="F62" s="18"/>
    </row>
    <row r="63" spans="1:6" s="8" customFormat="1" ht="45.75" customHeight="1">
      <c r="A63" s="17" t="s">
        <v>47</v>
      </c>
      <c r="B63" s="38" t="s">
        <v>118</v>
      </c>
      <c r="C63" s="38" t="s">
        <v>181</v>
      </c>
      <c r="D63" s="14">
        <v>78100</v>
      </c>
      <c r="E63" s="16" t="s">
        <v>7</v>
      </c>
      <c r="F63" s="18" t="s">
        <v>35</v>
      </c>
    </row>
    <row r="64" spans="1:6" s="8" customFormat="1" ht="45.75" customHeight="1">
      <c r="A64" s="17" t="s">
        <v>47</v>
      </c>
      <c r="B64" s="38" t="s">
        <v>111</v>
      </c>
      <c r="C64" s="38" t="s">
        <v>182</v>
      </c>
      <c r="D64" s="14">
        <v>32500</v>
      </c>
      <c r="E64" s="16" t="s">
        <v>31</v>
      </c>
      <c r="F64" s="18"/>
    </row>
    <row r="65" spans="1:6" s="8" customFormat="1" ht="45.75" customHeight="1">
      <c r="A65" s="17" t="s">
        <v>47</v>
      </c>
      <c r="B65" s="38" t="s">
        <v>112</v>
      </c>
      <c r="C65" s="38" t="s">
        <v>183</v>
      </c>
      <c r="D65" s="14">
        <v>383570</v>
      </c>
      <c r="E65" s="16" t="s">
        <v>6</v>
      </c>
      <c r="F65" s="18"/>
    </row>
    <row r="66" spans="1:6" s="8" customFormat="1" ht="45.75" customHeight="1">
      <c r="A66" s="17" t="s">
        <v>47</v>
      </c>
      <c r="B66" s="38" t="s">
        <v>119</v>
      </c>
      <c r="C66" s="38" t="s">
        <v>184</v>
      </c>
      <c r="D66" s="14">
        <v>3218371</v>
      </c>
      <c r="E66" s="16" t="s">
        <v>6</v>
      </c>
      <c r="F66" s="18"/>
    </row>
    <row r="67" spans="1:6" s="8" customFormat="1" ht="45.75" customHeight="1">
      <c r="A67" s="17" t="s">
        <v>47</v>
      </c>
      <c r="B67" s="38" t="s">
        <v>121</v>
      </c>
      <c r="C67" s="38" t="s">
        <v>185</v>
      </c>
      <c r="D67" s="14">
        <v>953700</v>
      </c>
      <c r="E67" s="16" t="s">
        <v>6</v>
      </c>
      <c r="F67" s="18" t="s">
        <v>35</v>
      </c>
    </row>
    <row r="68" spans="1:6" s="10" customFormat="1" ht="45" customHeight="1">
      <c r="A68" s="17" t="s">
        <v>25</v>
      </c>
      <c r="B68" s="19" t="s">
        <v>67</v>
      </c>
      <c r="C68" s="19" t="s">
        <v>68</v>
      </c>
      <c r="D68" s="14">
        <v>224379878</v>
      </c>
      <c r="E68" s="16" t="s">
        <v>6</v>
      </c>
      <c r="F68" s="18"/>
    </row>
    <row r="69" spans="1:6" s="10" customFormat="1" ht="45" customHeight="1">
      <c r="A69" s="17" t="s">
        <v>25</v>
      </c>
      <c r="B69" s="19" t="s">
        <v>67</v>
      </c>
      <c r="C69" s="19" t="s">
        <v>68</v>
      </c>
      <c r="D69" s="14">
        <v>465321560</v>
      </c>
      <c r="E69" s="16" t="s">
        <v>6</v>
      </c>
      <c r="F69" s="18"/>
    </row>
    <row r="70" spans="1:6" s="10" customFormat="1" ht="45" customHeight="1">
      <c r="A70" s="17" t="s">
        <v>25</v>
      </c>
      <c r="B70" s="19" t="s">
        <v>69</v>
      </c>
      <c r="C70" s="19" t="s">
        <v>70</v>
      </c>
      <c r="D70" s="14">
        <v>477396</v>
      </c>
      <c r="E70" s="16" t="s">
        <v>6</v>
      </c>
      <c r="F70" s="18"/>
    </row>
    <row r="71" spans="1:6" s="10" customFormat="1" ht="45" customHeight="1">
      <c r="A71" s="17" t="s">
        <v>25</v>
      </c>
      <c r="B71" s="19" t="s">
        <v>69</v>
      </c>
      <c r="C71" s="19" t="s">
        <v>71</v>
      </c>
      <c r="D71" s="14">
        <v>215968</v>
      </c>
      <c r="E71" s="16" t="s">
        <v>6</v>
      </c>
      <c r="F71" s="18"/>
    </row>
    <row r="72" spans="1:6" s="10" customFormat="1" ht="45" customHeight="1">
      <c r="A72" s="17" t="s">
        <v>25</v>
      </c>
      <c r="B72" s="19" t="s">
        <v>72</v>
      </c>
      <c r="C72" s="19" t="s">
        <v>73</v>
      </c>
      <c r="D72" s="14">
        <v>143000</v>
      </c>
      <c r="E72" s="16" t="s">
        <v>7</v>
      </c>
      <c r="F72" s="18"/>
    </row>
    <row r="73" spans="1:6" s="10" customFormat="1" ht="45" customHeight="1">
      <c r="A73" s="17" t="s">
        <v>25</v>
      </c>
      <c r="B73" s="19" t="s">
        <v>74</v>
      </c>
      <c r="C73" s="19" t="s">
        <v>75</v>
      </c>
      <c r="D73" s="14">
        <v>264000</v>
      </c>
      <c r="E73" s="16" t="s">
        <v>31</v>
      </c>
      <c r="F73" s="18"/>
    </row>
    <row r="74" spans="1:6" s="10" customFormat="1" ht="45" customHeight="1">
      <c r="A74" s="17" t="s">
        <v>25</v>
      </c>
      <c r="B74" s="19" t="s">
        <v>76</v>
      </c>
      <c r="C74" s="19" t="s">
        <v>49</v>
      </c>
      <c r="D74" s="14">
        <v>622600</v>
      </c>
      <c r="E74" s="16" t="s">
        <v>31</v>
      </c>
      <c r="F74" s="18" t="s">
        <v>35</v>
      </c>
    </row>
    <row r="75" spans="1:6" s="10" customFormat="1" ht="45" customHeight="1">
      <c r="A75" s="17" t="s">
        <v>25</v>
      </c>
      <c r="B75" s="19" t="s">
        <v>77</v>
      </c>
      <c r="C75" s="19" t="s">
        <v>49</v>
      </c>
      <c r="D75" s="14">
        <v>365200</v>
      </c>
      <c r="E75" s="16" t="s">
        <v>31</v>
      </c>
      <c r="F75" s="18" t="s">
        <v>35</v>
      </c>
    </row>
    <row r="76" spans="1:6" s="10" customFormat="1" ht="45" customHeight="1">
      <c r="A76" s="17" t="s">
        <v>25</v>
      </c>
      <c r="B76" s="19" t="s">
        <v>78</v>
      </c>
      <c r="C76" s="19" t="s">
        <v>186</v>
      </c>
      <c r="D76" s="14">
        <v>429000</v>
      </c>
      <c r="E76" s="16" t="s">
        <v>31</v>
      </c>
      <c r="F76" s="18"/>
    </row>
    <row r="77" spans="1:6" s="10" customFormat="1" ht="45" customHeight="1">
      <c r="A77" s="17" t="s">
        <v>25</v>
      </c>
      <c r="B77" s="19" t="s">
        <v>79</v>
      </c>
      <c r="C77" s="19" t="s">
        <v>40</v>
      </c>
      <c r="D77" s="14">
        <v>807114214</v>
      </c>
      <c r="E77" s="16" t="s">
        <v>31</v>
      </c>
      <c r="F77" s="18" t="s">
        <v>35</v>
      </c>
    </row>
    <row r="78" spans="1:6" s="10" customFormat="1" ht="45" customHeight="1">
      <c r="A78" s="17" t="s">
        <v>25</v>
      </c>
      <c r="B78" s="19" t="s">
        <v>80</v>
      </c>
      <c r="C78" s="19" t="s">
        <v>40</v>
      </c>
      <c r="D78" s="14">
        <v>896700750</v>
      </c>
      <c r="E78" s="16" t="s">
        <v>31</v>
      </c>
      <c r="F78" s="18" t="s">
        <v>35</v>
      </c>
    </row>
    <row r="79" spans="1:6" s="10" customFormat="1" ht="45" customHeight="1">
      <c r="A79" s="17" t="s">
        <v>25</v>
      </c>
      <c r="B79" s="19" t="s">
        <v>159</v>
      </c>
      <c r="C79" s="37" t="s">
        <v>81</v>
      </c>
      <c r="D79" s="14">
        <v>1056000</v>
      </c>
      <c r="E79" s="16" t="s">
        <v>31</v>
      </c>
      <c r="F79" s="18" t="s">
        <v>35</v>
      </c>
    </row>
    <row r="80" spans="1:6" s="10" customFormat="1" ht="45" customHeight="1">
      <c r="A80" s="17" t="s">
        <v>25</v>
      </c>
      <c r="B80" s="19" t="s">
        <v>82</v>
      </c>
      <c r="C80" s="19" t="s">
        <v>83</v>
      </c>
      <c r="D80" s="14">
        <v>1124200</v>
      </c>
      <c r="E80" s="16" t="s">
        <v>31</v>
      </c>
      <c r="F80" s="18"/>
    </row>
    <row r="81" spans="1:6" s="10" customFormat="1" ht="45" customHeight="1">
      <c r="A81" s="17" t="s">
        <v>25</v>
      </c>
      <c r="B81" s="19" t="s">
        <v>84</v>
      </c>
      <c r="C81" s="19" t="s">
        <v>187</v>
      </c>
      <c r="D81" s="14">
        <v>433400</v>
      </c>
      <c r="E81" s="16" t="s">
        <v>31</v>
      </c>
      <c r="F81" s="18"/>
    </row>
    <row r="82" spans="1:6" s="10" customFormat="1" ht="45" customHeight="1">
      <c r="A82" s="17" t="s">
        <v>25</v>
      </c>
      <c r="B82" s="19" t="s">
        <v>86</v>
      </c>
      <c r="C82" s="19" t="s">
        <v>83</v>
      </c>
      <c r="D82" s="14">
        <v>715000</v>
      </c>
      <c r="E82" s="16" t="s">
        <v>31</v>
      </c>
      <c r="F82" s="18"/>
    </row>
    <row r="83" spans="1:6" s="10" customFormat="1" ht="43.5" customHeight="1">
      <c r="A83" s="17" t="s">
        <v>25</v>
      </c>
      <c r="B83" s="19" t="s">
        <v>87</v>
      </c>
      <c r="C83" s="19" t="s">
        <v>85</v>
      </c>
      <c r="D83" s="14">
        <v>121000</v>
      </c>
      <c r="E83" s="16" t="s">
        <v>31</v>
      </c>
      <c r="F83" s="18"/>
    </row>
    <row r="84" spans="1:6" s="10" customFormat="1" ht="45" customHeight="1">
      <c r="A84" s="17" t="s">
        <v>25</v>
      </c>
      <c r="B84" s="19" t="s">
        <v>88</v>
      </c>
      <c r="C84" s="39" t="s">
        <v>89</v>
      </c>
      <c r="D84" s="14">
        <v>77220000</v>
      </c>
      <c r="E84" s="16" t="s">
        <v>6</v>
      </c>
      <c r="F84" s="18"/>
    </row>
    <row r="85" spans="1:6" s="10" customFormat="1" ht="45" customHeight="1">
      <c r="A85" s="17" t="s">
        <v>25</v>
      </c>
      <c r="B85" s="19" t="s">
        <v>160</v>
      </c>
      <c r="C85" s="37" t="s">
        <v>188</v>
      </c>
      <c r="D85" s="14">
        <v>1586530</v>
      </c>
      <c r="E85" s="16" t="s">
        <v>31</v>
      </c>
      <c r="F85" s="18"/>
    </row>
    <row r="86" spans="1:6" s="10" customFormat="1" ht="45" customHeight="1">
      <c r="A86" s="17" t="s">
        <v>25</v>
      </c>
      <c r="B86" s="19" t="s">
        <v>161</v>
      </c>
      <c r="C86" s="19" t="s">
        <v>127</v>
      </c>
      <c r="D86" s="14">
        <v>3387780</v>
      </c>
      <c r="E86" s="16" t="s">
        <v>31</v>
      </c>
      <c r="F86" s="18" t="s">
        <v>35</v>
      </c>
    </row>
    <row r="87" spans="1:6" s="10" customFormat="1" ht="45" customHeight="1">
      <c r="A87" s="17" t="s">
        <v>25</v>
      </c>
      <c r="B87" s="19" t="s">
        <v>66</v>
      </c>
      <c r="C87" s="19" t="s">
        <v>206</v>
      </c>
      <c r="D87" s="14">
        <v>1078000</v>
      </c>
      <c r="E87" s="16" t="s">
        <v>17</v>
      </c>
      <c r="F87" s="18"/>
    </row>
    <row r="88" spans="1:6" s="10" customFormat="1" ht="45" customHeight="1">
      <c r="A88" s="17" t="s">
        <v>25</v>
      </c>
      <c r="B88" s="19" t="s">
        <v>90</v>
      </c>
      <c r="C88" s="19" t="s">
        <v>91</v>
      </c>
      <c r="D88" s="14">
        <v>2464000</v>
      </c>
      <c r="E88" s="16" t="s">
        <v>37</v>
      </c>
      <c r="F88" s="18"/>
    </row>
    <row r="89" spans="1:6" s="10" customFormat="1" ht="45" customHeight="1">
      <c r="A89" s="17" t="s">
        <v>25</v>
      </c>
      <c r="B89" s="19" t="s">
        <v>128</v>
      </c>
      <c r="C89" s="19" t="s">
        <v>189</v>
      </c>
      <c r="D89" s="14">
        <v>2294600</v>
      </c>
      <c r="E89" s="16" t="s">
        <v>31</v>
      </c>
      <c r="F89" s="18"/>
    </row>
    <row r="90" spans="1:6" s="10" customFormat="1" ht="45" customHeight="1">
      <c r="A90" s="17" t="s">
        <v>25</v>
      </c>
      <c r="B90" s="19" t="s">
        <v>92</v>
      </c>
      <c r="C90" s="19" t="s">
        <v>129</v>
      </c>
      <c r="D90" s="14">
        <v>1668859</v>
      </c>
      <c r="E90" s="16" t="s">
        <v>31</v>
      </c>
      <c r="F90" s="18"/>
    </row>
    <row r="91" spans="1:6" s="10" customFormat="1" ht="45" customHeight="1">
      <c r="A91" s="17" t="s">
        <v>25</v>
      </c>
      <c r="B91" s="19" t="s">
        <v>93</v>
      </c>
      <c r="C91" s="19" t="s">
        <v>190</v>
      </c>
      <c r="D91" s="14">
        <v>945192</v>
      </c>
      <c r="E91" s="16" t="s">
        <v>31</v>
      </c>
      <c r="F91" s="18"/>
    </row>
    <row r="92" spans="1:6" s="10" customFormat="1" ht="45" customHeight="1">
      <c r="A92" s="17" t="s">
        <v>25</v>
      </c>
      <c r="B92" s="19" t="s">
        <v>94</v>
      </c>
      <c r="C92" s="19" t="s">
        <v>208</v>
      </c>
      <c r="D92" s="14">
        <v>15229500</v>
      </c>
      <c r="E92" s="16" t="s">
        <v>31</v>
      </c>
      <c r="F92" s="18"/>
    </row>
    <row r="93" spans="1:6" s="10" customFormat="1" ht="45" customHeight="1">
      <c r="A93" s="17" t="s">
        <v>25</v>
      </c>
      <c r="B93" s="19" t="s">
        <v>95</v>
      </c>
      <c r="C93" s="19" t="s">
        <v>204</v>
      </c>
      <c r="D93" s="14">
        <v>198000</v>
      </c>
      <c r="E93" s="16" t="s">
        <v>31</v>
      </c>
      <c r="F93" s="18"/>
    </row>
    <row r="94" spans="1:6" s="10" customFormat="1" ht="45" customHeight="1">
      <c r="A94" s="17" t="s">
        <v>25</v>
      </c>
      <c r="B94" s="19" t="s">
        <v>96</v>
      </c>
      <c r="C94" s="19" t="s">
        <v>191</v>
      </c>
      <c r="D94" s="14">
        <v>339900</v>
      </c>
      <c r="E94" s="16" t="s">
        <v>31</v>
      </c>
      <c r="F94" s="18"/>
    </row>
    <row r="95" spans="1:6" s="10" customFormat="1" ht="45" customHeight="1">
      <c r="A95" s="17" t="s">
        <v>25</v>
      </c>
      <c r="B95" s="19" t="s">
        <v>97</v>
      </c>
      <c r="C95" s="19" t="s">
        <v>189</v>
      </c>
      <c r="D95" s="14">
        <v>3225440</v>
      </c>
      <c r="E95" s="16" t="s">
        <v>31</v>
      </c>
      <c r="F95" s="18"/>
    </row>
    <row r="96" spans="1:6" s="10" customFormat="1" ht="45" customHeight="1">
      <c r="A96" s="17" t="s">
        <v>25</v>
      </c>
      <c r="B96" s="19" t="s">
        <v>98</v>
      </c>
      <c r="C96" s="19" t="s">
        <v>209</v>
      </c>
      <c r="D96" s="14">
        <v>4543000</v>
      </c>
      <c r="E96" s="16" t="s">
        <v>6</v>
      </c>
      <c r="F96" s="18" t="s">
        <v>35</v>
      </c>
    </row>
    <row r="97" spans="1:6" s="10" customFormat="1" ht="45" customHeight="1">
      <c r="A97" s="17" t="s">
        <v>25</v>
      </c>
      <c r="B97" s="19" t="s">
        <v>130</v>
      </c>
      <c r="C97" s="19" t="s">
        <v>204</v>
      </c>
      <c r="D97" s="14">
        <v>330000</v>
      </c>
      <c r="E97" s="16" t="s">
        <v>31</v>
      </c>
      <c r="F97" s="18"/>
    </row>
    <row r="98" spans="1:6" s="10" customFormat="1" ht="45" customHeight="1">
      <c r="A98" s="17" t="s">
        <v>25</v>
      </c>
      <c r="B98" s="19" t="s">
        <v>131</v>
      </c>
      <c r="C98" s="19" t="s">
        <v>192</v>
      </c>
      <c r="D98" s="14">
        <v>16809947</v>
      </c>
      <c r="E98" s="16" t="s">
        <v>6</v>
      </c>
      <c r="F98" s="18" t="s">
        <v>35</v>
      </c>
    </row>
    <row r="99" spans="1:6" s="10" customFormat="1" ht="45" customHeight="1">
      <c r="A99" s="17" t="s">
        <v>25</v>
      </c>
      <c r="B99" s="19" t="s">
        <v>133</v>
      </c>
      <c r="C99" s="19" t="s">
        <v>193</v>
      </c>
      <c r="D99" s="14">
        <v>1664689</v>
      </c>
      <c r="E99" s="16" t="s">
        <v>31</v>
      </c>
      <c r="F99" s="18"/>
    </row>
    <row r="100" spans="1:6" s="10" customFormat="1" ht="45" customHeight="1">
      <c r="A100" s="17" t="s">
        <v>25</v>
      </c>
      <c r="B100" s="19" t="s">
        <v>99</v>
      </c>
      <c r="C100" s="19" t="s">
        <v>124</v>
      </c>
      <c r="D100" s="14">
        <v>1053140</v>
      </c>
      <c r="E100" s="16" t="s">
        <v>31</v>
      </c>
      <c r="F100" s="18" t="s">
        <v>35</v>
      </c>
    </row>
    <row r="101" spans="1:6" s="10" customFormat="1" ht="45" customHeight="1">
      <c r="A101" s="17" t="s">
        <v>25</v>
      </c>
      <c r="B101" s="19" t="s">
        <v>100</v>
      </c>
      <c r="C101" s="19" t="s">
        <v>194</v>
      </c>
      <c r="D101" s="14">
        <v>352000</v>
      </c>
      <c r="E101" s="16" t="s">
        <v>31</v>
      </c>
      <c r="F101" s="18"/>
    </row>
    <row r="102" spans="1:6" s="10" customFormat="1" ht="45" customHeight="1">
      <c r="A102" s="17" t="s">
        <v>25</v>
      </c>
      <c r="B102" s="19" t="s">
        <v>101</v>
      </c>
      <c r="C102" s="19" t="s">
        <v>195</v>
      </c>
      <c r="D102" s="14">
        <v>122672</v>
      </c>
      <c r="E102" s="16" t="s">
        <v>7</v>
      </c>
      <c r="F102" s="18"/>
    </row>
    <row r="103" spans="1:6" s="10" customFormat="1" ht="45" customHeight="1">
      <c r="A103" s="17" t="s">
        <v>25</v>
      </c>
      <c r="B103" s="19" t="s">
        <v>102</v>
      </c>
      <c r="C103" s="19" t="s">
        <v>167</v>
      </c>
      <c r="D103" s="14">
        <v>196900</v>
      </c>
      <c r="E103" s="16" t="s">
        <v>6</v>
      </c>
      <c r="F103" s="18"/>
    </row>
    <row r="104" spans="1:6" s="10" customFormat="1" ht="45" customHeight="1">
      <c r="A104" s="17" t="s">
        <v>25</v>
      </c>
      <c r="B104" s="19" t="s">
        <v>134</v>
      </c>
      <c r="C104" s="19" t="s">
        <v>132</v>
      </c>
      <c r="D104" s="14">
        <v>109098</v>
      </c>
      <c r="E104" s="16" t="s">
        <v>31</v>
      </c>
      <c r="F104" s="18"/>
    </row>
    <row r="105" spans="1:6" s="10" customFormat="1" ht="45" customHeight="1">
      <c r="A105" s="17" t="s">
        <v>25</v>
      </c>
      <c r="B105" s="19" t="s">
        <v>135</v>
      </c>
      <c r="C105" s="19" t="s">
        <v>124</v>
      </c>
      <c r="D105" s="14">
        <v>47277</v>
      </c>
      <c r="E105" s="16" t="s">
        <v>31</v>
      </c>
      <c r="F105" s="18" t="s">
        <v>35</v>
      </c>
    </row>
    <row r="106" spans="1:6" s="10" customFormat="1" ht="45" customHeight="1">
      <c r="A106" s="17" t="s">
        <v>25</v>
      </c>
      <c r="B106" s="19" t="s">
        <v>136</v>
      </c>
      <c r="C106" s="19" t="s">
        <v>124</v>
      </c>
      <c r="D106" s="14">
        <v>140375</v>
      </c>
      <c r="E106" s="16" t="s">
        <v>31</v>
      </c>
      <c r="F106" s="18" t="s">
        <v>35</v>
      </c>
    </row>
    <row r="107" spans="1:6" s="10" customFormat="1" ht="45" customHeight="1">
      <c r="A107" s="17" t="s">
        <v>25</v>
      </c>
      <c r="B107" s="19" t="s">
        <v>137</v>
      </c>
      <c r="C107" s="19" t="s">
        <v>196</v>
      </c>
      <c r="D107" s="14">
        <v>58187</v>
      </c>
      <c r="E107" s="16" t="s">
        <v>31</v>
      </c>
      <c r="F107" s="18"/>
    </row>
    <row r="108" spans="1:6" s="10" customFormat="1" ht="45" customHeight="1">
      <c r="A108" s="17" t="s">
        <v>25</v>
      </c>
      <c r="B108" s="19" t="s">
        <v>138</v>
      </c>
      <c r="C108" s="19" t="s">
        <v>197</v>
      </c>
      <c r="D108" s="14">
        <v>197833</v>
      </c>
      <c r="E108" s="16" t="s">
        <v>6</v>
      </c>
      <c r="F108" s="18"/>
    </row>
    <row r="109" spans="1:6" s="10" customFormat="1" ht="45" customHeight="1">
      <c r="A109" s="17" t="s">
        <v>25</v>
      </c>
      <c r="B109" s="19" t="s">
        <v>139</v>
      </c>
      <c r="C109" s="19" t="s">
        <v>198</v>
      </c>
      <c r="D109" s="14">
        <v>488767</v>
      </c>
      <c r="E109" s="16" t="s">
        <v>6</v>
      </c>
      <c r="F109" s="18"/>
    </row>
    <row r="110" spans="1:6" s="10" customFormat="1" ht="45" customHeight="1">
      <c r="A110" s="17" t="s">
        <v>25</v>
      </c>
      <c r="B110" s="19" t="s">
        <v>139</v>
      </c>
      <c r="C110" s="19" t="s">
        <v>140</v>
      </c>
      <c r="D110" s="14">
        <v>2298780</v>
      </c>
      <c r="E110" s="16" t="s">
        <v>6</v>
      </c>
      <c r="F110" s="18"/>
    </row>
    <row r="111" spans="1:6" s="10" customFormat="1" ht="45" customHeight="1">
      <c r="A111" s="17" t="s">
        <v>25</v>
      </c>
      <c r="B111" s="19" t="s">
        <v>141</v>
      </c>
      <c r="C111" s="19" t="s">
        <v>199</v>
      </c>
      <c r="D111" s="14">
        <v>5212248</v>
      </c>
      <c r="E111" s="16" t="s">
        <v>6</v>
      </c>
      <c r="F111" s="18"/>
    </row>
    <row r="112" spans="1:6" s="10" customFormat="1" ht="45" customHeight="1">
      <c r="A112" s="17" t="s">
        <v>25</v>
      </c>
      <c r="B112" s="19" t="s">
        <v>142</v>
      </c>
      <c r="C112" s="19" t="s">
        <v>200</v>
      </c>
      <c r="D112" s="14">
        <v>98188</v>
      </c>
      <c r="E112" s="16" t="s">
        <v>7</v>
      </c>
      <c r="F112" s="18"/>
    </row>
    <row r="113" spans="1:6" s="10" customFormat="1" ht="43.5" customHeight="1">
      <c r="A113" s="17" t="s">
        <v>25</v>
      </c>
      <c r="B113" s="19" t="s">
        <v>143</v>
      </c>
      <c r="C113" s="19" t="s">
        <v>201</v>
      </c>
      <c r="D113" s="14">
        <v>36866</v>
      </c>
      <c r="E113" s="16" t="s">
        <v>7</v>
      </c>
      <c r="F113" s="18"/>
    </row>
    <row r="114" spans="1:6" s="10" customFormat="1" ht="45" customHeight="1">
      <c r="A114" s="17" t="s">
        <v>25</v>
      </c>
      <c r="B114" s="19" t="s">
        <v>144</v>
      </c>
      <c r="C114" s="19" t="s">
        <v>202</v>
      </c>
      <c r="D114" s="14">
        <v>82466</v>
      </c>
      <c r="E114" s="16" t="s">
        <v>7</v>
      </c>
      <c r="F114" s="18"/>
    </row>
    <row r="115" spans="1:6" s="10" customFormat="1" ht="45" customHeight="1">
      <c r="A115" s="17" t="s">
        <v>25</v>
      </c>
      <c r="B115" s="19" t="s">
        <v>103</v>
      </c>
      <c r="C115" s="19" t="s">
        <v>104</v>
      </c>
      <c r="D115" s="14">
        <v>26547</v>
      </c>
      <c r="E115" s="16" t="s">
        <v>7</v>
      </c>
      <c r="F115" s="18"/>
    </row>
    <row r="116" spans="1:6" s="10" customFormat="1" ht="45" customHeight="1">
      <c r="A116" s="17" t="s">
        <v>25</v>
      </c>
      <c r="B116" s="19" t="s">
        <v>145</v>
      </c>
      <c r="C116" s="19" t="s">
        <v>203</v>
      </c>
      <c r="D116" s="14">
        <v>156737</v>
      </c>
      <c r="E116" s="16" t="s">
        <v>7</v>
      </c>
      <c r="F116" s="18"/>
    </row>
    <row r="117" spans="1:6" s="10" customFormat="1" ht="45" customHeight="1">
      <c r="A117" s="46" t="s">
        <v>9</v>
      </c>
      <c r="B117" s="47"/>
      <c r="C117" s="48"/>
      <c r="D117" s="9">
        <f>SUM(D22:D116)</f>
        <v>3609191456</v>
      </c>
      <c r="E117" s="40"/>
      <c r="F117" s="41"/>
    </row>
    <row r="118" spans="1:6" s="10" customFormat="1" ht="45" customHeight="1">
      <c r="A118" s="21"/>
      <c r="B118" s="22"/>
      <c r="C118" s="23" t="s">
        <v>162</v>
      </c>
      <c r="D118" s="24"/>
      <c r="E118" s="25"/>
      <c r="F118" s="26"/>
    </row>
    <row r="119" spans="1:6" s="10" customFormat="1" ht="45" customHeight="1">
      <c r="A119" s="27"/>
      <c r="B119" s="28"/>
      <c r="C119" s="29" t="s">
        <v>10</v>
      </c>
      <c r="D119" s="30">
        <f t="shared" ref="D119:D125" si="0">SUMIF(E$22:E$116,E119,D$22:D$116)</f>
        <v>1745147924</v>
      </c>
      <c r="E119" s="16" t="s">
        <v>6</v>
      </c>
      <c r="F119" s="26"/>
    </row>
    <row r="120" spans="1:6" s="10" customFormat="1" ht="45" customHeight="1">
      <c r="A120" s="27"/>
      <c r="B120" s="28"/>
      <c r="C120" s="29" t="s">
        <v>11</v>
      </c>
      <c r="D120" s="30">
        <f t="shared" si="0"/>
        <v>0</v>
      </c>
      <c r="E120" s="31" t="s">
        <v>12</v>
      </c>
      <c r="F120" s="26"/>
    </row>
    <row r="121" spans="1:6" s="10" customFormat="1" ht="45" customHeight="1">
      <c r="A121" s="27"/>
      <c r="B121" s="28"/>
      <c r="C121" s="29" t="s">
        <v>13</v>
      </c>
      <c r="D121" s="30">
        <f t="shared" si="0"/>
        <v>0</v>
      </c>
      <c r="E121" s="16" t="s">
        <v>14</v>
      </c>
      <c r="F121" s="26"/>
    </row>
    <row r="122" spans="1:6" s="10" customFormat="1" ht="45" customHeight="1">
      <c r="A122" s="27"/>
      <c r="B122" s="28"/>
      <c r="C122" s="29" t="s">
        <v>19</v>
      </c>
      <c r="D122" s="30">
        <f t="shared" si="0"/>
        <v>0</v>
      </c>
      <c r="E122" s="16" t="s">
        <v>15</v>
      </c>
      <c r="F122" s="26"/>
    </row>
    <row r="123" spans="1:6" s="10" customFormat="1" ht="45" customHeight="1">
      <c r="A123" s="27"/>
      <c r="B123" s="28"/>
      <c r="C123" s="29" t="s">
        <v>20</v>
      </c>
      <c r="D123" s="30">
        <f t="shared" si="0"/>
        <v>0</v>
      </c>
      <c r="E123" s="16" t="s">
        <v>16</v>
      </c>
      <c r="F123" s="26"/>
    </row>
    <row r="124" spans="1:6" s="10" customFormat="1" ht="45" customHeight="1">
      <c r="A124" s="27"/>
      <c r="B124" s="28"/>
      <c r="C124" s="29" t="s">
        <v>21</v>
      </c>
      <c r="D124" s="30">
        <f t="shared" si="0"/>
        <v>888456</v>
      </c>
      <c r="E124" s="16" t="s">
        <v>7</v>
      </c>
      <c r="F124" s="32"/>
    </row>
    <row r="125" spans="1:6" s="10" customFormat="1" ht="45" customHeight="1">
      <c r="A125" s="27"/>
      <c r="B125" s="28"/>
      <c r="C125" s="29" t="s">
        <v>22</v>
      </c>
      <c r="D125" s="30">
        <f t="shared" si="0"/>
        <v>1863155076</v>
      </c>
      <c r="E125" s="16" t="s">
        <v>17</v>
      </c>
      <c r="F125" s="26"/>
    </row>
    <row r="126" spans="1:6" s="10" customFormat="1" ht="45" customHeight="1">
      <c r="A126" s="27"/>
      <c r="B126" s="28"/>
      <c r="C126" s="29" t="s">
        <v>163</v>
      </c>
      <c r="D126" s="33">
        <f>IFERROR(D125/D127,"")</f>
        <v>0.51622506002075608</v>
      </c>
      <c r="E126" s="34"/>
      <c r="F126" s="26"/>
    </row>
    <row r="127" spans="1:6" s="10" customFormat="1" ht="45" customHeight="1">
      <c r="A127" s="27"/>
      <c r="B127" s="28"/>
      <c r="C127" s="29" t="s">
        <v>18</v>
      </c>
      <c r="D127" s="30">
        <f>SUM(D119:D125)</f>
        <v>3609191456</v>
      </c>
      <c r="E127" s="35"/>
      <c r="F127" s="26"/>
    </row>
    <row r="128" spans="1:6" s="10" customFormat="1" ht="45" customHeight="1">
      <c r="A128" s="27"/>
      <c r="B128" s="28"/>
      <c r="C128" s="28"/>
      <c r="D128" s="36"/>
      <c r="E128" s="25"/>
      <c r="F128" s="26"/>
    </row>
  </sheetData>
  <autoFilter ref="A4:F127" xr:uid="{00000000-0009-0000-0000-000000000000}"/>
  <mergeCells count="4">
    <mergeCell ref="E117:F117"/>
    <mergeCell ref="E1:F1"/>
    <mergeCell ref="A2:F2"/>
    <mergeCell ref="A117:C117"/>
  </mergeCells>
  <phoneticPr fontId="7"/>
  <dataValidations count="6">
    <dataValidation type="list" allowBlank="1" showInputMessage="1" showErrorMessage="1" sqref="E7:E21 E89:E116 E59:E67 E69:E87 E23:E57" xr:uid="{00000000-0002-0000-0000-000000000000}">
      <formula1>"公募,非公募,一般,公募指名,指名,比随,特随"</formula1>
    </dataValidation>
    <dataValidation type="list" allowBlank="1" showInputMessage="1" showErrorMessage="1" sqref="E22" xr:uid="{00000000-0002-0000-0000-000001000000}">
      <formula1>$E$119:$E$125</formula1>
    </dataValidation>
    <dataValidation type="list" allowBlank="1" showInputMessage="1" showErrorMessage="1" sqref="E88" xr:uid="{7BC7AEA6-E649-4698-8237-C4AB9B47DA37}">
      <formula1>$E$41:$E$47</formula1>
    </dataValidation>
    <dataValidation type="list" allowBlank="1" showInputMessage="1" showErrorMessage="1" sqref="E68" xr:uid="{6EBC1792-1717-468E-B696-05A262E7B460}">
      <formula1>$E$31:$E$39</formula1>
    </dataValidation>
    <dataValidation type="list" allowBlank="1" showInputMessage="1" showErrorMessage="1" sqref="E5:E6" xr:uid="{E3F08AB3-715B-48C4-B28C-58DB4D9A7332}">
      <formula1>$E$28:$E$45</formula1>
    </dataValidation>
    <dataValidation type="list" allowBlank="1" showInputMessage="1" showErrorMessage="1" sqref="E58" xr:uid="{0D4A1B3A-41C3-454F-B446-40D564B7F7D5}">
      <formula1>$E$26:$E$33</formula1>
    </dataValidation>
  </dataValidations>
  <printOptions horizontalCentered="1"/>
  <pageMargins left="0.39370078740157483" right="0.39370078740157483" top="0.39370078740157483" bottom="0.59055118110236227" header="0.51181102362204722" footer="0.27559055118110237"/>
  <pageSetup paperSize="9" scale="85" fitToHeight="0" orientation="portrait" useFirstPageNumber="1" r:id="rId1"/>
  <headerFooter scaleWithDoc="0" alignWithMargins="0">
    <oddFooter>&amp;R（様式5）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2026-09-30T02:43:36Z</dcterms:created>
  <dcterms:modified xsi:type="dcterms:W3CDTF">2026-09-30T02:48:02Z</dcterms:modified>
</cp:coreProperties>
</file>