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広報共有\HP関係\未処理\★0309_16時経理課（松尾）\"/>
    </mc:Choice>
  </mc:AlternateContent>
  <workbookProtection workbookAlgorithmName="SHA-512" workbookHashValue="gyV56+xhJDl4Y3WH9Gsh9iRQa6nxHNIrWeRrcUtIk+WTWwRh1M8S3nIUNphFyiiv9B9uNwmNFVE2zhrPkGNAoA==" workbookSaltValue="sRfjVXTfQhC5qvab+pjnzQ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<sst xmlns="http://schemas.openxmlformats.org/spreadsheetml/2006/main" count="262" uniqueCount="106">
  <si>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</si>
  <si>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</si>
  <si>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</si>
  <si>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</si>
  <si>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</si>
  <si>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</si>
  <si>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</si>
  <si>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</si>
  <si>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</si>
  <si>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</si>
  <si>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</si>
  <si>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</si>
  <si>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</si>
  <si>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</si>
  <si>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</si>
  <si>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</si>
  <si>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</si>
  <si>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</si>
  <si>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</si>
  <si>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</si>
  <si>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</si>
  <si>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</si>
  <si>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</si>
  <si>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</si>
  <si>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</si>
  <si>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</si>
  <si>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</si>
  <si>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</si>
  <si>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</si>
  <si>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</si>
  <si>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</si>
  <si>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</si>
  <si>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</si>
  <si>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</si>
  <si>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</si>
  <si>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</si>
  <si>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</si>
  <si>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</si>
  <si>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</si>
  <si>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</si>
  <si>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</si>
  <si>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</si>
  <si>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</si>
  <si>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</si>
  <si>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</si>
  <si>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</si>
  <si>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</si>
  <si>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</si>
  <si>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</si>
  <si>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</si>
  <si>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</si>
  <si>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</si>
  <si>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</si>
  <si>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</si>
  <si>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</si>
  <si>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</si>
  <si>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</si>
  <si>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</si>
  <si>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</si>
  <si>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</si>
  <si>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</si>
  <si>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</si>
  <si>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</si>
  <si>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</si>
  <si>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</si>
  <si>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</si>
  <si>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</si>
  <si>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</si>
  <si>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</si>
  <si>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</si>
  <si>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</si>
  <si>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</si>
  <si>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</si>
  <si>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</si>
  <si>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</si>
  <si>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</si>
  <si>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</si>
  <si>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</si>
  <si>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</si>
  <si>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</si>
  <si>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</si>
  <si>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</si>
  <si>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</si>
  <si>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</si>
  <si>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</si>
  <si>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</si>
  <si>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</si>
  <si>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271004</t>
  </si>
  <si>
    <t>46</t>
  </si>
  <si>
    <t>02</t>
  </si>
  <si>
    <t>0</t>
  </si>
  <si>
    <t>000</t>
  </si>
  <si>
    <t>大阪府　大阪市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</si>
  <si>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</si>
  <si>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</si>
  <si>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</si>
  <si>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</si>
  <si>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</si>
  <si>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</si>
  <si>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</si>
  <si>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</si>
  <si>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</si>
  <si>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</si>
  <si>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・①有形固定資産減価償却率は、資産の減価償却がどの
  程度進んでいるか、また、②管路経年化率は法定耐用
  年数を超過した管路の割合を示す指標です。
  どちらも類似団体と比べて高くなっており、アセッ
  トマネジメントの取り組みにより施設の実質的な更新
  時期を見据えつつ、著しく老朽化が顕在している管路
  については、必要となる整備を進めています。
・③管路更新率は、管路の更新ペースが把握できる指標
  です。年度毎でバラつきはあるものの、平均すると
  類似団体と同程度の水準となっています。</t>
    <rPh sb="87" eb="88">
      <t>クラ</t>
    </rPh>
    <rPh sb="140" eb="141">
      <t>イチジル</t>
    </rPh>
    <rPh sb="143" eb="146">
      <t>ロウキュウカ</t>
    </rPh>
    <rPh sb="147" eb="149">
      <t>ケンザイ</t>
    </rPh>
    <rPh sb="153" eb="155">
      <t>カンロ</t>
    </rPh>
    <rPh sb="164" eb="166">
      <t>ヒツヨウ</t>
    </rPh>
    <rPh sb="169" eb="171">
      <t>セイビ</t>
    </rPh>
    <rPh sb="172" eb="173">
      <t>スス</t>
    </rPh>
    <rPh sb="211" eb="213">
      <t>ネンド</t>
    </rPh>
    <rPh sb="213" eb="214">
      <t>ゴト</t>
    </rPh>
    <rPh sb="226" eb="228">
      <t>ヘイキン</t>
    </rPh>
    <rPh sb="239" eb="242">
      <t>ドウテイド</t>
    </rPh>
    <rPh sb="243" eb="245">
      <t>スイジュン</t>
    </rPh>
    <phoneticPr fontId="5"/>
  </si>
  <si>
    <t>・経営面に関する指標は、経営改善の取組による一定の
  効果が見られるものの給水収益は減少が続き、また施
　設の老朽化に関する指標は類似団体平均値に比しても
　高い水準で推移しており、更新需要が増大していま
　す。
・本市では、平成30年３月に「大阪市水道経営戦略」
  を策定しており、経常費用の削減や更新投資の平準化
  などの経営改善方策を推進することとしていますが、
  同戦略における収支見通しでは、それらの方策を実施
  しても同戦略の期間中（2018～2027年度）に収支ギャ
  ップ（単年度赤字）が生じる見込みであり、新たな官
　民連携手法の導入など抜本的な経営改革に取り組む必
　要があります。
・そこで、平成31年２月に、「大阪市工業用水道事業へ
　の公共施設等運営権制度活用について（導入可能性調
　査の実施）」を公表し、現在、同制度の導入に向けた
　詳細な制度設計を進めています。</t>
    <rPh sb="38" eb="40">
      <t>キュウスイ</t>
    </rPh>
    <rPh sb="40" eb="42">
      <t>シュウエキ</t>
    </rPh>
    <rPh sb="43" eb="45">
      <t>ゲンショウ</t>
    </rPh>
    <rPh sb="46" eb="47">
      <t>ツヅ</t>
    </rPh>
    <rPh sb="92" eb="94">
      <t>コウシン</t>
    </rPh>
    <rPh sb="94" eb="96">
      <t>ジュヨウ</t>
    </rPh>
    <rPh sb="97" eb="99">
      <t>ゾウダイ</t>
    </rPh>
    <rPh sb="152" eb="154">
      <t>コウシン</t>
    </rPh>
    <rPh sb="154" eb="156">
      <t>トウシ</t>
    </rPh>
    <rPh sb="157" eb="160">
      <t>ヘイジュンカ</t>
    </rPh>
    <rPh sb="166" eb="168">
      <t>ケイエイ</t>
    </rPh>
    <rPh sb="168" eb="170">
      <t>カイゼン</t>
    </rPh>
    <rPh sb="170" eb="172">
      <t>ホウサク</t>
    </rPh>
    <rPh sb="173" eb="175">
      <t>スイシン</t>
    </rPh>
    <rPh sb="190" eb="191">
      <t>ドウ</t>
    </rPh>
    <rPh sb="191" eb="193">
      <t>センリャク</t>
    </rPh>
    <rPh sb="197" eb="199">
      <t>シュウシ</t>
    </rPh>
    <rPh sb="199" eb="201">
      <t>ミトオ</t>
    </rPh>
    <rPh sb="209" eb="211">
      <t>ホウサク</t>
    </rPh>
    <rPh sb="212" eb="214">
      <t>ジッシ</t>
    </rPh>
    <rPh sb="220" eb="221">
      <t>ドウ</t>
    </rPh>
    <rPh sb="221" eb="223">
      <t>センリャク</t>
    </rPh>
    <rPh sb="224" eb="226">
      <t>キカン</t>
    </rPh>
    <rPh sb="226" eb="227">
      <t>チュウ</t>
    </rPh>
    <rPh sb="237" eb="239">
      <t>ネンド</t>
    </rPh>
    <rPh sb="241" eb="243">
      <t>シュウシ</t>
    </rPh>
    <rPh sb="251" eb="254">
      <t>タンネンド</t>
    </rPh>
    <rPh sb="254" eb="256">
      <t>アカジ</t>
    </rPh>
    <rPh sb="258" eb="259">
      <t>ショウ</t>
    </rPh>
    <rPh sb="261" eb="263">
      <t>ミコ</t>
    </rPh>
    <rPh sb="268" eb="269">
      <t>アラ</t>
    </rPh>
    <rPh sb="275" eb="277">
      <t>レンケイ</t>
    </rPh>
    <rPh sb="277" eb="279">
      <t>シュホウ</t>
    </rPh>
    <rPh sb="280" eb="282">
      <t>ドウニュウ</t>
    </rPh>
    <rPh sb="284" eb="287">
      <t>バッポンテキ</t>
    </rPh>
    <rPh sb="288" eb="290">
      <t>ケイエイ</t>
    </rPh>
    <rPh sb="290" eb="292">
      <t>カイカク</t>
    </rPh>
    <rPh sb="293" eb="294">
      <t>ト</t>
    </rPh>
    <rPh sb="295" eb="296">
      <t>ク</t>
    </rPh>
    <rPh sb="323" eb="326">
      <t>オオサカシ</t>
    </rPh>
    <rPh sb="326" eb="329">
      <t>コウギョウヨウ</t>
    </rPh>
    <rPh sb="329" eb="331">
      <t>スイドウ</t>
    </rPh>
    <rPh sb="331" eb="333">
      <t>ジギョウ</t>
    </rPh>
    <rPh sb="337" eb="339">
      <t>コウキョウ</t>
    </rPh>
    <rPh sb="339" eb="341">
      <t>シセツ</t>
    </rPh>
    <rPh sb="341" eb="342">
      <t>トウ</t>
    </rPh>
    <rPh sb="342" eb="344">
      <t>ウンエイ</t>
    </rPh>
    <rPh sb="344" eb="345">
      <t>ケン</t>
    </rPh>
    <rPh sb="345" eb="347">
      <t>セイド</t>
    </rPh>
    <rPh sb="347" eb="349">
      <t>カツヨウ</t>
    </rPh>
    <rPh sb="354" eb="356">
      <t>ドウニュウ</t>
    </rPh>
    <rPh sb="356" eb="359">
      <t>カノウセイ</t>
    </rPh>
    <rPh sb="364" eb="366">
      <t>ジッシ</t>
    </rPh>
    <rPh sb="376" eb="379">
      <t>ドウセイド</t>
    </rPh>
    <phoneticPr fontId="5"/>
  </si>
  <si>
    <t xml:space="preserve">・①経常収支比率は、黒字であれば100％以上となる指
  標です。類似団体と比べて高く、事業の効率的運営に
  努めてきた結果100％を超えており、黒字を確保して
  います。
・②累積欠損金は発生していません。
・③流動比率は、当座の支払能力を表す指標で、100％
  以上であることが必要です。類似団体と比べて高く、
  常に100％を上回っています。
・④企業債残高対給水収益比率は、企業債残高の規模を
  示す指標です。類似団体と比べ低水準となっています。
・⑤料金回収率は、100％以上であれば健全な指標です。
　　類似団体と比べて高く常に100％を上回っています。
・⑥給水原価は、有収水量（料金の対象となった水量）
  1㎥あたりにかかる費用を表す指標です。類似団体と
  比べて高いものの、一定の水準で推移しています。
・⑦施設利用率は、高いほど健全な指標です。給水能力
  の見直しにより一定の改善はしたものの、依然とし
  て、50％を下回る水準であり、給水能力に余裕が生じ
　ている状況となっています。
・⑧契約率は、100％に近いほど収益性が高く、
  適切な規模の投資ができているといえます。
</t>
    <rPh sb="2" eb="4">
      <t>ケイジョウ</t>
    </rPh>
    <rPh sb="4" eb="8">
      <t>シュウシヒリツ</t>
    </rPh>
    <rPh sb="10" eb="12">
      <t>クロジ</t>
    </rPh>
    <rPh sb="20" eb="22">
      <t>イジョウ</t>
    </rPh>
    <rPh sb="33" eb="35">
      <t>ルイジ</t>
    </rPh>
    <rPh sb="35" eb="37">
      <t>ダンタイ</t>
    </rPh>
    <rPh sb="38" eb="39">
      <t>クラ</t>
    </rPh>
    <rPh sb="41" eb="42">
      <t>タカ</t>
    </rPh>
    <rPh sb="44" eb="46">
      <t>ジギョウ</t>
    </rPh>
    <rPh sb="47" eb="50">
      <t>コウリツテキ</t>
    </rPh>
    <rPh sb="56" eb="57">
      <t>ツト</t>
    </rPh>
    <rPh sb="61" eb="63">
      <t>ケッカ</t>
    </rPh>
    <rPh sb="68" eb="69">
      <t>コ</t>
    </rPh>
    <rPh sb="74" eb="76">
      <t>クロジ</t>
    </rPh>
    <rPh sb="91" eb="93">
      <t>ルイセキ</t>
    </rPh>
    <rPh sb="93" eb="95">
      <t>ケッソン</t>
    </rPh>
    <rPh sb="95" eb="96">
      <t>キン</t>
    </rPh>
    <rPh sb="97" eb="99">
      <t>ハッセイ</t>
    </rPh>
    <rPh sb="109" eb="111">
      <t>リュウドウ</t>
    </rPh>
    <rPh sb="111" eb="113">
      <t>ヒリツ</t>
    </rPh>
    <rPh sb="115" eb="117">
      <t>トウザ</t>
    </rPh>
    <rPh sb="118" eb="120">
      <t>シハラ</t>
    </rPh>
    <rPh sb="120" eb="122">
      <t>ノウリョク</t>
    </rPh>
    <rPh sb="123" eb="124">
      <t>アラワ</t>
    </rPh>
    <rPh sb="125" eb="127">
      <t>シヒョウ</t>
    </rPh>
    <rPh sb="136" eb="138">
      <t>イジョウ</t>
    </rPh>
    <rPh sb="144" eb="146">
      <t>ヒツヨウ</t>
    </rPh>
    <rPh sb="149" eb="151">
      <t>ルイジ</t>
    </rPh>
    <rPh sb="151" eb="153">
      <t>ダンタイ</t>
    </rPh>
    <rPh sb="154" eb="155">
      <t>クラ</t>
    </rPh>
    <rPh sb="157" eb="158">
      <t>タカ</t>
    </rPh>
    <rPh sb="163" eb="164">
      <t>ツネ</t>
    </rPh>
    <rPh sb="170" eb="172">
      <t>ウワマワ</t>
    </rPh>
    <rPh sb="181" eb="183">
      <t>キギョウ</t>
    </rPh>
    <rPh sb="183" eb="184">
      <t>サイ</t>
    </rPh>
    <rPh sb="184" eb="186">
      <t>ザンダカ</t>
    </rPh>
    <rPh sb="186" eb="187">
      <t>タイ</t>
    </rPh>
    <rPh sb="187" eb="189">
      <t>キュウスイ</t>
    </rPh>
    <rPh sb="189" eb="191">
      <t>シュウエキ</t>
    </rPh>
    <rPh sb="191" eb="193">
      <t>ヒリツ</t>
    </rPh>
    <rPh sb="195" eb="197">
      <t>キギョウ</t>
    </rPh>
    <rPh sb="197" eb="198">
      <t>サイ</t>
    </rPh>
    <rPh sb="198" eb="200">
      <t>ザンダカ</t>
    </rPh>
    <rPh sb="201" eb="203">
      <t>キボ</t>
    </rPh>
    <rPh sb="207" eb="208">
      <t>シメ</t>
    </rPh>
    <rPh sb="209" eb="211">
      <t>シヒョウ</t>
    </rPh>
    <rPh sb="214" eb="216">
      <t>ルイジ</t>
    </rPh>
    <rPh sb="216" eb="218">
      <t>ダンタイ</t>
    </rPh>
    <rPh sb="219" eb="220">
      <t>クラ</t>
    </rPh>
    <rPh sb="221" eb="222">
      <t>ヒク</t>
    </rPh>
    <rPh sb="222" eb="224">
      <t>スイジュン</t>
    </rPh>
    <rPh sb="235" eb="237">
      <t>リョウキン</t>
    </rPh>
    <rPh sb="237" eb="239">
      <t>カイシュウ</t>
    </rPh>
    <rPh sb="239" eb="240">
      <t>リツ</t>
    </rPh>
    <rPh sb="246" eb="248">
      <t>イジョウ</t>
    </rPh>
    <rPh sb="252" eb="254">
      <t>ケンゼン</t>
    </rPh>
    <rPh sb="255" eb="257">
      <t>シヒョウ</t>
    </rPh>
    <rPh sb="263" eb="265">
      <t>ルイジ</t>
    </rPh>
    <rPh sb="265" eb="267">
      <t>ダンタイ</t>
    </rPh>
    <rPh sb="268" eb="269">
      <t>クラ</t>
    </rPh>
    <rPh sb="271" eb="272">
      <t>タカ</t>
    </rPh>
    <rPh sb="273" eb="274">
      <t>ツネ</t>
    </rPh>
    <rPh sb="280" eb="282">
      <t>ウワマワ</t>
    </rPh>
    <rPh sb="291" eb="293">
      <t>キュウスイ</t>
    </rPh>
    <rPh sb="297" eb="299">
      <t>ユウシュウ</t>
    </rPh>
    <rPh sb="299" eb="301">
      <t>スイリョウ</t>
    </rPh>
    <rPh sb="302" eb="304">
      <t>リョウキン</t>
    </rPh>
    <rPh sb="305" eb="307">
      <t>タイショウ</t>
    </rPh>
    <rPh sb="311" eb="313">
      <t>スイリョウ</t>
    </rPh>
    <rPh sb="326" eb="328">
      <t>ヒヨウ</t>
    </rPh>
    <rPh sb="329" eb="330">
      <t>アラワ</t>
    </rPh>
    <rPh sb="331" eb="333">
      <t>シヒョウ</t>
    </rPh>
    <rPh sb="336" eb="338">
      <t>ルイジ</t>
    </rPh>
    <rPh sb="338" eb="340">
      <t>ダンタイ</t>
    </rPh>
    <rPh sb="344" eb="345">
      <t>クラ</t>
    </rPh>
    <rPh sb="347" eb="348">
      <t>タカ</t>
    </rPh>
    <rPh sb="353" eb="355">
      <t>イッテイ</t>
    </rPh>
    <rPh sb="356" eb="358">
      <t>スイジュン</t>
    </rPh>
    <rPh sb="359" eb="361">
      <t>スイイ</t>
    </rPh>
    <rPh sb="370" eb="372">
      <t>シセツ</t>
    </rPh>
    <rPh sb="372" eb="374">
      <t>リヨウ</t>
    </rPh>
    <rPh sb="374" eb="375">
      <t>リツ</t>
    </rPh>
    <rPh sb="377" eb="378">
      <t>タカ</t>
    </rPh>
    <rPh sb="381" eb="383">
      <t>ケンゼン</t>
    </rPh>
    <rPh sb="384" eb="386">
      <t>シヒョウ</t>
    </rPh>
    <rPh sb="389" eb="391">
      <t>キュウスイ</t>
    </rPh>
    <rPh sb="391" eb="393">
      <t>ノウリョク</t>
    </rPh>
    <rPh sb="397" eb="399">
      <t>ミナオ</t>
    </rPh>
    <rPh sb="403" eb="405">
      <t>イッテイ</t>
    </rPh>
    <rPh sb="406" eb="408">
      <t>カイゼン</t>
    </rPh>
    <rPh sb="415" eb="417">
      <t>イゼン</t>
    </rPh>
    <rPh sb="428" eb="430">
      <t>シタマワ</t>
    </rPh>
    <rPh sb="431" eb="433">
      <t>スイジュン</t>
    </rPh>
    <rPh sb="437" eb="439">
      <t>キュウスイ</t>
    </rPh>
    <rPh sb="439" eb="441">
      <t>ノウリョク</t>
    </rPh>
    <rPh sb="442" eb="444">
      <t>ヨユウ</t>
    </rPh>
    <rPh sb="445" eb="446">
      <t>ショウ</t>
    </rPh>
    <rPh sb="452" eb="454">
      <t>ジョウキョウ</t>
    </rPh>
    <rPh sb="465" eb="467">
      <t>ケイヤク</t>
    </rPh>
    <rPh sb="467" eb="468">
      <t>リツ</t>
    </rPh>
    <rPh sb="475" eb="476">
      <t>チカ</t>
    </rPh>
    <rPh sb="479" eb="482">
      <t>シュウエキセイ</t>
    </rPh>
    <rPh sb="483" eb="484">
      <t>タカ</t>
    </rPh>
    <rPh sb="492" eb="494">
      <t>キボ</t>
    </rPh>
    <rPh sb="495" eb="497">
      <t>トウシ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</si>
</sst>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22" fillId="0" borderId="8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Alignment="1" applyProtection="1">
      <alignment horizontal="left" vertical="top" wrapText="1"/>
      <protection locked="0"/>
    </xf>
    <xf numFmtId="0" fontId="22" fillId="0" borderId="9" xfId="0" applyFont="1" applyFill="1" applyBorder="1" applyAlignment="1" applyProtection="1">
      <alignment horizontal="left" vertical="top" wrapText="1"/>
      <protection locked="0"/>
    </xf>
    <xf numFmtId="0" fontId="22" fillId="0" borderId="10" xfId="0" applyFont="1" applyFill="1" applyBorder="1" applyAlignment="1" applyProtection="1">
      <alignment horizontal="left" vertical="top" wrapText="1"/>
      <protection locked="0"/>
    </xf>
    <xf numFmtId="0" fontId="22" fillId="0" borderId="1" xfId="0" applyFont="1" applyFill="1" applyBorder="1" applyAlignment="1" applyProtection="1">
      <alignment horizontal="left" vertical="top" wrapText="1"/>
      <protection locked="0"/>
    </xf>
    <xf numFmtId="0" fontId="22" fillId="0" borderId="11" xfId="0" applyFont="1" applyFill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62.01</c:v>
                </c:pt>
                <c:pt idx="1">
                  <c:v>63.35</c:v>
                </c:pt>
                <c:pt idx="2">
                  <c:v>64.66</c:v>
                </c:pt>
                <c:pt idx="3">
                  <c:v>65.52</c:v>
                </c:pt>
                <c:pt idx="4">
                  <c:v>65.27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1A-403F-9344-E41DF3449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697704"/>
        <c:axId val="328702800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56.41</c:v>
                </c:pt>
                <c:pt idx="1">
                  <c:v>57.35</c:v>
                </c:pt>
                <c:pt idx="2">
                  <c:v>57.93</c:v>
                </c:pt>
                <c:pt idx="3">
                  <c:v>58.88</c:v>
                </c:pt>
                <c:pt idx="4">
                  <c:v>57.11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1A-403F-9344-E41DF3449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697704"/>
        <c:axId val="328702800"/>
      </c:lineChart>
      <c:dateAx>
        <c:axId val="328697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702800"/>
        <c:crosses val="autoZero"/>
        <c:auto val="1"/>
        <c:lblOffset val="100"/>
        <c:baseTimeUnit val="years"/>
      </c:dateAx>
      <c:valAx>
        <c:axId val="32870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28697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76.13</c:v>
                </c:pt>
                <c:pt idx="1">
                  <c:v>76.55</c:v>
                </c:pt>
                <c:pt idx="2">
                  <c:v>77.36</c:v>
                </c:pt>
                <c:pt idx="3">
                  <c:v>78.34</c:v>
                </c:pt>
                <c:pt idx="4">
                  <c:v>78.400000000000006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A-46AA-A082-BA9218054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00056"/>
        <c:axId val="328700448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40.61</c:v>
                </c:pt>
                <c:pt idx="1">
                  <c:v>37.619999999999997</c:v>
                </c:pt>
                <c:pt idx="2">
                  <c:v>41.79</c:v>
                </c:pt>
                <c:pt idx="3">
                  <c:v>43.44</c:v>
                </c:pt>
                <c:pt idx="4">
                  <c:v>51.87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FA-46AA-A082-BA9218054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00056"/>
        <c:axId val="328700448"/>
      </c:lineChart>
      <c:dateAx>
        <c:axId val="328700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700448"/>
        <c:crosses val="autoZero"/>
        <c:auto val="1"/>
        <c:lblOffset val="100"/>
        <c:baseTimeUnit val="years"/>
      </c:dateAx>
      <c:valAx>
        <c:axId val="32870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28700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0.04</c:v>
                </c:pt>
                <c:pt idx="2">
                  <c:v>0.18</c:v>
                </c:pt>
                <c:pt idx="3">
                  <c:v>0.06</c:v>
                </c:pt>
                <c:pt idx="4">
                  <c:v>0.69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18-471C-943F-39C0285AD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00840"/>
        <c:axId val="328696920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0.12</c:v>
                </c:pt>
                <c:pt idx="1">
                  <c:v>0.11</c:v>
                </c:pt>
                <c:pt idx="2">
                  <c:v>0.32</c:v>
                </c:pt>
                <c:pt idx="3">
                  <c:v>0.21</c:v>
                </c:pt>
                <c:pt idx="4">
                  <c:v>0.28000000000000003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18-471C-943F-39C0285AD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00840"/>
        <c:axId val="328696920"/>
      </c:lineChart>
      <c:dateAx>
        <c:axId val="328700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696920"/>
        <c:crosses val="autoZero"/>
        <c:auto val="1"/>
        <c:lblOffset val="100"/>
        <c:baseTimeUnit val="years"/>
      </c:dateAx>
      <c:valAx>
        <c:axId val="328696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28700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694.33</c:v>
                </c:pt>
                <c:pt idx="1">
                  <c:v>745.72</c:v>
                </c:pt>
                <c:pt idx="2">
                  <c:v>885.81</c:v>
                </c:pt>
                <c:pt idx="3">
                  <c:v>1180.3499999999999</c:v>
                </c:pt>
                <c:pt idx="4">
                  <c:v>1131.8900000000001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C5-417F-901D-834D84866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01232"/>
        <c:axId val="328697312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221.79</c:v>
                </c:pt>
                <c:pt idx="1">
                  <c:v>312.67</c:v>
                </c:pt>
                <c:pt idx="2">
                  <c:v>345.05</c:v>
                </c:pt>
                <c:pt idx="3">
                  <c:v>379.14</c:v>
                </c:pt>
                <c:pt idx="4">
                  <c:v>655.75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C5-417F-901D-834D84866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01232"/>
        <c:axId val="328697312"/>
      </c:lineChart>
      <c:dateAx>
        <c:axId val="32870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697312"/>
        <c:crosses val="autoZero"/>
        <c:auto val="1"/>
        <c:lblOffset val="100"/>
        <c:baseTimeUnit val="years"/>
      </c:dateAx>
      <c:valAx>
        <c:axId val="32869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28701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78.95</c:v>
                </c:pt>
                <c:pt idx="1">
                  <c:v>66.989999999999995</c:v>
                </c:pt>
                <c:pt idx="2">
                  <c:v>58.31</c:v>
                </c:pt>
                <c:pt idx="3">
                  <c:v>48.07</c:v>
                </c:pt>
                <c:pt idx="4">
                  <c:v>40.590000000000003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FC-4C58-84C4-FC84C1D3B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696528"/>
        <c:axId val="33038427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297.23</c:v>
                </c:pt>
                <c:pt idx="1">
                  <c:v>272.8</c:v>
                </c:pt>
                <c:pt idx="2">
                  <c:v>255.89</c:v>
                </c:pt>
                <c:pt idx="3">
                  <c:v>242.57</c:v>
                </c:pt>
                <c:pt idx="4">
                  <c:v>193.85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FC-4C58-84C4-FC84C1D3B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696528"/>
        <c:axId val="330384272"/>
      </c:lineChart>
      <c:dateAx>
        <c:axId val="32869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384272"/>
        <c:crosses val="autoZero"/>
        <c:auto val="1"/>
        <c:lblOffset val="100"/>
        <c:baseTimeUnit val="years"/>
      </c:dateAx>
      <c:valAx>
        <c:axId val="33038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28696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135.51</c:v>
                </c:pt>
                <c:pt idx="1">
                  <c:v>140.99</c:v>
                </c:pt>
                <c:pt idx="2">
                  <c:v>130.59</c:v>
                </c:pt>
                <c:pt idx="3">
                  <c:v>130.5</c:v>
                </c:pt>
                <c:pt idx="4">
                  <c:v>131.11000000000001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86-4B5F-96EB-FD520F697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383096"/>
        <c:axId val="330383488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118.2</c:v>
                </c:pt>
                <c:pt idx="1">
                  <c:v>119.5</c:v>
                </c:pt>
                <c:pt idx="2">
                  <c:v>118.99</c:v>
                </c:pt>
                <c:pt idx="3">
                  <c:v>119.17</c:v>
                </c:pt>
                <c:pt idx="4">
                  <c:v>105.06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86-4B5F-96EB-FD520F697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83096"/>
        <c:axId val="330383488"/>
      </c:lineChart>
      <c:dateAx>
        <c:axId val="330383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383488"/>
        <c:crosses val="autoZero"/>
        <c:auto val="1"/>
        <c:lblOffset val="100"/>
        <c:baseTimeUnit val="years"/>
      </c:dateAx>
      <c:valAx>
        <c:axId val="33038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30383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35.450000000000003</c:v>
                </c:pt>
                <c:pt idx="1">
                  <c:v>34.11</c:v>
                </c:pt>
                <c:pt idx="2">
                  <c:v>37.47</c:v>
                </c:pt>
                <c:pt idx="3">
                  <c:v>37.590000000000003</c:v>
                </c:pt>
                <c:pt idx="4">
                  <c:v>37.08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AC-4A29-A19E-90856FEC2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378000"/>
        <c:axId val="330377608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17.100000000000001</c:v>
                </c:pt>
                <c:pt idx="1">
                  <c:v>16.91</c:v>
                </c:pt>
                <c:pt idx="2">
                  <c:v>16.850000000000001</c:v>
                </c:pt>
                <c:pt idx="3">
                  <c:v>16.8</c:v>
                </c:pt>
                <c:pt idx="4">
                  <c:v>26.84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AC-4A29-A19E-90856FEC2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78000"/>
        <c:axId val="330377608"/>
      </c:lineChart>
      <c:dateAx>
        <c:axId val="33037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377608"/>
        <c:crosses val="autoZero"/>
        <c:auto val="1"/>
        <c:lblOffset val="100"/>
        <c:baseTimeUnit val="years"/>
      </c:dateAx>
      <c:valAx>
        <c:axId val="330377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30378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26.97</c:v>
                </c:pt>
                <c:pt idx="1">
                  <c:v>26.45</c:v>
                </c:pt>
                <c:pt idx="2">
                  <c:v>25.81</c:v>
                </c:pt>
                <c:pt idx="3">
                  <c:v>25.89</c:v>
                </c:pt>
                <c:pt idx="4">
                  <c:v>44.27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41-4A4F-8005-7FAE73F43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381528"/>
        <c:axId val="33037878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57.65</c:v>
                </c:pt>
                <c:pt idx="1">
                  <c:v>57.52</c:v>
                </c:pt>
                <c:pt idx="2">
                  <c:v>57.55</c:v>
                </c:pt>
                <c:pt idx="3">
                  <c:v>57.69</c:v>
                </c:pt>
                <c:pt idx="4">
                  <c:v>40.89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41-4A4F-8005-7FAE73F43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81528"/>
        <c:axId val="330378784"/>
      </c:lineChart>
      <c:dateAx>
        <c:axId val="330381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378784"/>
        <c:crosses val="autoZero"/>
        <c:auto val="1"/>
        <c:lblOffset val="100"/>
        <c:baseTimeUnit val="years"/>
      </c:dateAx>
      <c:valAx>
        <c:axId val="33037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30381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38.75</c:v>
                </c:pt>
                <c:pt idx="1">
                  <c:v>38.35</c:v>
                </c:pt>
                <c:pt idx="2">
                  <c:v>36.44</c:v>
                </c:pt>
                <c:pt idx="3">
                  <c:v>35.409999999999997</c:v>
                </c:pt>
                <c:pt idx="4">
                  <c:v>60.45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C4-4AE5-93DD-C32D19E2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383880"/>
        <c:axId val="330377216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79.72</c:v>
                </c:pt>
                <c:pt idx="1">
                  <c:v>79.7</c:v>
                </c:pt>
                <c:pt idx="2">
                  <c:v>79.42</c:v>
                </c:pt>
                <c:pt idx="3">
                  <c:v>79.2</c:v>
                </c:pt>
                <c:pt idx="4">
                  <c:v>61.76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C4-4AE5-93DD-C32D19E2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83880"/>
        <c:axId val="330377216"/>
      </c:lineChart>
      <c:dateAx>
        <c:axId val="330383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377216"/>
        <c:crosses val="autoZero"/>
        <c:auto val="1"/>
        <c:lblOffset val="100"/>
        <c:baseTimeUnit val="years"/>
      </c:dateAx>
      <c:valAx>
        <c:axId val="33037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30383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96-4104-B577-20B1AA4DC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379568"/>
        <c:axId val="33037682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50.49</c:v>
                </c:pt>
                <c:pt idx="1">
                  <c:v>23.81</c:v>
                </c:pt>
                <c:pt idx="2">
                  <c:v>22.44</c:v>
                </c:pt>
                <c:pt idx="3">
                  <c:v>18.82</c:v>
                </c:pt>
                <c:pt idx="4">
                  <c:v>50.25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96-4104-B577-20B1AA4DC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79568"/>
        <c:axId val="330376824"/>
      </c:lineChart>
      <c:dateAx>
        <c:axId val="33037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376824"/>
        <c:crosses val="autoZero"/>
        <c:auto val="1"/>
        <c:lblOffset val="100"/>
        <c:baseTimeUnit val="years"/>
      </c:dateAx>
      <c:valAx>
        <c:axId val="330376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30379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130.66</c:v>
                </c:pt>
                <c:pt idx="1">
                  <c:v>136.15</c:v>
                </c:pt>
                <c:pt idx="2">
                  <c:v>125.77</c:v>
                </c:pt>
                <c:pt idx="3">
                  <c:v>126.07</c:v>
                </c:pt>
                <c:pt idx="4">
                  <c:v>129.22999999999999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89-468B-9CDD-19FA77520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382312"/>
        <c:axId val="3303827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122.19</c:v>
                </c:pt>
                <c:pt idx="1">
                  <c:v>123.35</c:v>
                </c:pt>
                <c:pt idx="2">
                  <c:v>121.58</c:v>
                </c:pt>
                <c:pt idx="3">
                  <c:v>121.19</c:v>
                </c:pt>
                <c:pt idx="4">
                  <c:v>116.96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89-468B-9CDD-19FA77520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82312"/>
        <c:axId val="330382704"/>
      </c:lineChart>
      <c:dateAx>
        <c:axId val="330382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0382704"/>
        <c:crosses val="autoZero"/>
        <c:auto val="1"/>
        <c:lblOffset val="100"/>
        <c:baseTimeUnit val="years"/>
      </c:dateAx>
      <c:valAx>
        <c:axId val="33038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30382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xmlns="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xmlns="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xmlns="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xmlns="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xmlns="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JU11" zoomScaleNormal="100" workbookViewId="0">
      <selection activeCell="SM16" sqref="SM16:TA45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4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  <c r="NY2" s="151"/>
      <c r="NZ2" s="151"/>
      <c r="OA2" s="151"/>
      <c r="OB2" s="151"/>
      <c r="OC2" s="151"/>
      <c r="OD2" s="151"/>
      <c r="OE2" s="151"/>
      <c r="OF2" s="151"/>
      <c r="OG2" s="151"/>
      <c r="OH2" s="151"/>
      <c r="OI2" s="151"/>
      <c r="OJ2" s="151"/>
      <c r="OK2" s="151"/>
      <c r="OL2" s="151"/>
      <c r="OM2" s="151"/>
      <c r="ON2" s="151"/>
      <c r="OO2" s="151"/>
      <c r="OP2" s="151"/>
      <c r="OQ2" s="151"/>
      <c r="OR2" s="151"/>
      <c r="OS2" s="151"/>
      <c r="OT2" s="151"/>
      <c r="OU2" s="151"/>
      <c r="OV2" s="151"/>
      <c r="OW2" s="151"/>
      <c r="OX2" s="151"/>
      <c r="OY2" s="151"/>
      <c r="OZ2" s="151"/>
      <c r="PA2" s="151"/>
      <c r="PB2" s="151"/>
      <c r="PC2" s="151"/>
      <c r="PD2" s="151"/>
      <c r="PE2" s="151"/>
      <c r="PF2" s="151"/>
      <c r="PG2" s="151"/>
      <c r="PH2" s="151"/>
      <c r="PI2" s="151"/>
      <c r="PJ2" s="151"/>
      <c r="PK2" s="151"/>
      <c r="PL2" s="151"/>
      <c r="PM2" s="151"/>
      <c r="PN2" s="151"/>
      <c r="PO2" s="151"/>
      <c r="PP2" s="151"/>
      <c r="PQ2" s="151"/>
      <c r="PR2" s="151"/>
      <c r="PS2" s="151"/>
      <c r="PT2" s="151"/>
      <c r="PU2" s="151"/>
      <c r="PV2" s="151"/>
      <c r="PW2" s="151"/>
      <c r="PX2" s="151"/>
      <c r="PY2" s="151"/>
      <c r="PZ2" s="151"/>
      <c r="QA2" s="151"/>
      <c r="QB2" s="151"/>
      <c r="QC2" s="151"/>
      <c r="QD2" s="151"/>
      <c r="QE2" s="151"/>
      <c r="QF2" s="151"/>
      <c r="QG2" s="151"/>
      <c r="QH2" s="151"/>
      <c r="QI2" s="151"/>
      <c r="QJ2" s="151"/>
      <c r="QK2" s="151"/>
      <c r="QL2" s="151"/>
      <c r="QM2" s="151"/>
      <c r="QN2" s="151"/>
      <c r="QO2" s="151"/>
      <c r="QP2" s="151"/>
      <c r="QQ2" s="151"/>
      <c r="QR2" s="151"/>
      <c r="QS2" s="151"/>
      <c r="QT2" s="151"/>
      <c r="QU2" s="151"/>
      <c r="QV2" s="151"/>
      <c r="QW2" s="151"/>
      <c r="QX2" s="151"/>
      <c r="QY2" s="151"/>
      <c r="QZ2" s="151"/>
      <c r="RA2" s="151"/>
      <c r="RB2" s="151"/>
      <c r="RC2" s="151"/>
      <c r="RD2" s="151"/>
      <c r="RE2" s="151"/>
      <c r="RF2" s="151"/>
      <c r="RG2" s="151"/>
      <c r="RH2" s="151"/>
      <c r="RI2" s="151"/>
      <c r="RJ2" s="151"/>
      <c r="RK2" s="151"/>
      <c r="RL2" s="151"/>
      <c r="RM2" s="151"/>
      <c r="RN2" s="151"/>
      <c r="RO2" s="151"/>
      <c r="RP2" s="151"/>
      <c r="RQ2" s="151"/>
      <c r="RR2" s="151"/>
      <c r="RS2" s="151"/>
      <c r="RT2" s="151"/>
      <c r="RU2" s="151"/>
      <c r="RV2" s="151"/>
      <c r="RW2" s="151"/>
      <c r="RX2" s="151"/>
      <c r="RY2" s="151"/>
      <c r="RZ2" s="151"/>
      <c r="SA2" s="151"/>
      <c r="SB2" s="151"/>
      <c r="SC2" s="151"/>
      <c r="SD2" s="151"/>
      <c r="SE2" s="151"/>
      <c r="SF2" s="151"/>
      <c r="SG2" s="151"/>
      <c r="SH2" s="151"/>
      <c r="SI2" s="151"/>
      <c r="SJ2" s="151"/>
      <c r="SK2" s="151"/>
      <c r="SL2" s="151"/>
      <c r="SM2" s="151"/>
      <c r="SN2" s="151"/>
      <c r="SO2" s="151"/>
      <c r="SP2" s="151"/>
      <c r="SQ2" s="151"/>
      <c r="SR2" s="151"/>
      <c r="SS2" s="151"/>
      <c r="ST2" s="151"/>
      <c r="SU2" s="151"/>
      <c r="SV2" s="151"/>
      <c r="SW2" s="151"/>
      <c r="SX2" s="151"/>
      <c r="SY2" s="151"/>
      <c r="SZ2" s="151"/>
      <c r="TA2" s="151"/>
    </row>
    <row r="3" spans="1:521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  <c r="NY3" s="151"/>
      <c r="NZ3" s="151"/>
      <c r="OA3" s="151"/>
      <c r="OB3" s="151"/>
      <c r="OC3" s="151"/>
      <c r="OD3" s="151"/>
      <c r="OE3" s="151"/>
      <c r="OF3" s="151"/>
      <c r="OG3" s="151"/>
      <c r="OH3" s="151"/>
      <c r="OI3" s="151"/>
      <c r="OJ3" s="151"/>
      <c r="OK3" s="151"/>
      <c r="OL3" s="151"/>
      <c r="OM3" s="151"/>
      <c r="ON3" s="151"/>
      <c r="OO3" s="151"/>
      <c r="OP3" s="151"/>
      <c r="OQ3" s="151"/>
      <c r="OR3" s="151"/>
      <c r="OS3" s="151"/>
      <c r="OT3" s="151"/>
      <c r="OU3" s="151"/>
      <c r="OV3" s="151"/>
      <c r="OW3" s="151"/>
      <c r="OX3" s="151"/>
      <c r="OY3" s="151"/>
      <c r="OZ3" s="151"/>
      <c r="PA3" s="151"/>
      <c r="PB3" s="151"/>
      <c r="PC3" s="151"/>
      <c r="PD3" s="151"/>
      <c r="PE3" s="151"/>
      <c r="PF3" s="151"/>
      <c r="PG3" s="151"/>
      <c r="PH3" s="151"/>
      <c r="PI3" s="151"/>
      <c r="PJ3" s="151"/>
      <c r="PK3" s="151"/>
      <c r="PL3" s="151"/>
      <c r="PM3" s="151"/>
      <c r="PN3" s="151"/>
      <c r="PO3" s="151"/>
      <c r="PP3" s="151"/>
      <c r="PQ3" s="151"/>
      <c r="PR3" s="151"/>
      <c r="PS3" s="151"/>
      <c r="PT3" s="151"/>
      <c r="PU3" s="151"/>
      <c r="PV3" s="151"/>
      <c r="PW3" s="151"/>
      <c r="PX3" s="151"/>
      <c r="PY3" s="151"/>
      <c r="PZ3" s="151"/>
      <c r="QA3" s="151"/>
      <c r="QB3" s="151"/>
      <c r="QC3" s="151"/>
      <c r="QD3" s="151"/>
      <c r="QE3" s="151"/>
      <c r="QF3" s="151"/>
      <c r="QG3" s="151"/>
      <c r="QH3" s="151"/>
      <c r="QI3" s="151"/>
      <c r="QJ3" s="151"/>
      <c r="QK3" s="151"/>
      <c r="QL3" s="151"/>
      <c r="QM3" s="151"/>
      <c r="QN3" s="151"/>
      <c r="QO3" s="151"/>
      <c r="QP3" s="151"/>
      <c r="QQ3" s="151"/>
      <c r="QR3" s="151"/>
      <c r="QS3" s="151"/>
      <c r="QT3" s="151"/>
      <c r="QU3" s="151"/>
      <c r="QV3" s="151"/>
      <c r="QW3" s="151"/>
      <c r="QX3" s="151"/>
      <c r="QY3" s="151"/>
      <c r="QZ3" s="151"/>
      <c r="RA3" s="151"/>
      <c r="RB3" s="151"/>
      <c r="RC3" s="151"/>
      <c r="RD3" s="151"/>
      <c r="RE3" s="151"/>
      <c r="RF3" s="151"/>
      <c r="RG3" s="151"/>
      <c r="RH3" s="151"/>
      <c r="RI3" s="151"/>
      <c r="RJ3" s="151"/>
      <c r="RK3" s="151"/>
      <c r="RL3" s="151"/>
      <c r="RM3" s="151"/>
      <c r="RN3" s="151"/>
      <c r="RO3" s="151"/>
      <c r="RP3" s="151"/>
      <c r="RQ3" s="151"/>
      <c r="RR3" s="151"/>
      <c r="RS3" s="151"/>
      <c r="RT3" s="151"/>
      <c r="RU3" s="151"/>
      <c r="RV3" s="151"/>
      <c r="RW3" s="151"/>
      <c r="RX3" s="151"/>
      <c r="RY3" s="151"/>
      <c r="RZ3" s="151"/>
      <c r="SA3" s="151"/>
      <c r="SB3" s="151"/>
      <c r="SC3" s="151"/>
      <c r="SD3" s="151"/>
      <c r="SE3" s="151"/>
      <c r="SF3" s="151"/>
      <c r="SG3" s="151"/>
      <c r="SH3" s="151"/>
      <c r="SI3" s="151"/>
      <c r="SJ3" s="151"/>
      <c r="SK3" s="151"/>
      <c r="SL3" s="151"/>
      <c r="SM3" s="151"/>
      <c r="SN3" s="151"/>
      <c r="SO3" s="151"/>
      <c r="SP3" s="151"/>
      <c r="SQ3" s="151"/>
      <c r="SR3" s="151"/>
      <c r="SS3" s="151"/>
      <c r="ST3" s="151"/>
      <c r="SU3" s="151"/>
      <c r="SV3" s="151"/>
      <c r="SW3" s="151"/>
      <c r="SX3" s="151"/>
      <c r="SY3" s="151"/>
      <c r="SZ3" s="151"/>
      <c r="TA3" s="151"/>
    </row>
    <row r="4" spans="1:521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  <c r="NY4" s="151"/>
      <c r="NZ4" s="151"/>
      <c r="OA4" s="151"/>
      <c r="OB4" s="151"/>
      <c r="OC4" s="151"/>
      <c r="OD4" s="151"/>
      <c r="OE4" s="151"/>
      <c r="OF4" s="151"/>
      <c r="OG4" s="151"/>
      <c r="OH4" s="151"/>
      <c r="OI4" s="151"/>
      <c r="OJ4" s="151"/>
      <c r="OK4" s="151"/>
      <c r="OL4" s="151"/>
      <c r="OM4" s="151"/>
      <c r="ON4" s="151"/>
      <c r="OO4" s="151"/>
      <c r="OP4" s="151"/>
      <c r="OQ4" s="151"/>
      <c r="OR4" s="151"/>
      <c r="OS4" s="151"/>
      <c r="OT4" s="151"/>
      <c r="OU4" s="151"/>
      <c r="OV4" s="151"/>
      <c r="OW4" s="151"/>
      <c r="OX4" s="151"/>
      <c r="OY4" s="151"/>
      <c r="OZ4" s="151"/>
      <c r="PA4" s="151"/>
      <c r="PB4" s="151"/>
      <c r="PC4" s="151"/>
      <c r="PD4" s="151"/>
      <c r="PE4" s="151"/>
      <c r="PF4" s="151"/>
      <c r="PG4" s="151"/>
      <c r="PH4" s="151"/>
      <c r="PI4" s="151"/>
      <c r="PJ4" s="151"/>
      <c r="PK4" s="151"/>
      <c r="PL4" s="151"/>
      <c r="PM4" s="151"/>
      <c r="PN4" s="151"/>
      <c r="PO4" s="151"/>
      <c r="PP4" s="151"/>
      <c r="PQ4" s="151"/>
      <c r="PR4" s="151"/>
      <c r="PS4" s="151"/>
      <c r="PT4" s="151"/>
      <c r="PU4" s="151"/>
      <c r="PV4" s="151"/>
      <c r="PW4" s="151"/>
      <c r="PX4" s="151"/>
      <c r="PY4" s="151"/>
      <c r="PZ4" s="151"/>
      <c r="QA4" s="151"/>
      <c r="QB4" s="151"/>
      <c r="QC4" s="151"/>
      <c r="QD4" s="151"/>
      <c r="QE4" s="151"/>
      <c r="QF4" s="151"/>
      <c r="QG4" s="151"/>
      <c r="QH4" s="151"/>
      <c r="QI4" s="151"/>
      <c r="QJ4" s="151"/>
      <c r="QK4" s="151"/>
      <c r="QL4" s="151"/>
      <c r="QM4" s="151"/>
      <c r="QN4" s="151"/>
      <c r="QO4" s="151"/>
      <c r="QP4" s="151"/>
      <c r="QQ4" s="151"/>
      <c r="QR4" s="151"/>
      <c r="QS4" s="151"/>
      <c r="QT4" s="151"/>
      <c r="QU4" s="151"/>
      <c r="QV4" s="151"/>
      <c r="QW4" s="151"/>
      <c r="QX4" s="151"/>
      <c r="QY4" s="151"/>
      <c r="QZ4" s="151"/>
      <c r="RA4" s="151"/>
      <c r="RB4" s="151"/>
      <c r="RC4" s="151"/>
      <c r="RD4" s="151"/>
      <c r="RE4" s="151"/>
      <c r="RF4" s="151"/>
      <c r="RG4" s="151"/>
      <c r="RH4" s="151"/>
      <c r="RI4" s="151"/>
      <c r="RJ4" s="151"/>
      <c r="RK4" s="151"/>
      <c r="RL4" s="151"/>
      <c r="RM4" s="151"/>
      <c r="RN4" s="151"/>
      <c r="RO4" s="151"/>
      <c r="RP4" s="151"/>
      <c r="RQ4" s="151"/>
      <c r="RR4" s="151"/>
      <c r="RS4" s="151"/>
      <c r="RT4" s="151"/>
      <c r="RU4" s="151"/>
      <c r="RV4" s="151"/>
      <c r="RW4" s="151"/>
      <c r="RX4" s="151"/>
      <c r="RY4" s="151"/>
      <c r="RZ4" s="151"/>
      <c r="SA4" s="151"/>
      <c r="SB4" s="151"/>
      <c r="SC4" s="151"/>
      <c r="SD4" s="151"/>
      <c r="SE4" s="151"/>
      <c r="SF4" s="151"/>
      <c r="SG4" s="151"/>
      <c r="SH4" s="151"/>
      <c r="SI4" s="151"/>
      <c r="SJ4" s="151"/>
      <c r="SK4" s="151"/>
      <c r="SL4" s="151"/>
      <c r="SM4" s="151"/>
      <c r="SN4" s="151"/>
      <c r="SO4" s="151"/>
      <c r="SP4" s="151"/>
      <c r="SQ4" s="151"/>
      <c r="SR4" s="151"/>
      <c r="SS4" s="151"/>
      <c r="ST4" s="151"/>
      <c r="SU4" s="151"/>
      <c r="SV4" s="151"/>
      <c r="SW4" s="151"/>
      <c r="SX4" s="151"/>
      <c r="SY4" s="151"/>
      <c r="SZ4" s="151"/>
      <c r="TA4" s="151"/>
    </row>
    <row r="5" spans="1:521" ht="18.75" customHeight="1">
      <c r="A5" s="2"/>
      <c r="B5" s="152" t="str">
        <f>データ!H7</f>
        <v>大阪府　大阪市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154" t="s">
        <v>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155"/>
      <c r="KI6" s="155"/>
      <c r="KJ6" s="155"/>
      <c r="KK6" s="155"/>
      <c r="KL6" s="155"/>
      <c r="KM6" s="155"/>
      <c r="KN6" s="155"/>
      <c r="KO6" s="155"/>
      <c r="KP6" s="155"/>
      <c r="KQ6" s="155"/>
      <c r="KR6" s="155"/>
      <c r="KS6" s="155"/>
      <c r="KT6" s="155"/>
      <c r="KU6" s="2"/>
      <c r="KV6" s="2"/>
      <c r="KW6" s="3"/>
      <c r="KX6" s="156"/>
      <c r="KY6" s="156"/>
      <c r="KZ6" s="156"/>
      <c r="LA6" s="156"/>
      <c r="LB6" s="156"/>
      <c r="LC6" s="4"/>
      <c r="LD6" s="2"/>
      <c r="LE6" s="2"/>
      <c r="LF6" s="2"/>
      <c r="LG6" s="2"/>
      <c r="LH6" s="2"/>
      <c r="LI6" s="3"/>
      <c r="LJ6" s="156"/>
      <c r="LK6" s="156"/>
      <c r="LL6" s="156"/>
      <c r="LM6" s="156"/>
      <c r="LN6" s="156"/>
      <c r="LO6" s="156"/>
      <c r="LP6" s="156"/>
      <c r="LQ6" s="156"/>
      <c r="LR6" s="156"/>
      <c r="LS6" s="156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6"/>
      <c r="NT6" s="157"/>
      <c r="NU6" s="157"/>
      <c r="NV6" s="157"/>
      <c r="NW6" s="157"/>
      <c r="NX6" s="157"/>
      <c r="NY6" s="157"/>
      <c r="NZ6" s="157"/>
      <c r="OA6" s="157"/>
      <c r="OB6" s="157"/>
      <c r="OC6" s="157"/>
      <c r="OD6" s="157"/>
      <c r="OE6" s="157"/>
      <c r="OF6" s="157"/>
      <c r="OG6" s="157"/>
      <c r="OH6" s="157"/>
      <c r="OI6" s="157"/>
      <c r="OJ6" s="157"/>
      <c r="OK6" s="157"/>
      <c r="OL6" s="157"/>
      <c r="OM6" s="157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7"/>
      <c r="QN6" s="157"/>
      <c r="QO6" s="157"/>
      <c r="QP6" s="157"/>
      <c r="QQ6" s="157"/>
      <c r="QR6" s="157"/>
      <c r="QS6" s="157"/>
      <c r="QT6" s="157"/>
      <c r="QU6" s="157"/>
      <c r="QV6" s="157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146" t="s">
        <v>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8"/>
      <c r="CH7" s="146" t="s">
        <v>3</v>
      </c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8"/>
      <c r="FN7" s="146" t="s">
        <v>4</v>
      </c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8"/>
      <c r="IT7" s="146" t="s">
        <v>5</v>
      </c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7"/>
      <c r="JW7" s="147"/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7"/>
      <c r="LP7" s="147"/>
      <c r="LQ7" s="147"/>
      <c r="LR7" s="147"/>
      <c r="LS7" s="147"/>
      <c r="LT7" s="147"/>
      <c r="LU7" s="147"/>
      <c r="LV7" s="147"/>
      <c r="LW7" s="147"/>
      <c r="LX7" s="147"/>
      <c r="LY7" s="148"/>
      <c r="LZ7" s="146" t="s">
        <v>6</v>
      </c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7"/>
      <c r="NI7" s="147"/>
      <c r="NJ7" s="147"/>
      <c r="NK7" s="147"/>
      <c r="NL7" s="147"/>
      <c r="NM7" s="147"/>
      <c r="NN7" s="147"/>
      <c r="NO7" s="147"/>
      <c r="NP7" s="147"/>
      <c r="NQ7" s="147"/>
      <c r="NR7" s="147"/>
      <c r="NS7" s="147"/>
      <c r="NT7" s="147"/>
      <c r="NU7" s="147"/>
      <c r="NV7" s="147"/>
      <c r="NW7" s="147"/>
      <c r="NX7" s="147"/>
      <c r="NY7" s="147"/>
      <c r="NZ7" s="147"/>
      <c r="OA7" s="147"/>
      <c r="OB7" s="147"/>
      <c r="OC7" s="147"/>
      <c r="OD7" s="147"/>
      <c r="OE7" s="147"/>
      <c r="OF7" s="147"/>
      <c r="OG7" s="147"/>
      <c r="OH7" s="147"/>
      <c r="OI7" s="147"/>
      <c r="OJ7" s="147"/>
      <c r="OK7" s="147"/>
      <c r="OL7" s="147"/>
      <c r="OM7" s="147"/>
      <c r="ON7" s="147"/>
      <c r="OO7" s="147"/>
      <c r="OP7" s="147"/>
      <c r="OQ7" s="147"/>
      <c r="OR7" s="147"/>
      <c r="OS7" s="147"/>
      <c r="OT7" s="147"/>
      <c r="OU7" s="147"/>
      <c r="OV7" s="147"/>
      <c r="OW7" s="147"/>
      <c r="OX7" s="147"/>
      <c r="OY7" s="147"/>
      <c r="OZ7" s="147"/>
      <c r="PA7" s="147"/>
      <c r="PB7" s="147"/>
      <c r="PC7" s="147"/>
      <c r="PD7" s="147"/>
      <c r="PE7" s="148"/>
      <c r="PF7" s="146" t="s">
        <v>7</v>
      </c>
      <c r="PG7" s="147"/>
      <c r="PH7" s="147"/>
      <c r="PI7" s="147"/>
      <c r="PJ7" s="147"/>
      <c r="PK7" s="147"/>
      <c r="PL7" s="147"/>
      <c r="PM7" s="147"/>
      <c r="PN7" s="147"/>
      <c r="PO7" s="147"/>
      <c r="PP7" s="147"/>
      <c r="PQ7" s="147"/>
      <c r="PR7" s="147"/>
      <c r="PS7" s="147"/>
      <c r="PT7" s="147"/>
      <c r="PU7" s="147"/>
      <c r="PV7" s="147"/>
      <c r="PW7" s="147"/>
      <c r="PX7" s="147"/>
      <c r="PY7" s="147"/>
      <c r="PZ7" s="147"/>
      <c r="QA7" s="147"/>
      <c r="QB7" s="147"/>
      <c r="QC7" s="147"/>
      <c r="QD7" s="147"/>
      <c r="QE7" s="147"/>
      <c r="QF7" s="147"/>
      <c r="QG7" s="147"/>
      <c r="QH7" s="147"/>
      <c r="QI7" s="147"/>
      <c r="QJ7" s="147"/>
      <c r="QK7" s="147"/>
      <c r="QL7" s="147"/>
      <c r="QM7" s="147"/>
      <c r="QN7" s="147"/>
      <c r="QO7" s="147"/>
      <c r="QP7" s="147"/>
      <c r="QQ7" s="147"/>
      <c r="QR7" s="147"/>
      <c r="QS7" s="147"/>
      <c r="QT7" s="147"/>
      <c r="QU7" s="147"/>
      <c r="QV7" s="147"/>
      <c r="QW7" s="147"/>
      <c r="QX7" s="147"/>
      <c r="QY7" s="147"/>
      <c r="QZ7" s="147"/>
      <c r="RA7" s="147"/>
      <c r="RB7" s="147"/>
      <c r="RC7" s="147"/>
      <c r="RD7" s="147"/>
      <c r="RE7" s="147"/>
      <c r="RF7" s="147"/>
      <c r="RG7" s="147"/>
      <c r="RH7" s="147"/>
      <c r="RI7" s="147"/>
      <c r="RJ7" s="147"/>
      <c r="RK7" s="147"/>
      <c r="RL7" s="147"/>
      <c r="RM7" s="147"/>
      <c r="RN7" s="147"/>
      <c r="RO7" s="147"/>
      <c r="RP7" s="147"/>
      <c r="RQ7" s="147"/>
      <c r="RR7" s="147"/>
      <c r="RS7" s="147"/>
      <c r="RT7" s="147"/>
      <c r="RU7" s="147"/>
      <c r="RV7" s="147"/>
      <c r="RW7" s="147"/>
      <c r="RX7" s="147"/>
      <c r="RY7" s="147"/>
      <c r="RZ7" s="147"/>
      <c r="SA7" s="147"/>
      <c r="SB7" s="147"/>
      <c r="SC7" s="147"/>
      <c r="SD7" s="147"/>
      <c r="SE7" s="147"/>
      <c r="SF7" s="147"/>
      <c r="SG7" s="147"/>
      <c r="SH7" s="147"/>
      <c r="SI7" s="147"/>
      <c r="SJ7" s="147"/>
      <c r="SK7" s="14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>
      <c r="A8" s="9"/>
      <c r="B8" s="139" t="str">
        <f>データ!I7</f>
        <v>法適用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1"/>
      <c r="CH8" s="139" t="str">
        <f>データ!J7</f>
        <v>工業用水道事業</v>
      </c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1"/>
      <c r="FN8" s="136">
        <f>データ!K7</f>
        <v>151000</v>
      </c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8"/>
      <c r="IT8" s="139" t="str">
        <f>データ!L7</f>
        <v>中規模</v>
      </c>
      <c r="IU8" s="140"/>
      <c r="IV8" s="140"/>
      <c r="IW8" s="140"/>
      <c r="IX8" s="140"/>
      <c r="IY8" s="140"/>
      <c r="IZ8" s="140"/>
      <c r="JA8" s="140"/>
      <c r="JB8" s="140"/>
      <c r="JC8" s="140"/>
      <c r="JD8" s="140"/>
      <c r="JE8" s="140"/>
      <c r="JF8" s="140"/>
      <c r="JG8" s="140"/>
      <c r="JH8" s="140"/>
      <c r="JI8" s="140"/>
      <c r="JJ8" s="140"/>
      <c r="JK8" s="140"/>
      <c r="JL8" s="140"/>
      <c r="JM8" s="140"/>
      <c r="JN8" s="140"/>
      <c r="JO8" s="140"/>
      <c r="JP8" s="140"/>
      <c r="JQ8" s="140"/>
      <c r="JR8" s="140"/>
      <c r="JS8" s="140"/>
      <c r="JT8" s="140"/>
      <c r="JU8" s="140"/>
      <c r="JV8" s="140"/>
      <c r="JW8" s="140"/>
      <c r="JX8" s="140"/>
      <c r="JY8" s="140"/>
      <c r="JZ8" s="140"/>
      <c r="KA8" s="140"/>
      <c r="KB8" s="140"/>
      <c r="KC8" s="140"/>
      <c r="KD8" s="140"/>
      <c r="KE8" s="140"/>
      <c r="KF8" s="140"/>
      <c r="KG8" s="140"/>
      <c r="KH8" s="140"/>
      <c r="KI8" s="140"/>
      <c r="KJ8" s="140"/>
      <c r="KK8" s="140"/>
      <c r="KL8" s="140"/>
      <c r="KM8" s="140"/>
      <c r="KN8" s="140"/>
      <c r="KO8" s="140"/>
      <c r="KP8" s="140"/>
      <c r="KQ8" s="140"/>
      <c r="KR8" s="140"/>
      <c r="KS8" s="140"/>
      <c r="KT8" s="140"/>
      <c r="KU8" s="140"/>
      <c r="KV8" s="140"/>
      <c r="KW8" s="140"/>
      <c r="KX8" s="140"/>
      <c r="KY8" s="140"/>
      <c r="KZ8" s="140"/>
      <c r="LA8" s="140"/>
      <c r="LB8" s="140"/>
      <c r="LC8" s="140"/>
      <c r="LD8" s="140"/>
      <c r="LE8" s="140"/>
      <c r="LF8" s="140"/>
      <c r="LG8" s="140"/>
      <c r="LH8" s="140"/>
      <c r="LI8" s="140"/>
      <c r="LJ8" s="140"/>
      <c r="LK8" s="140"/>
      <c r="LL8" s="140"/>
      <c r="LM8" s="140"/>
      <c r="LN8" s="140"/>
      <c r="LO8" s="140"/>
      <c r="LP8" s="140"/>
      <c r="LQ8" s="140"/>
      <c r="LR8" s="140"/>
      <c r="LS8" s="140"/>
      <c r="LT8" s="140"/>
      <c r="LU8" s="140"/>
      <c r="LV8" s="140"/>
      <c r="LW8" s="140"/>
      <c r="LX8" s="140"/>
      <c r="LY8" s="141"/>
      <c r="LZ8" s="136">
        <f>データ!M7</f>
        <v>1</v>
      </c>
      <c r="MA8" s="137"/>
      <c r="MB8" s="137"/>
      <c r="MC8" s="137"/>
      <c r="MD8" s="137"/>
      <c r="ME8" s="137"/>
      <c r="MF8" s="137"/>
      <c r="MG8" s="137"/>
      <c r="MH8" s="137"/>
      <c r="MI8" s="137"/>
      <c r="MJ8" s="137"/>
      <c r="MK8" s="137"/>
      <c r="ML8" s="137"/>
      <c r="MM8" s="137"/>
      <c r="MN8" s="137"/>
      <c r="MO8" s="137"/>
      <c r="MP8" s="137"/>
      <c r="MQ8" s="137"/>
      <c r="MR8" s="137"/>
      <c r="MS8" s="137"/>
      <c r="MT8" s="137"/>
      <c r="MU8" s="137"/>
      <c r="MV8" s="137"/>
      <c r="MW8" s="137"/>
      <c r="MX8" s="137"/>
      <c r="MY8" s="137"/>
      <c r="MZ8" s="137"/>
      <c r="NA8" s="137"/>
      <c r="NB8" s="137"/>
      <c r="NC8" s="137"/>
      <c r="ND8" s="137"/>
      <c r="NE8" s="137"/>
      <c r="NF8" s="137"/>
      <c r="NG8" s="137"/>
      <c r="NH8" s="137"/>
      <c r="NI8" s="137"/>
      <c r="NJ8" s="137"/>
      <c r="NK8" s="137"/>
      <c r="NL8" s="137"/>
      <c r="NM8" s="137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137"/>
      <c r="OD8" s="137"/>
      <c r="OE8" s="137"/>
      <c r="OF8" s="137"/>
      <c r="OG8" s="137"/>
      <c r="OH8" s="137"/>
      <c r="OI8" s="137"/>
      <c r="OJ8" s="137"/>
      <c r="OK8" s="137"/>
      <c r="OL8" s="137"/>
      <c r="OM8" s="137"/>
      <c r="ON8" s="137"/>
      <c r="OO8" s="137"/>
      <c r="OP8" s="137"/>
      <c r="OQ8" s="137"/>
      <c r="OR8" s="137"/>
      <c r="OS8" s="137"/>
      <c r="OT8" s="137"/>
      <c r="OU8" s="137"/>
      <c r="OV8" s="137"/>
      <c r="OW8" s="137"/>
      <c r="OX8" s="137"/>
      <c r="OY8" s="137"/>
      <c r="OZ8" s="137"/>
      <c r="PA8" s="137"/>
      <c r="PB8" s="137"/>
      <c r="PC8" s="137"/>
      <c r="PD8" s="137"/>
      <c r="PE8" s="138"/>
      <c r="PF8" s="136">
        <f>データ!N7</f>
        <v>66855</v>
      </c>
      <c r="PG8" s="137"/>
      <c r="PH8" s="137"/>
      <c r="PI8" s="137"/>
      <c r="PJ8" s="137"/>
      <c r="PK8" s="137"/>
      <c r="PL8" s="137"/>
      <c r="PM8" s="137"/>
      <c r="PN8" s="137"/>
      <c r="PO8" s="137"/>
      <c r="PP8" s="137"/>
      <c r="PQ8" s="137"/>
      <c r="PR8" s="137"/>
      <c r="PS8" s="137"/>
      <c r="PT8" s="137"/>
      <c r="PU8" s="137"/>
      <c r="PV8" s="137"/>
      <c r="PW8" s="137"/>
      <c r="PX8" s="137"/>
      <c r="PY8" s="137"/>
      <c r="PZ8" s="137"/>
      <c r="QA8" s="137"/>
      <c r="QB8" s="137"/>
      <c r="QC8" s="137"/>
      <c r="QD8" s="137"/>
      <c r="QE8" s="137"/>
      <c r="QF8" s="137"/>
      <c r="QG8" s="137"/>
      <c r="QH8" s="137"/>
      <c r="QI8" s="137"/>
      <c r="QJ8" s="137"/>
      <c r="QK8" s="137"/>
      <c r="QL8" s="137"/>
      <c r="QM8" s="137"/>
      <c r="QN8" s="137"/>
      <c r="QO8" s="137"/>
      <c r="QP8" s="137"/>
      <c r="QQ8" s="137"/>
      <c r="QR8" s="137"/>
      <c r="QS8" s="137"/>
      <c r="QT8" s="137"/>
      <c r="QU8" s="137"/>
      <c r="QV8" s="137"/>
      <c r="QW8" s="137"/>
      <c r="QX8" s="137"/>
      <c r="QY8" s="137"/>
      <c r="QZ8" s="137"/>
      <c r="RA8" s="137"/>
      <c r="RB8" s="137"/>
      <c r="RC8" s="137"/>
      <c r="RD8" s="137"/>
      <c r="RE8" s="137"/>
      <c r="RF8" s="137"/>
      <c r="RG8" s="137"/>
      <c r="RH8" s="137"/>
      <c r="RI8" s="137"/>
      <c r="RJ8" s="137"/>
      <c r="RK8" s="137"/>
      <c r="RL8" s="137"/>
      <c r="RM8" s="137"/>
      <c r="RN8" s="137"/>
      <c r="RO8" s="137"/>
      <c r="RP8" s="137"/>
      <c r="RQ8" s="137"/>
      <c r="RR8" s="137"/>
      <c r="RS8" s="137"/>
      <c r="RT8" s="137"/>
      <c r="RU8" s="137"/>
      <c r="RV8" s="137"/>
      <c r="RW8" s="137"/>
      <c r="RX8" s="137"/>
      <c r="RY8" s="137"/>
      <c r="RZ8" s="137"/>
      <c r="SA8" s="137"/>
      <c r="SB8" s="137"/>
      <c r="SC8" s="137"/>
      <c r="SD8" s="137"/>
      <c r="SE8" s="137"/>
      <c r="SF8" s="137"/>
      <c r="SG8" s="137"/>
      <c r="SH8" s="137"/>
      <c r="SI8" s="137"/>
      <c r="SJ8" s="137"/>
      <c r="SK8" s="138"/>
      <c r="SL8" s="3"/>
      <c r="SM8" s="144" t="s">
        <v>9</v>
      </c>
      <c r="SN8" s="145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>
      <c r="A9" s="9"/>
      <c r="B9" s="146" t="s">
        <v>11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8"/>
      <c r="CH9" s="146" t="s">
        <v>12</v>
      </c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8"/>
      <c r="FN9" s="146" t="s">
        <v>13</v>
      </c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8"/>
      <c r="IT9" s="146" t="s">
        <v>14</v>
      </c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7"/>
      <c r="JW9" s="147"/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7"/>
      <c r="LP9" s="147"/>
      <c r="LQ9" s="147"/>
      <c r="LR9" s="147"/>
      <c r="LS9" s="147"/>
      <c r="LT9" s="147"/>
      <c r="LU9" s="147"/>
      <c r="LV9" s="147"/>
      <c r="LW9" s="147"/>
      <c r="LX9" s="147"/>
      <c r="LY9" s="148"/>
      <c r="LZ9" s="146" t="s">
        <v>15</v>
      </c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7"/>
      <c r="NI9" s="147"/>
      <c r="NJ9" s="147"/>
      <c r="NK9" s="147"/>
      <c r="NL9" s="147"/>
      <c r="NM9" s="147"/>
      <c r="NN9" s="147"/>
      <c r="NO9" s="147"/>
      <c r="NP9" s="147"/>
      <c r="NQ9" s="147"/>
      <c r="NR9" s="147"/>
      <c r="NS9" s="147"/>
      <c r="NT9" s="147"/>
      <c r="NU9" s="147"/>
      <c r="NV9" s="147"/>
      <c r="NW9" s="147"/>
      <c r="NX9" s="147"/>
      <c r="NY9" s="147"/>
      <c r="NZ9" s="147"/>
      <c r="OA9" s="147"/>
      <c r="OB9" s="147"/>
      <c r="OC9" s="147"/>
      <c r="OD9" s="147"/>
      <c r="OE9" s="147"/>
      <c r="OF9" s="147"/>
      <c r="OG9" s="147"/>
      <c r="OH9" s="147"/>
      <c r="OI9" s="147"/>
      <c r="OJ9" s="147"/>
      <c r="OK9" s="147"/>
      <c r="OL9" s="147"/>
      <c r="OM9" s="147"/>
      <c r="ON9" s="147"/>
      <c r="OO9" s="147"/>
      <c r="OP9" s="147"/>
      <c r="OQ9" s="147"/>
      <c r="OR9" s="147"/>
      <c r="OS9" s="147"/>
      <c r="OT9" s="147"/>
      <c r="OU9" s="147"/>
      <c r="OV9" s="147"/>
      <c r="OW9" s="147"/>
      <c r="OX9" s="147"/>
      <c r="OY9" s="147"/>
      <c r="OZ9" s="147"/>
      <c r="PA9" s="147"/>
      <c r="PB9" s="147"/>
      <c r="PC9" s="147"/>
      <c r="PD9" s="147"/>
      <c r="PE9" s="14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9" t="s">
        <v>16</v>
      </c>
      <c r="SN9" s="15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>
      <c r="A10" s="9"/>
      <c r="B10" s="133" t="str">
        <f>データ!O7</f>
        <v>-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5"/>
      <c r="CH10" s="133">
        <f>データ!P7</f>
        <v>94.5</v>
      </c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5"/>
      <c r="FN10" s="136">
        <f>データ!Q7</f>
        <v>343</v>
      </c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8"/>
      <c r="IT10" s="136">
        <f>データ!R7</f>
        <v>91276</v>
      </c>
      <c r="IU10" s="137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  <c r="JF10" s="137"/>
      <c r="JG10" s="137"/>
      <c r="JH10" s="137"/>
      <c r="JI10" s="137"/>
      <c r="JJ10" s="137"/>
      <c r="JK10" s="137"/>
      <c r="JL10" s="137"/>
      <c r="JM10" s="137"/>
      <c r="JN10" s="137"/>
      <c r="JO10" s="137"/>
      <c r="JP10" s="137"/>
      <c r="JQ10" s="137"/>
      <c r="JR10" s="137"/>
      <c r="JS10" s="137"/>
      <c r="JT10" s="137"/>
      <c r="JU10" s="137"/>
      <c r="JV10" s="137"/>
      <c r="JW10" s="137"/>
      <c r="JX10" s="137"/>
      <c r="JY10" s="137"/>
      <c r="JZ10" s="137"/>
      <c r="KA10" s="137"/>
      <c r="KB10" s="137"/>
      <c r="KC10" s="137"/>
      <c r="KD10" s="137"/>
      <c r="KE10" s="137"/>
      <c r="KF10" s="137"/>
      <c r="KG10" s="137"/>
      <c r="KH10" s="137"/>
      <c r="KI10" s="137"/>
      <c r="KJ10" s="137"/>
      <c r="KK10" s="137"/>
      <c r="KL10" s="137"/>
      <c r="KM10" s="137"/>
      <c r="KN10" s="137"/>
      <c r="KO10" s="137"/>
      <c r="KP10" s="137"/>
      <c r="KQ10" s="137"/>
      <c r="KR10" s="137"/>
      <c r="KS10" s="137"/>
      <c r="KT10" s="137"/>
      <c r="KU10" s="137"/>
      <c r="KV10" s="137"/>
      <c r="KW10" s="137"/>
      <c r="KX10" s="137"/>
      <c r="KY10" s="137"/>
      <c r="KZ10" s="137"/>
      <c r="LA10" s="137"/>
      <c r="LB10" s="137"/>
      <c r="LC10" s="137"/>
      <c r="LD10" s="137"/>
      <c r="LE10" s="137"/>
      <c r="LF10" s="137"/>
      <c r="LG10" s="137"/>
      <c r="LH10" s="137"/>
      <c r="LI10" s="137"/>
      <c r="LJ10" s="137"/>
      <c r="LK10" s="137"/>
      <c r="LL10" s="137"/>
      <c r="LM10" s="137"/>
      <c r="LN10" s="137"/>
      <c r="LO10" s="137"/>
      <c r="LP10" s="137"/>
      <c r="LQ10" s="137"/>
      <c r="LR10" s="137"/>
      <c r="LS10" s="137"/>
      <c r="LT10" s="137"/>
      <c r="LU10" s="137"/>
      <c r="LV10" s="137"/>
      <c r="LW10" s="137"/>
      <c r="LX10" s="137"/>
      <c r="LY10" s="138"/>
      <c r="LZ10" s="139" t="str">
        <f>データ!S7</f>
        <v>自治体職員</v>
      </c>
      <c r="MA10" s="140"/>
      <c r="MB10" s="140"/>
      <c r="MC10" s="140"/>
      <c r="MD10" s="140"/>
      <c r="ME10" s="140"/>
      <c r="MF10" s="140"/>
      <c r="MG10" s="140"/>
      <c r="MH10" s="140"/>
      <c r="MI10" s="140"/>
      <c r="MJ10" s="140"/>
      <c r="MK10" s="140"/>
      <c r="ML10" s="140"/>
      <c r="MM10" s="140"/>
      <c r="MN10" s="140"/>
      <c r="MO10" s="140"/>
      <c r="MP10" s="140"/>
      <c r="MQ10" s="140"/>
      <c r="MR10" s="140"/>
      <c r="MS10" s="140"/>
      <c r="MT10" s="140"/>
      <c r="MU10" s="140"/>
      <c r="MV10" s="140"/>
      <c r="MW10" s="140"/>
      <c r="MX10" s="140"/>
      <c r="MY10" s="140"/>
      <c r="MZ10" s="140"/>
      <c r="NA10" s="140"/>
      <c r="NB10" s="140"/>
      <c r="NC10" s="140"/>
      <c r="ND10" s="140"/>
      <c r="NE10" s="140"/>
      <c r="NF10" s="140"/>
      <c r="NG10" s="140"/>
      <c r="NH10" s="140"/>
      <c r="NI10" s="140"/>
      <c r="NJ10" s="140"/>
      <c r="NK10" s="140"/>
      <c r="NL10" s="140"/>
      <c r="NM10" s="140"/>
      <c r="NN10" s="140"/>
      <c r="NO10" s="140"/>
      <c r="NP10" s="140"/>
      <c r="NQ10" s="140"/>
      <c r="NR10" s="140"/>
      <c r="NS10" s="140"/>
      <c r="NT10" s="140"/>
      <c r="NU10" s="140"/>
      <c r="NV10" s="140"/>
      <c r="NW10" s="140"/>
      <c r="NX10" s="140"/>
      <c r="NY10" s="140"/>
      <c r="NZ10" s="140"/>
      <c r="OA10" s="140"/>
      <c r="OB10" s="140"/>
      <c r="OC10" s="140"/>
      <c r="OD10" s="140"/>
      <c r="OE10" s="140"/>
      <c r="OF10" s="140"/>
      <c r="OG10" s="140"/>
      <c r="OH10" s="140"/>
      <c r="OI10" s="140"/>
      <c r="OJ10" s="140"/>
      <c r="OK10" s="140"/>
      <c r="OL10" s="140"/>
      <c r="OM10" s="140"/>
      <c r="ON10" s="140"/>
      <c r="OO10" s="140"/>
      <c r="OP10" s="140"/>
      <c r="OQ10" s="140"/>
      <c r="OR10" s="140"/>
      <c r="OS10" s="140"/>
      <c r="OT10" s="140"/>
      <c r="OU10" s="140"/>
      <c r="OV10" s="140"/>
      <c r="OW10" s="140"/>
      <c r="OX10" s="140"/>
      <c r="OY10" s="140"/>
      <c r="OZ10" s="140"/>
      <c r="PA10" s="140"/>
      <c r="PB10" s="140"/>
      <c r="PC10" s="140"/>
      <c r="PD10" s="140"/>
      <c r="PE10" s="141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42" t="s">
        <v>18</v>
      </c>
      <c r="SN10" s="143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5" t="s">
        <v>20</v>
      </c>
      <c r="SN12" s="125"/>
      <c r="SO12" s="125"/>
      <c r="SP12" s="125"/>
      <c r="SQ12" s="125"/>
      <c r="SR12" s="125"/>
      <c r="SS12" s="125"/>
      <c r="ST12" s="125"/>
      <c r="SU12" s="125"/>
      <c r="SV12" s="125"/>
      <c r="SW12" s="125"/>
      <c r="SX12" s="125"/>
      <c r="SY12" s="125"/>
      <c r="SZ12" s="125"/>
      <c r="TA12" s="125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6"/>
      <c r="SN13" s="126"/>
      <c r="SO13" s="126"/>
      <c r="SP13" s="126"/>
      <c r="SQ13" s="126"/>
      <c r="SR13" s="126"/>
      <c r="SS13" s="126"/>
      <c r="ST13" s="126"/>
      <c r="SU13" s="126"/>
      <c r="SV13" s="126"/>
      <c r="SW13" s="126"/>
      <c r="SX13" s="126"/>
      <c r="SY13" s="126"/>
      <c r="SZ13" s="126"/>
      <c r="TA13" s="126"/>
    </row>
    <row r="14" spans="1:521" ht="13.7" customHeight="1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73" t="s">
        <v>22</v>
      </c>
      <c r="SN14" s="74"/>
      <c r="SO14" s="74"/>
      <c r="SP14" s="74"/>
      <c r="SQ14" s="74"/>
      <c r="SR14" s="74"/>
      <c r="SS14" s="74"/>
      <c r="ST14" s="74"/>
      <c r="SU14" s="74"/>
      <c r="SV14" s="74"/>
      <c r="SW14" s="74"/>
      <c r="SX14" s="74"/>
      <c r="SY14" s="74"/>
      <c r="SZ14" s="74"/>
      <c r="TA14" s="75"/>
    </row>
    <row r="15" spans="1:521" ht="13.7" customHeight="1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76"/>
      <c r="SN15" s="77"/>
      <c r="SO15" s="77"/>
      <c r="SP15" s="77"/>
      <c r="SQ15" s="77"/>
      <c r="SR15" s="77"/>
      <c r="SS15" s="77"/>
      <c r="ST15" s="77"/>
      <c r="SU15" s="77"/>
      <c r="SV15" s="77"/>
      <c r="SW15" s="77"/>
      <c r="SX15" s="77"/>
      <c r="SY15" s="77"/>
      <c r="SZ15" s="77"/>
      <c r="TA15" s="78"/>
    </row>
    <row r="16" spans="1:521" ht="13.7" customHeight="1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27" t="s">
        <v>105</v>
      </c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9"/>
    </row>
    <row r="17" spans="1:521" ht="13.7" customHeight="1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27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9"/>
    </row>
    <row r="18" spans="1:521" ht="13.7" customHeight="1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27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9"/>
    </row>
    <row r="19" spans="1:521" ht="13.7" customHeight="1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27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9"/>
    </row>
    <row r="20" spans="1:521" ht="13.7" customHeight="1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27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9"/>
    </row>
    <row r="21" spans="1:521" ht="13.7" customHeight="1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27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9"/>
    </row>
    <row r="22" spans="1:521" ht="13.7" customHeight="1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27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9"/>
    </row>
    <row r="23" spans="1:521" ht="13.7" customHeight="1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27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9"/>
    </row>
    <row r="24" spans="1:521" ht="13.7" customHeight="1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27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9"/>
    </row>
    <row r="25" spans="1:521" ht="13.7" customHeight="1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27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9"/>
    </row>
    <row r="26" spans="1:521" ht="13.7" customHeight="1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27"/>
      <c r="SN26" s="128"/>
      <c r="SO26" s="128"/>
      <c r="SP26" s="128"/>
      <c r="SQ26" s="128"/>
      <c r="SR26" s="128"/>
      <c r="SS26" s="128"/>
      <c r="ST26" s="128"/>
      <c r="SU26" s="128"/>
      <c r="SV26" s="128"/>
      <c r="SW26" s="128"/>
      <c r="SX26" s="128"/>
      <c r="SY26" s="128"/>
      <c r="SZ26" s="128"/>
      <c r="TA26" s="129"/>
    </row>
    <row r="27" spans="1:521" ht="13.7" customHeight="1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27"/>
      <c r="SN27" s="128"/>
      <c r="SO27" s="128"/>
      <c r="SP27" s="128"/>
      <c r="SQ27" s="128"/>
      <c r="SR27" s="128"/>
      <c r="SS27" s="128"/>
      <c r="ST27" s="128"/>
      <c r="SU27" s="128"/>
      <c r="SV27" s="128"/>
      <c r="SW27" s="128"/>
      <c r="SX27" s="128"/>
      <c r="SY27" s="128"/>
      <c r="SZ27" s="128"/>
      <c r="TA27" s="129"/>
    </row>
    <row r="28" spans="1:521" ht="13.7" customHeight="1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27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9"/>
    </row>
    <row r="29" spans="1:521" ht="13.7" customHeight="1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27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9"/>
    </row>
    <row r="30" spans="1:521" ht="13.7" customHeight="1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27"/>
      <c r="SN30" s="128"/>
      <c r="SO30" s="128"/>
      <c r="SP30" s="128"/>
      <c r="SQ30" s="128"/>
      <c r="SR30" s="128"/>
      <c r="SS30" s="128"/>
      <c r="ST30" s="128"/>
      <c r="SU30" s="128"/>
      <c r="SV30" s="128"/>
      <c r="SW30" s="128"/>
      <c r="SX30" s="128"/>
      <c r="SY30" s="128"/>
      <c r="SZ30" s="128"/>
      <c r="TA30" s="129"/>
    </row>
    <row r="31" spans="1:521" ht="13.7" customHeight="1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9"/>
      <c r="X31" s="110">
        <f>データ!$B$10</f>
        <v>41640</v>
      </c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2"/>
      <c r="AR31" s="110">
        <f>データ!$C$10</f>
        <v>42005</v>
      </c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2"/>
      <c r="BL31" s="110">
        <f>データ!$D$10</f>
        <v>42370</v>
      </c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2"/>
      <c r="CF31" s="110">
        <f>データ!$E$10</f>
        <v>42736</v>
      </c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2"/>
      <c r="CZ31" s="110">
        <f>データ!$F$10</f>
        <v>43101</v>
      </c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9"/>
      <c r="ER31" s="110">
        <f>データ!$B$10</f>
        <v>41640</v>
      </c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2"/>
      <c r="FL31" s="110">
        <f>データ!$C$10</f>
        <v>42005</v>
      </c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2"/>
      <c r="GF31" s="110">
        <f>データ!$D$10</f>
        <v>42370</v>
      </c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2"/>
      <c r="GZ31" s="110">
        <f>データ!$E$10</f>
        <v>42736</v>
      </c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2"/>
      <c r="HT31" s="110">
        <f>データ!$F$10</f>
        <v>43101</v>
      </c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9"/>
      <c r="JL31" s="110">
        <f>データ!$B$10</f>
        <v>41640</v>
      </c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2"/>
      <c r="KF31" s="110">
        <f>データ!$C$10</f>
        <v>42005</v>
      </c>
      <c r="KG31" s="111"/>
      <c r="KH31" s="111"/>
      <c r="KI31" s="111"/>
      <c r="KJ31" s="111"/>
      <c r="KK31" s="111"/>
      <c r="KL31" s="111"/>
      <c r="KM31" s="111"/>
      <c r="KN31" s="111"/>
      <c r="KO31" s="111"/>
      <c r="KP31" s="111"/>
      <c r="KQ31" s="111"/>
      <c r="KR31" s="111"/>
      <c r="KS31" s="111"/>
      <c r="KT31" s="111"/>
      <c r="KU31" s="111"/>
      <c r="KV31" s="111"/>
      <c r="KW31" s="111"/>
      <c r="KX31" s="111"/>
      <c r="KY31" s="112"/>
      <c r="KZ31" s="110">
        <f>データ!$D$10</f>
        <v>42370</v>
      </c>
      <c r="LA31" s="111"/>
      <c r="LB31" s="111"/>
      <c r="LC31" s="111"/>
      <c r="LD31" s="111"/>
      <c r="LE31" s="111"/>
      <c r="LF31" s="111"/>
      <c r="LG31" s="111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2"/>
      <c r="LT31" s="110">
        <f>データ!$E$10</f>
        <v>42736</v>
      </c>
      <c r="LU31" s="111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2"/>
      <c r="MN31" s="110">
        <f>データ!$F$10</f>
        <v>43101</v>
      </c>
      <c r="MO31" s="111"/>
      <c r="MP31" s="111"/>
      <c r="MQ31" s="111"/>
      <c r="MR31" s="111"/>
      <c r="MS31" s="111"/>
      <c r="MT31" s="111"/>
      <c r="MU31" s="111"/>
      <c r="MV31" s="111"/>
      <c r="MW31" s="111"/>
      <c r="MX31" s="111"/>
      <c r="MY31" s="111"/>
      <c r="MZ31" s="111"/>
      <c r="NA31" s="111"/>
      <c r="NB31" s="111"/>
      <c r="NC31" s="111"/>
      <c r="ND31" s="111"/>
      <c r="NE31" s="111"/>
      <c r="NF31" s="111"/>
      <c r="NG31" s="11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9"/>
      <c r="OF31" s="110">
        <f>データ!$B$10</f>
        <v>41640</v>
      </c>
      <c r="OG31" s="111"/>
      <c r="OH31" s="111"/>
      <c r="OI31" s="111"/>
      <c r="OJ31" s="111"/>
      <c r="OK31" s="111"/>
      <c r="OL31" s="111"/>
      <c r="OM31" s="111"/>
      <c r="ON31" s="111"/>
      <c r="OO31" s="111"/>
      <c r="OP31" s="111"/>
      <c r="OQ31" s="111"/>
      <c r="OR31" s="111"/>
      <c r="OS31" s="111"/>
      <c r="OT31" s="111"/>
      <c r="OU31" s="111"/>
      <c r="OV31" s="111"/>
      <c r="OW31" s="111"/>
      <c r="OX31" s="111"/>
      <c r="OY31" s="112"/>
      <c r="OZ31" s="110">
        <f>データ!$C$10</f>
        <v>42005</v>
      </c>
      <c r="PA31" s="111"/>
      <c r="PB31" s="111"/>
      <c r="PC31" s="111"/>
      <c r="PD31" s="111"/>
      <c r="PE31" s="111"/>
      <c r="PF31" s="111"/>
      <c r="PG31" s="111"/>
      <c r="PH31" s="111"/>
      <c r="PI31" s="111"/>
      <c r="PJ31" s="111"/>
      <c r="PK31" s="111"/>
      <c r="PL31" s="111"/>
      <c r="PM31" s="111"/>
      <c r="PN31" s="111"/>
      <c r="PO31" s="111"/>
      <c r="PP31" s="111"/>
      <c r="PQ31" s="111"/>
      <c r="PR31" s="111"/>
      <c r="PS31" s="112"/>
      <c r="PT31" s="110">
        <f>データ!$D$10</f>
        <v>42370</v>
      </c>
      <c r="PU31" s="111"/>
      <c r="PV31" s="111"/>
      <c r="PW31" s="111"/>
      <c r="PX31" s="111"/>
      <c r="PY31" s="111"/>
      <c r="PZ31" s="111"/>
      <c r="QA31" s="111"/>
      <c r="QB31" s="111"/>
      <c r="QC31" s="111"/>
      <c r="QD31" s="111"/>
      <c r="QE31" s="111"/>
      <c r="QF31" s="111"/>
      <c r="QG31" s="111"/>
      <c r="QH31" s="111"/>
      <c r="QI31" s="111"/>
      <c r="QJ31" s="111"/>
      <c r="QK31" s="111"/>
      <c r="QL31" s="111"/>
      <c r="QM31" s="112"/>
      <c r="QN31" s="110">
        <f>データ!$E$10</f>
        <v>42736</v>
      </c>
      <c r="QO31" s="111"/>
      <c r="QP31" s="111"/>
      <c r="QQ31" s="111"/>
      <c r="QR31" s="111"/>
      <c r="QS31" s="111"/>
      <c r="QT31" s="111"/>
      <c r="QU31" s="111"/>
      <c r="QV31" s="111"/>
      <c r="QW31" s="111"/>
      <c r="QX31" s="111"/>
      <c r="QY31" s="111"/>
      <c r="QZ31" s="111"/>
      <c r="RA31" s="111"/>
      <c r="RB31" s="111"/>
      <c r="RC31" s="111"/>
      <c r="RD31" s="111"/>
      <c r="RE31" s="111"/>
      <c r="RF31" s="111"/>
      <c r="RG31" s="112"/>
      <c r="RH31" s="110">
        <f>データ!$F$10</f>
        <v>43101</v>
      </c>
      <c r="RI31" s="111"/>
      <c r="RJ31" s="111"/>
      <c r="RK31" s="111"/>
      <c r="RL31" s="111"/>
      <c r="RM31" s="111"/>
      <c r="RN31" s="111"/>
      <c r="RO31" s="111"/>
      <c r="RP31" s="111"/>
      <c r="RQ31" s="111"/>
      <c r="RR31" s="111"/>
      <c r="RS31" s="111"/>
      <c r="RT31" s="111"/>
      <c r="RU31" s="111"/>
      <c r="RV31" s="111"/>
      <c r="RW31" s="111"/>
      <c r="RX31" s="111"/>
      <c r="RY31" s="111"/>
      <c r="RZ31" s="111"/>
      <c r="SA31" s="11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27"/>
      <c r="SN31" s="128"/>
      <c r="SO31" s="128"/>
      <c r="SP31" s="128"/>
      <c r="SQ31" s="128"/>
      <c r="SR31" s="128"/>
      <c r="SS31" s="128"/>
      <c r="ST31" s="128"/>
      <c r="SU31" s="128"/>
      <c r="SV31" s="128"/>
      <c r="SW31" s="128"/>
      <c r="SX31" s="128"/>
      <c r="SY31" s="128"/>
      <c r="SZ31" s="128"/>
      <c r="TA31" s="129"/>
    </row>
    <row r="32" spans="1:521" ht="13.7" customHeight="1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2" t="s">
        <v>23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4"/>
      <c r="X32" s="105">
        <f>データ!T6</f>
        <v>130.66</v>
      </c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7"/>
      <c r="AR32" s="105">
        <f>データ!U6</f>
        <v>136.15</v>
      </c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7"/>
      <c r="BL32" s="105">
        <f>データ!V6</f>
        <v>125.77</v>
      </c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7"/>
      <c r="CF32" s="105">
        <f>データ!W6</f>
        <v>126.07</v>
      </c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7"/>
      <c r="CZ32" s="105">
        <f>データ!X6</f>
        <v>129.22999999999999</v>
      </c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7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2" t="s">
        <v>23</v>
      </c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4"/>
      <c r="ER32" s="105">
        <f>データ!AE6</f>
        <v>0</v>
      </c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7"/>
      <c r="FL32" s="105">
        <f>データ!AF6</f>
        <v>0</v>
      </c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7"/>
      <c r="GF32" s="105">
        <f>データ!AG6</f>
        <v>0</v>
      </c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7"/>
      <c r="GZ32" s="105">
        <f>データ!AH6</f>
        <v>0</v>
      </c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7"/>
      <c r="HT32" s="105">
        <f>データ!AI6</f>
        <v>0</v>
      </c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7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2" t="s">
        <v>23</v>
      </c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4"/>
      <c r="JL32" s="105">
        <f>データ!AP6</f>
        <v>694.33</v>
      </c>
      <c r="JM32" s="106"/>
      <c r="JN32" s="106"/>
      <c r="JO32" s="106"/>
      <c r="JP32" s="106"/>
      <c r="JQ32" s="106"/>
      <c r="JR32" s="106"/>
      <c r="JS32" s="106"/>
      <c r="JT32" s="106"/>
      <c r="JU32" s="106"/>
      <c r="JV32" s="106"/>
      <c r="JW32" s="106"/>
      <c r="JX32" s="106"/>
      <c r="JY32" s="106"/>
      <c r="JZ32" s="106"/>
      <c r="KA32" s="106"/>
      <c r="KB32" s="106"/>
      <c r="KC32" s="106"/>
      <c r="KD32" s="106"/>
      <c r="KE32" s="107"/>
      <c r="KF32" s="105">
        <f>データ!AQ6</f>
        <v>745.72</v>
      </c>
      <c r="KG32" s="106"/>
      <c r="KH32" s="106"/>
      <c r="KI32" s="106"/>
      <c r="KJ32" s="106"/>
      <c r="KK32" s="106"/>
      <c r="KL32" s="106"/>
      <c r="KM32" s="106"/>
      <c r="KN32" s="106"/>
      <c r="KO32" s="106"/>
      <c r="KP32" s="106"/>
      <c r="KQ32" s="106"/>
      <c r="KR32" s="106"/>
      <c r="KS32" s="106"/>
      <c r="KT32" s="106"/>
      <c r="KU32" s="106"/>
      <c r="KV32" s="106"/>
      <c r="KW32" s="106"/>
      <c r="KX32" s="106"/>
      <c r="KY32" s="107"/>
      <c r="KZ32" s="105">
        <f>データ!AR6</f>
        <v>885.81</v>
      </c>
      <c r="LA32" s="106"/>
      <c r="LB32" s="106"/>
      <c r="LC32" s="106"/>
      <c r="LD32" s="106"/>
      <c r="LE32" s="106"/>
      <c r="LF32" s="106"/>
      <c r="LG32" s="106"/>
      <c r="LH32" s="106"/>
      <c r="LI32" s="106"/>
      <c r="LJ32" s="106"/>
      <c r="LK32" s="106"/>
      <c r="LL32" s="106"/>
      <c r="LM32" s="106"/>
      <c r="LN32" s="106"/>
      <c r="LO32" s="106"/>
      <c r="LP32" s="106"/>
      <c r="LQ32" s="106"/>
      <c r="LR32" s="106"/>
      <c r="LS32" s="107"/>
      <c r="LT32" s="105">
        <f>データ!AS6</f>
        <v>1180.3499999999999</v>
      </c>
      <c r="LU32" s="106"/>
      <c r="LV32" s="106"/>
      <c r="LW32" s="106"/>
      <c r="LX32" s="106"/>
      <c r="LY32" s="106"/>
      <c r="LZ32" s="106"/>
      <c r="MA32" s="106"/>
      <c r="MB32" s="106"/>
      <c r="MC32" s="106"/>
      <c r="MD32" s="106"/>
      <c r="ME32" s="106"/>
      <c r="MF32" s="106"/>
      <c r="MG32" s="106"/>
      <c r="MH32" s="106"/>
      <c r="MI32" s="106"/>
      <c r="MJ32" s="106"/>
      <c r="MK32" s="106"/>
      <c r="ML32" s="106"/>
      <c r="MM32" s="107"/>
      <c r="MN32" s="105">
        <f>データ!AT6</f>
        <v>1131.8900000000001</v>
      </c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06"/>
      <c r="NB32" s="106"/>
      <c r="NC32" s="106"/>
      <c r="ND32" s="106"/>
      <c r="NE32" s="106"/>
      <c r="NF32" s="106"/>
      <c r="NG32" s="107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2" t="s">
        <v>23</v>
      </c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4"/>
      <c r="OF32" s="105">
        <f>データ!BA6</f>
        <v>78.95</v>
      </c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7"/>
      <c r="OZ32" s="105">
        <f>データ!BB6</f>
        <v>66.989999999999995</v>
      </c>
      <c r="PA32" s="106"/>
      <c r="PB32" s="106"/>
      <c r="PC32" s="106"/>
      <c r="PD32" s="106"/>
      <c r="PE32" s="106"/>
      <c r="PF32" s="106"/>
      <c r="PG32" s="106"/>
      <c r="PH32" s="106"/>
      <c r="PI32" s="106"/>
      <c r="PJ32" s="106"/>
      <c r="PK32" s="106"/>
      <c r="PL32" s="106"/>
      <c r="PM32" s="106"/>
      <c r="PN32" s="106"/>
      <c r="PO32" s="106"/>
      <c r="PP32" s="106"/>
      <c r="PQ32" s="106"/>
      <c r="PR32" s="106"/>
      <c r="PS32" s="107"/>
      <c r="PT32" s="105">
        <f>データ!BC6</f>
        <v>58.31</v>
      </c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7"/>
      <c r="QN32" s="105">
        <f>データ!BD6</f>
        <v>48.07</v>
      </c>
      <c r="QO32" s="106"/>
      <c r="QP32" s="106"/>
      <c r="QQ32" s="106"/>
      <c r="QR32" s="106"/>
      <c r="QS32" s="106"/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/>
      <c r="RG32" s="107"/>
      <c r="RH32" s="105">
        <f>データ!BE6</f>
        <v>40.590000000000003</v>
      </c>
      <c r="RI32" s="106"/>
      <c r="RJ32" s="106"/>
      <c r="RK32" s="106"/>
      <c r="RL32" s="106"/>
      <c r="RM32" s="106"/>
      <c r="RN32" s="106"/>
      <c r="RO32" s="106"/>
      <c r="RP32" s="106"/>
      <c r="RQ32" s="106"/>
      <c r="RR32" s="106"/>
      <c r="RS32" s="106"/>
      <c r="RT32" s="106"/>
      <c r="RU32" s="106"/>
      <c r="RV32" s="106"/>
      <c r="RW32" s="106"/>
      <c r="RX32" s="106"/>
      <c r="RY32" s="106"/>
      <c r="RZ32" s="106"/>
      <c r="SA32" s="107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27"/>
      <c r="SN32" s="128"/>
      <c r="SO32" s="128"/>
      <c r="SP32" s="128"/>
      <c r="SQ32" s="128"/>
      <c r="SR32" s="128"/>
      <c r="SS32" s="128"/>
      <c r="ST32" s="128"/>
      <c r="SU32" s="128"/>
      <c r="SV32" s="128"/>
      <c r="SW32" s="128"/>
      <c r="SX32" s="128"/>
      <c r="SY32" s="128"/>
      <c r="SZ32" s="128"/>
      <c r="TA32" s="129"/>
    </row>
    <row r="33" spans="1:521" ht="13.7" customHeight="1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2" t="s">
        <v>24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4"/>
      <c r="X33" s="105">
        <f>データ!Y6</f>
        <v>122.19</v>
      </c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7"/>
      <c r="AR33" s="105">
        <f>データ!Z6</f>
        <v>123.35</v>
      </c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7"/>
      <c r="BL33" s="105">
        <f>データ!AA6</f>
        <v>121.58</v>
      </c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7"/>
      <c r="CF33" s="105">
        <f>データ!AB6</f>
        <v>121.19</v>
      </c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7"/>
      <c r="CZ33" s="105">
        <f>データ!AC6</f>
        <v>116.96</v>
      </c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7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2" t="s">
        <v>24</v>
      </c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4"/>
      <c r="ER33" s="105">
        <f>データ!AJ6</f>
        <v>50.49</v>
      </c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7"/>
      <c r="FL33" s="105">
        <f>データ!AK6</f>
        <v>23.81</v>
      </c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7"/>
      <c r="GF33" s="105">
        <f>データ!AL6</f>
        <v>22.44</v>
      </c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7"/>
      <c r="GZ33" s="105">
        <f>データ!AM6</f>
        <v>18.82</v>
      </c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7"/>
      <c r="HT33" s="105">
        <f>データ!AN6</f>
        <v>50.25</v>
      </c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7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2" t="s">
        <v>24</v>
      </c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4"/>
      <c r="JL33" s="105">
        <f>データ!AU6</f>
        <v>221.79</v>
      </c>
      <c r="JM33" s="106"/>
      <c r="JN33" s="106"/>
      <c r="JO33" s="106"/>
      <c r="JP33" s="106"/>
      <c r="JQ33" s="106"/>
      <c r="JR33" s="106"/>
      <c r="JS33" s="106"/>
      <c r="JT33" s="106"/>
      <c r="JU33" s="106"/>
      <c r="JV33" s="106"/>
      <c r="JW33" s="106"/>
      <c r="JX33" s="106"/>
      <c r="JY33" s="106"/>
      <c r="JZ33" s="106"/>
      <c r="KA33" s="106"/>
      <c r="KB33" s="106"/>
      <c r="KC33" s="106"/>
      <c r="KD33" s="106"/>
      <c r="KE33" s="107"/>
      <c r="KF33" s="105">
        <f>データ!AV6</f>
        <v>312.67</v>
      </c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06"/>
      <c r="KU33" s="106"/>
      <c r="KV33" s="106"/>
      <c r="KW33" s="106"/>
      <c r="KX33" s="106"/>
      <c r="KY33" s="107"/>
      <c r="KZ33" s="105">
        <f>データ!AW6</f>
        <v>345.05</v>
      </c>
      <c r="LA33" s="106"/>
      <c r="LB33" s="106"/>
      <c r="LC33" s="106"/>
      <c r="LD33" s="106"/>
      <c r="LE33" s="106"/>
      <c r="LF33" s="106"/>
      <c r="LG33" s="106"/>
      <c r="LH33" s="106"/>
      <c r="LI33" s="106"/>
      <c r="LJ33" s="106"/>
      <c r="LK33" s="106"/>
      <c r="LL33" s="106"/>
      <c r="LM33" s="106"/>
      <c r="LN33" s="106"/>
      <c r="LO33" s="106"/>
      <c r="LP33" s="106"/>
      <c r="LQ33" s="106"/>
      <c r="LR33" s="106"/>
      <c r="LS33" s="107"/>
      <c r="LT33" s="105">
        <f>データ!AX6</f>
        <v>379.14</v>
      </c>
      <c r="LU33" s="106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7"/>
      <c r="MN33" s="105">
        <f>データ!AY6</f>
        <v>655.75</v>
      </c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6"/>
      <c r="NC33" s="106"/>
      <c r="ND33" s="106"/>
      <c r="NE33" s="106"/>
      <c r="NF33" s="106"/>
      <c r="NG33" s="107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2" t="s">
        <v>24</v>
      </c>
      <c r="NU33" s="103"/>
      <c r="NV33" s="103"/>
      <c r="NW33" s="103"/>
      <c r="NX33" s="103"/>
      <c r="NY33" s="103"/>
      <c r="NZ33" s="103"/>
      <c r="OA33" s="103"/>
      <c r="OB33" s="103"/>
      <c r="OC33" s="103"/>
      <c r="OD33" s="103"/>
      <c r="OE33" s="104"/>
      <c r="OF33" s="105">
        <f>データ!BF6</f>
        <v>297.23</v>
      </c>
      <c r="OG33" s="106"/>
      <c r="OH33" s="106"/>
      <c r="OI33" s="106"/>
      <c r="OJ33" s="106"/>
      <c r="OK33" s="106"/>
      <c r="OL33" s="106"/>
      <c r="OM33" s="106"/>
      <c r="ON33" s="106"/>
      <c r="OO33" s="106"/>
      <c r="OP33" s="106"/>
      <c r="OQ33" s="106"/>
      <c r="OR33" s="106"/>
      <c r="OS33" s="106"/>
      <c r="OT33" s="106"/>
      <c r="OU33" s="106"/>
      <c r="OV33" s="106"/>
      <c r="OW33" s="106"/>
      <c r="OX33" s="106"/>
      <c r="OY33" s="107"/>
      <c r="OZ33" s="105">
        <f>データ!BG6</f>
        <v>272.8</v>
      </c>
      <c r="PA33" s="106"/>
      <c r="PB33" s="106"/>
      <c r="PC33" s="106"/>
      <c r="PD33" s="106"/>
      <c r="PE33" s="106"/>
      <c r="PF33" s="106"/>
      <c r="PG33" s="106"/>
      <c r="PH33" s="106"/>
      <c r="PI33" s="106"/>
      <c r="PJ33" s="106"/>
      <c r="PK33" s="106"/>
      <c r="PL33" s="106"/>
      <c r="PM33" s="106"/>
      <c r="PN33" s="106"/>
      <c r="PO33" s="106"/>
      <c r="PP33" s="106"/>
      <c r="PQ33" s="106"/>
      <c r="PR33" s="106"/>
      <c r="PS33" s="107"/>
      <c r="PT33" s="105">
        <f>データ!BH6</f>
        <v>255.89</v>
      </c>
      <c r="PU33" s="106"/>
      <c r="PV33" s="106"/>
      <c r="PW33" s="106"/>
      <c r="PX33" s="106"/>
      <c r="PY33" s="106"/>
      <c r="PZ33" s="106"/>
      <c r="QA33" s="106"/>
      <c r="QB33" s="106"/>
      <c r="QC33" s="106"/>
      <c r="QD33" s="106"/>
      <c r="QE33" s="106"/>
      <c r="QF33" s="106"/>
      <c r="QG33" s="106"/>
      <c r="QH33" s="106"/>
      <c r="QI33" s="106"/>
      <c r="QJ33" s="106"/>
      <c r="QK33" s="106"/>
      <c r="QL33" s="106"/>
      <c r="QM33" s="107"/>
      <c r="QN33" s="105">
        <f>データ!BI6</f>
        <v>242.57</v>
      </c>
      <c r="QO33" s="106"/>
      <c r="QP33" s="106"/>
      <c r="QQ33" s="106"/>
      <c r="QR33" s="106"/>
      <c r="QS33" s="106"/>
      <c r="QT33" s="106"/>
      <c r="QU33" s="106"/>
      <c r="QV33" s="106"/>
      <c r="QW33" s="106"/>
      <c r="QX33" s="106"/>
      <c r="QY33" s="106"/>
      <c r="QZ33" s="106"/>
      <c r="RA33" s="106"/>
      <c r="RB33" s="106"/>
      <c r="RC33" s="106"/>
      <c r="RD33" s="106"/>
      <c r="RE33" s="106"/>
      <c r="RF33" s="106"/>
      <c r="RG33" s="107"/>
      <c r="RH33" s="105">
        <f>データ!BJ6</f>
        <v>193.85</v>
      </c>
      <c r="RI33" s="106"/>
      <c r="RJ33" s="106"/>
      <c r="RK33" s="106"/>
      <c r="RL33" s="106"/>
      <c r="RM33" s="106"/>
      <c r="RN33" s="106"/>
      <c r="RO33" s="106"/>
      <c r="RP33" s="106"/>
      <c r="RQ33" s="106"/>
      <c r="RR33" s="106"/>
      <c r="RS33" s="106"/>
      <c r="RT33" s="106"/>
      <c r="RU33" s="106"/>
      <c r="RV33" s="106"/>
      <c r="RW33" s="106"/>
      <c r="RX33" s="106"/>
      <c r="RY33" s="106"/>
      <c r="RZ33" s="106"/>
      <c r="SA33" s="107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27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9"/>
    </row>
    <row r="34" spans="1:521" ht="13.7" customHeight="1">
      <c r="A34" s="2"/>
      <c r="B34" s="26"/>
      <c r="C34" s="2"/>
      <c r="D34" s="2"/>
      <c r="E34" s="2"/>
      <c r="F34" s="2"/>
      <c r="G34" s="2"/>
      <c r="H34" s="2"/>
      <c r="I34" s="2"/>
      <c r="J34" s="67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9"/>
      <c r="DV34" s="2"/>
      <c r="DW34" s="2"/>
      <c r="DX34" s="2"/>
      <c r="DY34" s="2"/>
      <c r="DZ34" s="2"/>
      <c r="EA34" s="2"/>
      <c r="EB34" s="2"/>
      <c r="EC34" s="2"/>
      <c r="ED34" s="67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9"/>
      <c r="IP34" s="2"/>
      <c r="IQ34" s="2"/>
      <c r="IR34" s="2"/>
      <c r="IS34" s="2"/>
      <c r="IT34" s="2"/>
      <c r="IU34" s="2"/>
      <c r="IV34" s="2"/>
      <c r="IW34" s="2"/>
      <c r="IX34" s="67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9"/>
      <c r="NJ34" s="2"/>
      <c r="NK34" s="2"/>
      <c r="NL34" s="2"/>
      <c r="NM34" s="2"/>
      <c r="NN34" s="2"/>
      <c r="NO34" s="2"/>
      <c r="NP34" s="2"/>
      <c r="NQ34" s="2"/>
      <c r="NR34" s="67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68"/>
      <c r="QQ34" s="68"/>
      <c r="QR34" s="68"/>
      <c r="QS34" s="68"/>
      <c r="QT34" s="68"/>
      <c r="QU34" s="68"/>
      <c r="QV34" s="68"/>
      <c r="QW34" s="68"/>
      <c r="QX34" s="68"/>
      <c r="QY34" s="68"/>
      <c r="QZ34" s="68"/>
      <c r="RA34" s="68"/>
      <c r="RB34" s="68"/>
      <c r="RC34" s="68"/>
      <c r="RD34" s="68"/>
      <c r="RE34" s="68"/>
      <c r="RF34" s="68"/>
      <c r="RG34" s="68"/>
      <c r="RH34" s="68"/>
      <c r="RI34" s="68"/>
      <c r="RJ34" s="68"/>
      <c r="RK34" s="68"/>
      <c r="RL34" s="68"/>
      <c r="RM34" s="68"/>
      <c r="RN34" s="68"/>
      <c r="RO34" s="68"/>
      <c r="RP34" s="68"/>
      <c r="RQ34" s="68"/>
      <c r="RR34" s="68"/>
      <c r="RS34" s="68"/>
      <c r="RT34" s="68"/>
      <c r="RU34" s="68"/>
      <c r="RV34" s="68"/>
      <c r="RW34" s="68"/>
      <c r="RX34" s="68"/>
      <c r="RY34" s="68"/>
      <c r="RZ34" s="68"/>
      <c r="SA34" s="68"/>
      <c r="SB34" s="68"/>
      <c r="SC34" s="69"/>
      <c r="SD34" s="2"/>
      <c r="SE34" s="2"/>
      <c r="SF34" s="2"/>
      <c r="SG34" s="2"/>
      <c r="SH34" s="2"/>
      <c r="SI34" s="2"/>
      <c r="SJ34" s="2"/>
      <c r="SK34" s="27"/>
      <c r="SL34" s="2"/>
      <c r="SM34" s="127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9"/>
    </row>
    <row r="35" spans="1:521" ht="13.7" customHeight="1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27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9"/>
    </row>
    <row r="36" spans="1:521" ht="13.7" customHeight="1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27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9"/>
    </row>
    <row r="37" spans="1:521" ht="13.7" customHeight="1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27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9"/>
    </row>
    <row r="38" spans="1:521" ht="13.7" customHeight="1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27"/>
      <c r="SN38" s="128"/>
      <c r="SO38" s="128"/>
      <c r="SP38" s="128"/>
      <c r="SQ38" s="128"/>
      <c r="SR38" s="128"/>
      <c r="SS38" s="128"/>
      <c r="ST38" s="128"/>
      <c r="SU38" s="128"/>
      <c r="SV38" s="128"/>
      <c r="SW38" s="128"/>
      <c r="SX38" s="128"/>
      <c r="SY38" s="128"/>
      <c r="SZ38" s="128"/>
      <c r="TA38" s="129"/>
    </row>
    <row r="39" spans="1:521" ht="13.7" customHeight="1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27"/>
      <c r="SN39" s="128"/>
      <c r="SO39" s="128"/>
      <c r="SP39" s="128"/>
      <c r="SQ39" s="128"/>
      <c r="SR39" s="128"/>
      <c r="SS39" s="128"/>
      <c r="ST39" s="128"/>
      <c r="SU39" s="128"/>
      <c r="SV39" s="128"/>
      <c r="SW39" s="128"/>
      <c r="SX39" s="128"/>
      <c r="SY39" s="128"/>
      <c r="SZ39" s="128"/>
      <c r="TA39" s="129"/>
    </row>
    <row r="40" spans="1:521" ht="13.7" customHeight="1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27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9"/>
    </row>
    <row r="41" spans="1:521" ht="13.7" customHeight="1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27"/>
      <c r="SN41" s="128"/>
      <c r="SO41" s="128"/>
      <c r="SP41" s="128"/>
      <c r="SQ41" s="128"/>
      <c r="SR41" s="128"/>
      <c r="SS41" s="128"/>
      <c r="ST41" s="128"/>
      <c r="SU41" s="128"/>
      <c r="SV41" s="128"/>
      <c r="SW41" s="128"/>
      <c r="SX41" s="128"/>
      <c r="SY41" s="128"/>
      <c r="SZ41" s="128"/>
      <c r="TA41" s="129"/>
    </row>
    <row r="42" spans="1:521" ht="13.7" customHeight="1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27"/>
      <c r="SN42" s="128"/>
      <c r="SO42" s="128"/>
      <c r="SP42" s="128"/>
      <c r="SQ42" s="128"/>
      <c r="SR42" s="128"/>
      <c r="SS42" s="128"/>
      <c r="ST42" s="128"/>
      <c r="SU42" s="128"/>
      <c r="SV42" s="128"/>
      <c r="SW42" s="128"/>
      <c r="SX42" s="128"/>
      <c r="SY42" s="128"/>
      <c r="SZ42" s="128"/>
      <c r="TA42" s="129"/>
    </row>
    <row r="43" spans="1:521" ht="13.7" customHeight="1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27"/>
      <c r="SN43" s="128"/>
      <c r="SO43" s="128"/>
      <c r="SP43" s="128"/>
      <c r="SQ43" s="128"/>
      <c r="SR43" s="128"/>
      <c r="SS43" s="128"/>
      <c r="ST43" s="128"/>
      <c r="SU43" s="128"/>
      <c r="SV43" s="128"/>
      <c r="SW43" s="128"/>
      <c r="SX43" s="128"/>
      <c r="SY43" s="128"/>
      <c r="SZ43" s="128"/>
      <c r="TA43" s="129"/>
    </row>
    <row r="44" spans="1:521" ht="13.7" customHeight="1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27"/>
      <c r="SN44" s="128"/>
      <c r="SO44" s="128"/>
      <c r="SP44" s="128"/>
      <c r="SQ44" s="128"/>
      <c r="SR44" s="128"/>
      <c r="SS44" s="128"/>
      <c r="ST44" s="128"/>
      <c r="SU44" s="128"/>
      <c r="SV44" s="128"/>
      <c r="SW44" s="128"/>
      <c r="SX44" s="128"/>
      <c r="SY44" s="128"/>
      <c r="SZ44" s="128"/>
      <c r="TA44" s="129"/>
    </row>
    <row r="45" spans="1:521" ht="13.7" customHeight="1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30"/>
      <c r="SN45" s="131"/>
      <c r="SO45" s="131"/>
      <c r="SP45" s="131"/>
      <c r="SQ45" s="131"/>
      <c r="SR45" s="131"/>
      <c r="SS45" s="131"/>
      <c r="ST45" s="131"/>
      <c r="SU45" s="131"/>
      <c r="SV45" s="131"/>
      <c r="SW45" s="131"/>
      <c r="SX45" s="131"/>
      <c r="SY45" s="131"/>
      <c r="SZ45" s="131"/>
      <c r="TA45" s="132"/>
    </row>
    <row r="46" spans="1:521" ht="13.7" customHeight="1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13" t="s">
        <v>25</v>
      </c>
      <c r="SN46" s="114"/>
      <c r="SO46" s="114"/>
      <c r="SP46" s="114"/>
      <c r="SQ46" s="114"/>
      <c r="SR46" s="114"/>
      <c r="SS46" s="114"/>
      <c r="ST46" s="114"/>
      <c r="SU46" s="114"/>
      <c r="SV46" s="114"/>
      <c r="SW46" s="114"/>
      <c r="SX46" s="114"/>
      <c r="SY46" s="114"/>
      <c r="SZ46" s="114"/>
      <c r="TA46" s="115"/>
    </row>
    <row r="47" spans="1:521" ht="13.7" customHeight="1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13"/>
      <c r="SN47" s="114"/>
      <c r="SO47" s="114"/>
      <c r="SP47" s="114"/>
      <c r="SQ47" s="114"/>
      <c r="SR47" s="114"/>
      <c r="SS47" s="114"/>
      <c r="ST47" s="114"/>
      <c r="SU47" s="114"/>
      <c r="SV47" s="114"/>
      <c r="SW47" s="114"/>
      <c r="SX47" s="114"/>
      <c r="SY47" s="114"/>
      <c r="SZ47" s="114"/>
      <c r="TA47" s="115"/>
    </row>
    <row r="48" spans="1:521" ht="13.7" customHeight="1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79" t="s">
        <v>103</v>
      </c>
      <c r="SN48" s="80"/>
      <c r="SO48" s="80"/>
      <c r="SP48" s="80"/>
      <c r="SQ48" s="80"/>
      <c r="SR48" s="80"/>
      <c r="SS48" s="80"/>
      <c r="ST48" s="80"/>
      <c r="SU48" s="80"/>
      <c r="SV48" s="80"/>
      <c r="SW48" s="80"/>
      <c r="SX48" s="80"/>
      <c r="SY48" s="80"/>
      <c r="SZ48" s="80"/>
      <c r="TA48" s="81"/>
    </row>
    <row r="49" spans="1:521" ht="13.7" customHeight="1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79"/>
      <c r="SN49" s="80"/>
      <c r="SO49" s="80"/>
      <c r="SP49" s="80"/>
      <c r="SQ49" s="80"/>
      <c r="SR49" s="80"/>
      <c r="SS49" s="80"/>
      <c r="ST49" s="80"/>
      <c r="SU49" s="80"/>
      <c r="SV49" s="80"/>
      <c r="SW49" s="80"/>
      <c r="SX49" s="80"/>
      <c r="SY49" s="80"/>
      <c r="SZ49" s="80"/>
      <c r="TA49" s="81"/>
    </row>
    <row r="50" spans="1:521" ht="13.7" customHeight="1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79"/>
      <c r="SN50" s="80"/>
      <c r="SO50" s="80"/>
      <c r="SP50" s="80"/>
      <c r="SQ50" s="80"/>
      <c r="SR50" s="80"/>
      <c r="SS50" s="80"/>
      <c r="ST50" s="80"/>
      <c r="SU50" s="80"/>
      <c r="SV50" s="80"/>
      <c r="SW50" s="80"/>
      <c r="SX50" s="80"/>
      <c r="SY50" s="80"/>
      <c r="SZ50" s="80"/>
      <c r="TA50" s="81"/>
    </row>
    <row r="51" spans="1:521" ht="13.7" customHeight="1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79"/>
      <c r="SN51" s="80"/>
      <c r="SO51" s="80"/>
      <c r="SP51" s="80"/>
      <c r="SQ51" s="80"/>
      <c r="SR51" s="80"/>
      <c r="SS51" s="80"/>
      <c r="ST51" s="80"/>
      <c r="SU51" s="80"/>
      <c r="SV51" s="80"/>
      <c r="SW51" s="80"/>
      <c r="SX51" s="80"/>
      <c r="SY51" s="80"/>
      <c r="SZ51" s="80"/>
      <c r="TA51" s="81"/>
    </row>
    <row r="52" spans="1:521" ht="13.7" customHeight="1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79"/>
      <c r="SN52" s="80"/>
      <c r="SO52" s="80"/>
      <c r="SP52" s="80"/>
      <c r="SQ52" s="80"/>
      <c r="SR52" s="80"/>
      <c r="SS52" s="80"/>
      <c r="ST52" s="80"/>
      <c r="SU52" s="80"/>
      <c r="SV52" s="80"/>
      <c r="SW52" s="80"/>
      <c r="SX52" s="80"/>
      <c r="SY52" s="80"/>
      <c r="SZ52" s="80"/>
      <c r="TA52" s="81"/>
    </row>
    <row r="53" spans="1:521" ht="13.7" customHeight="1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79"/>
      <c r="SN53" s="80"/>
      <c r="SO53" s="80"/>
      <c r="SP53" s="80"/>
      <c r="SQ53" s="80"/>
      <c r="SR53" s="80"/>
      <c r="SS53" s="80"/>
      <c r="ST53" s="80"/>
      <c r="SU53" s="80"/>
      <c r="SV53" s="80"/>
      <c r="SW53" s="80"/>
      <c r="SX53" s="80"/>
      <c r="SY53" s="80"/>
      <c r="SZ53" s="80"/>
      <c r="TA53" s="81"/>
    </row>
    <row r="54" spans="1:521" ht="13.7" customHeight="1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9"/>
      <c r="X54" s="110">
        <f>データ!$B$10</f>
        <v>41640</v>
      </c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2"/>
      <c r="AR54" s="110">
        <f>データ!$C$10</f>
        <v>42005</v>
      </c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2"/>
      <c r="BL54" s="110">
        <f>データ!$D$10</f>
        <v>42370</v>
      </c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2"/>
      <c r="CF54" s="110">
        <f>データ!$E$10</f>
        <v>42736</v>
      </c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2"/>
      <c r="CZ54" s="110">
        <f>データ!$F$10</f>
        <v>43101</v>
      </c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9"/>
      <c r="ER54" s="110">
        <f>データ!$B$10</f>
        <v>41640</v>
      </c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2"/>
      <c r="FL54" s="110">
        <f>データ!$C$10</f>
        <v>42005</v>
      </c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2"/>
      <c r="GF54" s="110">
        <f>データ!$D$10</f>
        <v>42370</v>
      </c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2"/>
      <c r="GZ54" s="110">
        <f>データ!$E$10</f>
        <v>42736</v>
      </c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2"/>
      <c r="HT54" s="110">
        <f>データ!$F$10</f>
        <v>43101</v>
      </c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9"/>
      <c r="JL54" s="110">
        <f>データ!$B$10</f>
        <v>41640</v>
      </c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2"/>
      <c r="KF54" s="110">
        <f>データ!$C$10</f>
        <v>42005</v>
      </c>
      <c r="KG54" s="111"/>
      <c r="KH54" s="111"/>
      <c r="KI54" s="111"/>
      <c r="KJ54" s="111"/>
      <c r="KK54" s="111"/>
      <c r="KL54" s="111"/>
      <c r="KM54" s="111"/>
      <c r="KN54" s="111"/>
      <c r="KO54" s="111"/>
      <c r="KP54" s="111"/>
      <c r="KQ54" s="111"/>
      <c r="KR54" s="111"/>
      <c r="KS54" s="111"/>
      <c r="KT54" s="111"/>
      <c r="KU54" s="111"/>
      <c r="KV54" s="111"/>
      <c r="KW54" s="111"/>
      <c r="KX54" s="111"/>
      <c r="KY54" s="112"/>
      <c r="KZ54" s="110">
        <f>データ!$D$10</f>
        <v>42370</v>
      </c>
      <c r="LA54" s="111"/>
      <c r="LB54" s="111"/>
      <c r="LC54" s="111"/>
      <c r="LD54" s="111"/>
      <c r="LE54" s="111"/>
      <c r="LF54" s="111"/>
      <c r="LG54" s="111"/>
      <c r="LH54" s="111"/>
      <c r="LI54" s="111"/>
      <c r="LJ54" s="111"/>
      <c r="LK54" s="111"/>
      <c r="LL54" s="111"/>
      <c r="LM54" s="111"/>
      <c r="LN54" s="111"/>
      <c r="LO54" s="111"/>
      <c r="LP54" s="111"/>
      <c r="LQ54" s="111"/>
      <c r="LR54" s="111"/>
      <c r="LS54" s="112"/>
      <c r="LT54" s="110">
        <f>データ!$E$10</f>
        <v>42736</v>
      </c>
      <c r="LU54" s="111"/>
      <c r="LV54" s="111"/>
      <c r="LW54" s="111"/>
      <c r="LX54" s="111"/>
      <c r="LY54" s="111"/>
      <c r="LZ54" s="111"/>
      <c r="MA54" s="111"/>
      <c r="MB54" s="111"/>
      <c r="MC54" s="111"/>
      <c r="MD54" s="111"/>
      <c r="ME54" s="111"/>
      <c r="MF54" s="111"/>
      <c r="MG54" s="111"/>
      <c r="MH54" s="111"/>
      <c r="MI54" s="111"/>
      <c r="MJ54" s="111"/>
      <c r="MK54" s="111"/>
      <c r="ML54" s="111"/>
      <c r="MM54" s="112"/>
      <c r="MN54" s="110">
        <f>データ!$F$10</f>
        <v>43101</v>
      </c>
      <c r="MO54" s="111"/>
      <c r="MP54" s="111"/>
      <c r="MQ54" s="111"/>
      <c r="MR54" s="111"/>
      <c r="MS54" s="111"/>
      <c r="MT54" s="111"/>
      <c r="MU54" s="111"/>
      <c r="MV54" s="111"/>
      <c r="MW54" s="111"/>
      <c r="MX54" s="111"/>
      <c r="MY54" s="111"/>
      <c r="MZ54" s="111"/>
      <c r="NA54" s="111"/>
      <c r="NB54" s="111"/>
      <c r="NC54" s="111"/>
      <c r="ND54" s="111"/>
      <c r="NE54" s="111"/>
      <c r="NF54" s="111"/>
      <c r="NG54" s="11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8"/>
      <c r="NU54" s="108"/>
      <c r="NV54" s="108"/>
      <c r="NW54" s="108"/>
      <c r="NX54" s="108"/>
      <c r="NY54" s="108"/>
      <c r="NZ54" s="108"/>
      <c r="OA54" s="108"/>
      <c r="OB54" s="108"/>
      <c r="OC54" s="108"/>
      <c r="OD54" s="108"/>
      <c r="OE54" s="109"/>
      <c r="OF54" s="110">
        <f>データ!$B$10</f>
        <v>41640</v>
      </c>
      <c r="OG54" s="111"/>
      <c r="OH54" s="111"/>
      <c r="OI54" s="111"/>
      <c r="OJ54" s="111"/>
      <c r="OK54" s="111"/>
      <c r="OL54" s="111"/>
      <c r="OM54" s="111"/>
      <c r="ON54" s="111"/>
      <c r="OO54" s="111"/>
      <c r="OP54" s="111"/>
      <c r="OQ54" s="111"/>
      <c r="OR54" s="111"/>
      <c r="OS54" s="111"/>
      <c r="OT54" s="111"/>
      <c r="OU54" s="111"/>
      <c r="OV54" s="111"/>
      <c r="OW54" s="111"/>
      <c r="OX54" s="111"/>
      <c r="OY54" s="112"/>
      <c r="OZ54" s="110">
        <f>データ!$C$10</f>
        <v>42005</v>
      </c>
      <c r="PA54" s="111"/>
      <c r="PB54" s="111"/>
      <c r="PC54" s="111"/>
      <c r="PD54" s="111"/>
      <c r="PE54" s="111"/>
      <c r="PF54" s="111"/>
      <c r="PG54" s="111"/>
      <c r="PH54" s="111"/>
      <c r="PI54" s="111"/>
      <c r="PJ54" s="111"/>
      <c r="PK54" s="111"/>
      <c r="PL54" s="111"/>
      <c r="PM54" s="111"/>
      <c r="PN54" s="111"/>
      <c r="PO54" s="111"/>
      <c r="PP54" s="111"/>
      <c r="PQ54" s="111"/>
      <c r="PR54" s="111"/>
      <c r="PS54" s="112"/>
      <c r="PT54" s="110">
        <f>データ!$D$10</f>
        <v>42370</v>
      </c>
      <c r="PU54" s="111"/>
      <c r="PV54" s="111"/>
      <c r="PW54" s="111"/>
      <c r="PX54" s="111"/>
      <c r="PY54" s="111"/>
      <c r="PZ54" s="111"/>
      <c r="QA54" s="111"/>
      <c r="QB54" s="111"/>
      <c r="QC54" s="111"/>
      <c r="QD54" s="111"/>
      <c r="QE54" s="111"/>
      <c r="QF54" s="111"/>
      <c r="QG54" s="111"/>
      <c r="QH54" s="111"/>
      <c r="QI54" s="111"/>
      <c r="QJ54" s="111"/>
      <c r="QK54" s="111"/>
      <c r="QL54" s="111"/>
      <c r="QM54" s="112"/>
      <c r="QN54" s="110">
        <f>データ!$E$10</f>
        <v>42736</v>
      </c>
      <c r="QO54" s="111"/>
      <c r="QP54" s="111"/>
      <c r="QQ54" s="111"/>
      <c r="QR54" s="111"/>
      <c r="QS54" s="111"/>
      <c r="QT54" s="111"/>
      <c r="QU54" s="111"/>
      <c r="QV54" s="111"/>
      <c r="QW54" s="111"/>
      <c r="QX54" s="111"/>
      <c r="QY54" s="111"/>
      <c r="QZ54" s="111"/>
      <c r="RA54" s="111"/>
      <c r="RB54" s="111"/>
      <c r="RC54" s="111"/>
      <c r="RD54" s="111"/>
      <c r="RE54" s="111"/>
      <c r="RF54" s="111"/>
      <c r="RG54" s="112"/>
      <c r="RH54" s="110">
        <f>データ!$F$10</f>
        <v>43101</v>
      </c>
      <c r="RI54" s="111"/>
      <c r="RJ54" s="111"/>
      <c r="RK54" s="111"/>
      <c r="RL54" s="111"/>
      <c r="RM54" s="111"/>
      <c r="RN54" s="111"/>
      <c r="RO54" s="111"/>
      <c r="RP54" s="111"/>
      <c r="RQ54" s="111"/>
      <c r="RR54" s="111"/>
      <c r="RS54" s="111"/>
      <c r="RT54" s="111"/>
      <c r="RU54" s="111"/>
      <c r="RV54" s="111"/>
      <c r="RW54" s="111"/>
      <c r="RX54" s="111"/>
      <c r="RY54" s="111"/>
      <c r="RZ54" s="111"/>
      <c r="SA54" s="11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79"/>
      <c r="SN54" s="80"/>
      <c r="SO54" s="80"/>
      <c r="SP54" s="80"/>
      <c r="SQ54" s="80"/>
      <c r="SR54" s="80"/>
      <c r="SS54" s="80"/>
      <c r="ST54" s="80"/>
      <c r="SU54" s="80"/>
      <c r="SV54" s="80"/>
      <c r="SW54" s="80"/>
      <c r="SX54" s="80"/>
      <c r="SY54" s="80"/>
      <c r="SZ54" s="80"/>
      <c r="TA54" s="81"/>
    </row>
    <row r="55" spans="1:521" ht="13.7" customHeight="1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2" t="s">
        <v>23</v>
      </c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105">
        <f>データ!BL6</f>
        <v>135.51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7"/>
      <c r="AR55" s="105">
        <f>データ!BM6</f>
        <v>140.99</v>
      </c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7"/>
      <c r="BL55" s="105">
        <f>データ!BN6</f>
        <v>130.59</v>
      </c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7"/>
      <c r="CF55" s="105">
        <f>データ!BO6</f>
        <v>130.5</v>
      </c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7"/>
      <c r="CZ55" s="105">
        <f>データ!BP6</f>
        <v>131.11000000000001</v>
      </c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7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2" t="s">
        <v>23</v>
      </c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4"/>
      <c r="ER55" s="105">
        <f>データ!BW6</f>
        <v>35.450000000000003</v>
      </c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データ!BX6</f>
        <v>34.11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7"/>
      <c r="GF55" s="105">
        <f>データ!BY6</f>
        <v>37.47</v>
      </c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7"/>
      <c r="GZ55" s="105">
        <f>データ!BZ6</f>
        <v>37.590000000000003</v>
      </c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7"/>
      <c r="HT55" s="105">
        <f>データ!CA6</f>
        <v>37.08</v>
      </c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7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2" t="s">
        <v>23</v>
      </c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4"/>
      <c r="JL55" s="105">
        <f>データ!CH6</f>
        <v>26.97</v>
      </c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7"/>
      <c r="KF55" s="105">
        <f>データ!CI6</f>
        <v>26.45</v>
      </c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7"/>
      <c r="KZ55" s="105">
        <f>データ!CJ6</f>
        <v>25.81</v>
      </c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7"/>
      <c r="LT55" s="105">
        <f>データ!CK6</f>
        <v>25.89</v>
      </c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7"/>
      <c r="MN55" s="105">
        <f>データ!CL6</f>
        <v>44.27</v>
      </c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7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2" t="s">
        <v>23</v>
      </c>
      <c r="NU55" s="103"/>
      <c r="NV55" s="103"/>
      <c r="NW55" s="103"/>
      <c r="NX55" s="103"/>
      <c r="NY55" s="103"/>
      <c r="NZ55" s="103"/>
      <c r="OA55" s="103"/>
      <c r="OB55" s="103"/>
      <c r="OC55" s="103"/>
      <c r="OD55" s="103"/>
      <c r="OE55" s="104"/>
      <c r="OF55" s="105">
        <f>データ!CS6</f>
        <v>38.75</v>
      </c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7"/>
      <c r="OZ55" s="105">
        <f>データ!CT6</f>
        <v>38.35</v>
      </c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7"/>
      <c r="PT55" s="105">
        <f>データ!CU6</f>
        <v>36.44</v>
      </c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7"/>
      <c r="QN55" s="105">
        <f>データ!CV6</f>
        <v>35.409999999999997</v>
      </c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7"/>
      <c r="RH55" s="105">
        <f>データ!CW6</f>
        <v>60.45</v>
      </c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7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79"/>
      <c r="SN55" s="80"/>
      <c r="SO55" s="80"/>
      <c r="SP55" s="80"/>
      <c r="SQ55" s="80"/>
      <c r="SR55" s="80"/>
      <c r="SS55" s="80"/>
      <c r="ST55" s="80"/>
      <c r="SU55" s="80"/>
      <c r="SV55" s="80"/>
      <c r="SW55" s="80"/>
      <c r="SX55" s="80"/>
      <c r="SY55" s="80"/>
      <c r="SZ55" s="80"/>
      <c r="TA55" s="81"/>
    </row>
    <row r="56" spans="1:521" ht="13.7" customHeight="1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2" t="s">
        <v>24</v>
      </c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105">
        <f>データ!BQ6</f>
        <v>118.2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7"/>
      <c r="AR56" s="105">
        <f>データ!BR6</f>
        <v>119.5</v>
      </c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7"/>
      <c r="BL56" s="105">
        <f>データ!BS6</f>
        <v>118.99</v>
      </c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7"/>
      <c r="CF56" s="105">
        <f>データ!BT6</f>
        <v>119.17</v>
      </c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7"/>
      <c r="CZ56" s="105">
        <f>データ!BU6</f>
        <v>105.06</v>
      </c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7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2" t="s">
        <v>24</v>
      </c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4"/>
      <c r="ER56" s="105">
        <f>データ!CB6</f>
        <v>17.100000000000001</v>
      </c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データ!CC6</f>
        <v>16.91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7"/>
      <c r="GF56" s="105">
        <f>データ!CD6</f>
        <v>16.850000000000001</v>
      </c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7"/>
      <c r="GZ56" s="105">
        <f>データ!CE6</f>
        <v>16.8</v>
      </c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7"/>
      <c r="HT56" s="105">
        <f>データ!CF6</f>
        <v>26.84</v>
      </c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7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2" t="s">
        <v>24</v>
      </c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4"/>
      <c r="JL56" s="105">
        <f>データ!CM6</f>
        <v>57.65</v>
      </c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7"/>
      <c r="KF56" s="105">
        <f>データ!CN6</f>
        <v>57.52</v>
      </c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7"/>
      <c r="KZ56" s="105">
        <f>データ!CO6</f>
        <v>57.55</v>
      </c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7"/>
      <c r="LT56" s="105">
        <f>データ!CP6</f>
        <v>57.69</v>
      </c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7"/>
      <c r="MN56" s="105">
        <f>データ!CQ6</f>
        <v>40.89</v>
      </c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7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2" t="s">
        <v>24</v>
      </c>
      <c r="NU56" s="103"/>
      <c r="NV56" s="103"/>
      <c r="NW56" s="103"/>
      <c r="NX56" s="103"/>
      <c r="NY56" s="103"/>
      <c r="NZ56" s="103"/>
      <c r="OA56" s="103"/>
      <c r="OB56" s="103"/>
      <c r="OC56" s="103"/>
      <c r="OD56" s="103"/>
      <c r="OE56" s="104"/>
      <c r="OF56" s="105">
        <f>データ!CX6</f>
        <v>79.72</v>
      </c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7"/>
      <c r="OZ56" s="105">
        <f>データ!CY6</f>
        <v>79.7</v>
      </c>
      <c r="PA56" s="106"/>
      <c r="PB56" s="106"/>
      <c r="PC56" s="106"/>
      <c r="PD56" s="106"/>
      <c r="PE56" s="106"/>
      <c r="PF56" s="106"/>
      <c r="PG56" s="106"/>
      <c r="PH56" s="106"/>
      <c r="PI56" s="106"/>
      <c r="PJ56" s="106"/>
      <c r="PK56" s="106"/>
      <c r="PL56" s="106"/>
      <c r="PM56" s="106"/>
      <c r="PN56" s="106"/>
      <c r="PO56" s="106"/>
      <c r="PP56" s="106"/>
      <c r="PQ56" s="106"/>
      <c r="PR56" s="106"/>
      <c r="PS56" s="107"/>
      <c r="PT56" s="105">
        <f>データ!CZ6</f>
        <v>79.42</v>
      </c>
      <c r="PU56" s="106"/>
      <c r="PV56" s="106"/>
      <c r="PW56" s="106"/>
      <c r="PX56" s="106"/>
      <c r="PY56" s="106"/>
      <c r="PZ56" s="106"/>
      <c r="QA56" s="106"/>
      <c r="QB56" s="106"/>
      <c r="QC56" s="106"/>
      <c r="QD56" s="106"/>
      <c r="QE56" s="106"/>
      <c r="QF56" s="106"/>
      <c r="QG56" s="106"/>
      <c r="QH56" s="106"/>
      <c r="QI56" s="106"/>
      <c r="QJ56" s="106"/>
      <c r="QK56" s="106"/>
      <c r="QL56" s="106"/>
      <c r="QM56" s="107"/>
      <c r="QN56" s="105">
        <f>データ!DA6</f>
        <v>79.2</v>
      </c>
      <c r="QO56" s="106"/>
      <c r="QP56" s="106"/>
      <c r="QQ56" s="106"/>
      <c r="QR56" s="106"/>
      <c r="QS56" s="106"/>
      <c r="QT56" s="106"/>
      <c r="QU56" s="106"/>
      <c r="QV56" s="106"/>
      <c r="QW56" s="106"/>
      <c r="QX56" s="106"/>
      <c r="QY56" s="106"/>
      <c r="QZ56" s="106"/>
      <c r="RA56" s="106"/>
      <c r="RB56" s="106"/>
      <c r="RC56" s="106"/>
      <c r="RD56" s="106"/>
      <c r="RE56" s="106"/>
      <c r="RF56" s="106"/>
      <c r="RG56" s="107"/>
      <c r="RH56" s="105">
        <f>データ!DB6</f>
        <v>61.76</v>
      </c>
      <c r="RI56" s="106"/>
      <c r="RJ56" s="106"/>
      <c r="RK56" s="106"/>
      <c r="RL56" s="106"/>
      <c r="RM56" s="106"/>
      <c r="RN56" s="106"/>
      <c r="RO56" s="106"/>
      <c r="RP56" s="106"/>
      <c r="RQ56" s="106"/>
      <c r="RR56" s="106"/>
      <c r="RS56" s="106"/>
      <c r="RT56" s="106"/>
      <c r="RU56" s="106"/>
      <c r="RV56" s="106"/>
      <c r="RW56" s="106"/>
      <c r="RX56" s="106"/>
      <c r="RY56" s="106"/>
      <c r="RZ56" s="106"/>
      <c r="SA56" s="107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79"/>
      <c r="SN56" s="80"/>
      <c r="SO56" s="80"/>
      <c r="SP56" s="80"/>
      <c r="SQ56" s="80"/>
      <c r="SR56" s="80"/>
      <c r="SS56" s="80"/>
      <c r="ST56" s="80"/>
      <c r="SU56" s="80"/>
      <c r="SV56" s="80"/>
      <c r="SW56" s="80"/>
      <c r="SX56" s="80"/>
      <c r="SY56" s="80"/>
      <c r="SZ56" s="80"/>
      <c r="TA56" s="81"/>
    </row>
    <row r="57" spans="1:521" ht="13.7" customHeight="1">
      <c r="A57" s="2"/>
      <c r="B57" s="26"/>
      <c r="C57" s="2"/>
      <c r="D57" s="2"/>
      <c r="E57" s="2"/>
      <c r="F57" s="2"/>
      <c r="G57" s="2"/>
      <c r="H57" s="2"/>
      <c r="I57" s="2"/>
      <c r="J57" s="6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9"/>
      <c r="DV57" s="2"/>
      <c r="DW57" s="2"/>
      <c r="DX57" s="2"/>
      <c r="DY57" s="2"/>
      <c r="DZ57" s="2"/>
      <c r="EA57" s="2"/>
      <c r="EB57" s="2"/>
      <c r="EC57" s="2"/>
      <c r="ED57" s="67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9"/>
      <c r="IP57" s="2"/>
      <c r="IQ57" s="2"/>
      <c r="IR57" s="2"/>
      <c r="IS57" s="2"/>
      <c r="IT57" s="2"/>
      <c r="IU57" s="2"/>
      <c r="IV57" s="2"/>
      <c r="IW57" s="2"/>
      <c r="IX57" s="67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9"/>
      <c r="NJ57" s="2"/>
      <c r="NK57" s="2"/>
      <c r="NL57" s="2"/>
      <c r="NM57" s="2"/>
      <c r="NN57" s="2"/>
      <c r="NO57" s="2"/>
      <c r="NP57" s="2"/>
      <c r="NQ57" s="2"/>
      <c r="NR57" s="67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  <c r="OY57" s="68"/>
      <c r="OZ57" s="68"/>
      <c r="PA57" s="6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68"/>
      <c r="PM57" s="68"/>
      <c r="PN57" s="68"/>
      <c r="PO57" s="6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68"/>
      <c r="QA57" s="68"/>
      <c r="QB57" s="68"/>
      <c r="QC57" s="6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68"/>
      <c r="QO57" s="68"/>
      <c r="QP57" s="68"/>
      <c r="QQ57" s="68"/>
      <c r="QR57" s="68"/>
      <c r="QS57" s="68"/>
      <c r="QT57" s="68"/>
      <c r="QU57" s="68"/>
      <c r="QV57" s="68"/>
      <c r="QW57" s="68"/>
      <c r="QX57" s="68"/>
      <c r="QY57" s="68"/>
      <c r="QZ57" s="68"/>
      <c r="RA57" s="68"/>
      <c r="RB57" s="68"/>
      <c r="RC57" s="68"/>
      <c r="RD57" s="68"/>
      <c r="RE57" s="68"/>
      <c r="RF57" s="68"/>
      <c r="RG57" s="68"/>
      <c r="RH57" s="68"/>
      <c r="RI57" s="68"/>
      <c r="RJ57" s="68"/>
      <c r="RK57" s="68"/>
      <c r="RL57" s="68"/>
      <c r="RM57" s="68"/>
      <c r="RN57" s="68"/>
      <c r="RO57" s="68"/>
      <c r="RP57" s="68"/>
      <c r="RQ57" s="68"/>
      <c r="RR57" s="68"/>
      <c r="RS57" s="68"/>
      <c r="RT57" s="68"/>
      <c r="RU57" s="68"/>
      <c r="RV57" s="68"/>
      <c r="RW57" s="68"/>
      <c r="RX57" s="68"/>
      <c r="RY57" s="68"/>
      <c r="RZ57" s="68"/>
      <c r="SA57" s="68"/>
      <c r="SB57" s="68"/>
      <c r="SC57" s="69"/>
      <c r="SD57" s="2"/>
      <c r="SE57" s="2"/>
      <c r="SF57" s="2"/>
      <c r="SG57" s="2"/>
      <c r="SH57" s="2"/>
      <c r="SI57" s="2"/>
      <c r="SJ57" s="2"/>
      <c r="SK57" s="27"/>
      <c r="SL57" s="2"/>
      <c r="SM57" s="79"/>
      <c r="SN57" s="80"/>
      <c r="SO57" s="80"/>
      <c r="SP57" s="80"/>
      <c r="SQ57" s="80"/>
      <c r="SR57" s="80"/>
      <c r="SS57" s="80"/>
      <c r="ST57" s="80"/>
      <c r="SU57" s="80"/>
      <c r="SV57" s="80"/>
      <c r="SW57" s="80"/>
      <c r="SX57" s="80"/>
      <c r="SY57" s="80"/>
      <c r="SZ57" s="80"/>
      <c r="TA57" s="81"/>
    </row>
    <row r="58" spans="1:521" ht="13.7" customHeight="1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79"/>
      <c r="SN58" s="80"/>
      <c r="SO58" s="80"/>
      <c r="SP58" s="80"/>
      <c r="SQ58" s="80"/>
      <c r="SR58" s="80"/>
      <c r="SS58" s="80"/>
      <c r="ST58" s="80"/>
      <c r="SU58" s="80"/>
      <c r="SV58" s="80"/>
      <c r="SW58" s="80"/>
      <c r="SX58" s="80"/>
      <c r="SY58" s="80"/>
      <c r="SZ58" s="80"/>
      <c r="TA58" s="81"/>
    </row>
    <row r="59" spans="1:521" ht="13.7" customHeight="1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79"/>
      <c r="SN59" s="80"/>
      <c r="SO59" s="80"/>
      <c r="SP59" s="80"/>
      <c r="SQ59" s="80"/>
      <c r="SR59" s="80"/>
      <c r="SS59" s="80"/>
      <c r="ST59" s="80"/>
      <c r="SU59" s="80"/>
      <c r="SV59" s="80"/>
      <c r="SW59" s="80"/>
      <c r="SX59" s="80"/>
      <c r="SY59" s="80"/>
      <c r="SZ59" s="80"/>
      <c r="TA59" s="81"/>
    </row>
    <row r="60" spans="1:521" ht="13.7" customHeight="1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79"/>
      <c r="SN60" s="80"/>
      <c r="SO60" s="80"/>
      <c r="SP60" s="80"/>
      <c r="SQ60" s="80"/>
      <c r="SR60" s="80"/>
      <c r="SS60" s="80"/>
      <c r="ST60" s="80"/>
      <c r="SU60" s="80"/>
      <c r="SV60" s="80"/>
      <c r="SW60" s="80"/>
      <c r="SX60" s="80"/>
      <c r="SY60" s="80"/>
      <c r="SZ60" s="80"/>
      <c r="TA60" s="81"/>
    </row>
    <row r="61" spans="1:521" ht="13.7" customHeight="1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79"/>
      <c r="SN61" s="80"/>
      <c r="SO61" s="80"/>
      <c r="SP61" s="80"/>
      <c r="SQ61" s="80"/>
      <c r="SR61" s="80"/>
      <c r="SS61" s="80"/>
      <c r="ST61" s="80"/>
      <c r="SU61" s="80"/>
      <c r="SV61" s="80"/>
      <c r="SW61" s="80"/>
      <c r="SX61" s="80"/>
      <c r="SY61" s="80"/>
      <c r="SZ61" s="80"/>
      <c r="TA61" s="81"/>
    </row>
    <row r="62" spans="1:521" ht="13.7" customHeight="1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79"/>
      <c r="SN62" s="80"/>
      <c r="SO62" s="80"/>
      <c r="SP62" s="80"/>
      <c r="SQ62" s="80"/>
      <c r="SR62" s="80"/>
      <c r="SS62" s="80"/>
      <c r="ST62" s="80"/>
      <c r="SU62" s="80"/>
      <c r="SV62" s="80"/>
      <c r="SW62" s="80"/>
      <c r="SX62" s="80"/>
      <c r="SY62" s="80"/>
      <c r="SZ62" s="80"/>
      <c r="TA62" s="81"/>
    </row>
    <row r="63" spans="1:521" ht="13.7" customHeight="1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79"/>
      <c r="SN63" s="80"/>
      <c r="SO63" s="80"/>
      <c r="SP63" s="80"/>
      <c r="SQ63" s="80"/>
      <c r="SR63" s="80"/>
      <c r="SS63" s="80"/>
      <c r="ST63" s="80"/>
      <c r="SU63" s="80"/>
      <c r="SV63" s="80"/>
      <c r="SW63" s="80"/>
      <c r="SX63" s="80"/>
      <c r="SY63" s="80"/>
      <c r="SZ63" s="80"/>
      <c r="TA63" s="81"/>
    </row>
    <row r="64" spans="1:521" ht="13.7" customHeight="1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79"/>
      <c r="SN64" s="80"/>
      <c r="SO64" s="80"/>
      <c r="SP64" s="80"/>
      <c r="SQ64" s="80"/>
      <c r="SR64" s="80"/>
      <c r="SS64" s="80"/>
      <c r="ST64" s="80"/>
      <c r="SU64" s="80"/>
      <c r="SV64" s="80"/>
      <c r="SW64" s="80"/>
      <c r="SX64" s="80"/>
      <c r="SY64" s="80"/>
      <c r="SZ64" s="80"/>
      <c r="TA64" s="81"/>
    </row>
    <row r="65" spans="1:521" ht="13.7" customHeight="1">
      <c r="A65" s="2"/>
      <c r="B65" s="26"/>
      <c r="C65" s="2"/>
      <c r="D65" s="2"/>
      <c r="E65" s="2"/>
      <c r="F65" s="2"/>
      <c r="G65" s="2"/>
      <c r="H65" s="2"/>
      <c r="I65" s="2"/>
      <c r="J65" s="96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6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6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8"/>
      <c r="SD65" s="2"/>
      <c r="SE65" s="2"/>
      <c r="SF65" s="2"/>
      <c r="SG65" s="2"/>
      <c r="SH65" s="2"/>
      <c r="SI65" s="2"/>
      <c r="SJ65" s="2"/>
      <c r="SK65" s="27"/>
      <c r="SL65" s="2"/>
      <c r="SM65" s="82"/>
      <c r="SN65" s="83"/>
      <c r="SO65" s="83"/>
      <c r="SP65" s="83"/>
      <c r="SQ65" s="83"/>
      <c r="SR65" s="83"/>
      <c r="SS65" s="83"/>
      <c r="ST65" s="83"/>
      <c r="SU65" s="83"/>
      <c r="SV65" s="83"/>
      <c r="SW65" s="83"/>
      <c r="SX65" s="83"/>
      <c r="SY65" s="83"/>
      <c r="SZ65" s="83"/>
      <c r="TA65" s="84"/>
    </row>
    <row r="66" spans="1:521" ht="13.7" customHeight="1">
      <c r="A66" s="2"/>
      <c r="B66" s="26"/>
      <c r="C66" s="2"/>
      <c r="D66" s="2"/>
      <c r="E66" s="2"/>
      <c r="F66" s="2"/>
      <c r="G66" s="2"/>
      <c r="H66" s="2"/>
      <c r="I66" s="2"/>
      <c r="J66" s="99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99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99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00"/>
      <c r="OK66" s="100"/>
      <c r="OL66" s="100"/>
      <c r="OM66" s="100"/>
      <c r="ON66" s="100"/>
      <c r="OO66" s="100"/>
      <c r="OP66" s="100"/>
      <c r="OQ66" s="100"/>
      <c r="OR66" s="100"/>
      <c r="OS66" s="100"/>
      <c r="OT66" s="100"/>
      <c r="OU66" s="100"/>
      <c r="OV66" s="100"/>
      <c r="OW66" s="100"/>
      <c r="OX66" s="100"/>
      <c r="OY66" s="100"/>
      <c r="OZ66" s="100"/>
      <c r="PA66" s="100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00"/>
      <c r="PM66" s="100"/>
      <c r="PN66" s="100"/>
      <c r="PO66" s="100"/>
      <c r="PP66" s="100"/>
      <c r="PQ66" s="100"/>
      <c r="PR66" s="100"/>
      <c r="PS66" s="100"/>
      <c r="PT66" s="100"/>
      <c r="PU66" s="100"/>
      <c r="PV66" s="100"/>
      <c r="PW66" s="100"/>
      <c r="PX66" s="100"/>
      <c r="PY66" s="100"/>
      <c r="PZ66" s="100"/>
      <c r="QA66" s="100"/>
      <c r="QB66" s="100"/>
      <c r="QC66" s="100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00"/>
      <c r="QO66" s="100"/>
      <c r="QP66" s="100"/>
      <c r="QQ66" s="100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00"/>
      <c r="RC66" s="100"/>
      <c r="RD66" s="100"/>
      <c r="RE66" s="100"/>
      <c r="RF66" s="100"/>
      <c r="RG66" s="100"/>
      <c r="RH66" s="100"/>
      <c r="RI66" s="100"/>
      <c r="RJ66" s="100"/>
      <c r="RK66" s="100"/>
      <c r="RL66" s="100"/>
      <c r="RM66" s="100"/>
      <c r="RN66" s="100"/>
      <c r="RO66" s="100"/>
      <c r="RP66" s="100"/>
      <c r="RQ66" s="100"/>
      <c r="RR66" s="100"/>
      <c r="RS66" s="100"/>
      <c r="RT66" s="100"/>
      <c r="RU66" s="100"/>
      <c r="RV66" s="100"/>
      <c r="RW66" s="100"/>
      <c r="RX66" s="100"/>
      <c r="RY66" s="100"/>
      <c r="RZ66" s="100"/>
      <c r="SA66" s="100"/>
      <c r="SB66" s="100"/>
      <c r="SC66" s="101"/>
      <c r="SD66" s="2"/>
      <c r="SE66" s="2"/>
      <c r="SF66" s="2"/>
      <c r="SG66" s="2"/>
      <c r="SH66" s="2"/>
      <c r="SI66" s="2"/>
      <c r="SJ66" s="2"/>
      <c r="SK66" s="27"/>
      <c r="SL66" s="2"/>
      <c r="SM66" s="73" t="s">
        <v>27</v>
      </c>
      <c r="SN66" s="74"/>
      <c r="SO66" s="74"/>
      <c r="SP66" s="74"/>
      <c r="SQ66" s="74"/>
      <c r="SR66" s="74"/>
      <c r="SS66" s="74"/>
      <c r="ST66" s="74"/>
      <c r="SU66" s="74"/>
      <c r="SV66" s="74"/>
      <c r="SW66" s="74"/>
      <c r="SX66" s="74"/>
      <c r="SY66" s="74"/>
      <c r="SZ66" s="74"/>
      <c r="TA66" s="75"/>
    </row>
    <row r="67" spans="1:521" ht="13.7" customHeight="1">
      <c r="A67" s="2"/>
      <c r="B67" s="26"/>
      <c r="C67" s="2"/>
      <c r="D67" s="2"/>
      <c r="E67" s="2"/>
      <c r="F67" s="2"/>
      <c r="G67" s="2"/>
      <c r="H67" s="2"/>
      <c r="I67" s="2"/>
      <c r="J67" s="99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99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0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0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00"/>
      <c r="LE67" s="100"/>
      <c r="LF67" s="100"/>
      <c r="LG67" s="100"/>
      <c r="LH67" s="100"/>
      <c r="LI67" s="100"/>
      <c r="LJ67" s="100"/>
      <c r="LK67" s="100"/>
      <c r="LL67" s="100"/>
      <c r="LM67" s="100"/>
      <c r="LN67" s="100"/>
      <c r="LO67" s="100"/>
      <c r="LP67" s="100"/>
      <c r="LQ67" s="10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99"/>
      <c r="MI67" s="100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00"/>
      <c r="MU67" s="100"/>
      <c r="MV67" s="100"/>
      <c r="MW67" s="100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00"/>
      <c r="NJ67" s="100"/>
      <c r="NK67" s="100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00"/>
      <c r="NW67" s="100"/>
      <c r="NX67" s="100"/>
      <c r="NY67" s="100"/>
      <c r="NZ67" s="100"/>
      <c r="OA67" s="100"/>
      <c r="OB67" s="100"/>
      <c r="OC67" s="100"/>
      <c r="OD67" s="100"/>
      <c r="OE67" s="100"/>
      <c r="OF67" s="100"/>
      <c r="OG67" s="100"/>
      <c r="OH67" s="100"/>
      <c r="OI67" s="100"/>
      <c r="OJ67" s="100"/>
      <c r="OK67" s="100"/>
      <c r="OL67" s="100"/>
      <c r="OM67" s="100"/>
      <c r="ON67" s="100"/>
      <c r="OO67" s="100"/>
      <c r="OP67" s="100"/>
      <c r="OQ67" s="100"/>
      <c r="OR67" s="100"/>
      <c r="OS67" s="100"/>
      <c r="OT67" s="100"/>
      <c r="OU67" s="100"/>
      <c r="OV67" s="100"/>
      <c r="OW67" s="100"/>
      <c r="OX67" s="100"/>
      <c r="OY67" s="100"/>
      <c r="OZ67" s="100"/>
      <c r="PA67" s="100"/>
      <c r="PB67" s="100"/>
      <c r="PC67" s="100"/>
      <c r="PD67" s="100"/>
      <c r="PE67" s="100"/>
      <c r="PF67" s="100"/>
      <c r="PG67" s="100"/>
      <c r="PH67" s="100"/>
      <c r="PI67" s="100"/>
      <c r="PJ67" s="100"/>
      <c r="PK67" s="100"/>
      <c r="PL67" s="100"/>
      <c r="PM67" s="100"/>
      <c r="PN67" s="100"/>
      <c r="PO67" s="100"/>
      <c r="PP67" s="100"/>
      <c r="PQ67" s="100"/>
      <c r="PR67" s="100"/>
      <c r="PS67" s="100"/>
      <c r="PT67" s="100"/>
      <c r="PU67" s="100"/>
      <c r="PV67" s="100"/>
      <c r="PW67" s="100"/>
      <c r="PX67" s="100"/>
      <c r="PY67" s="100"/>
      <c r="PZ67" s="100"/>
      <c r="QA67" s="100"/>
      <c r="QB67" s="100"/>
      <c r="QC67" s="100"/>
      <c r="QD67" s="100"/>
      <c r="QE67" s="100"/>
      <c r="QF67" s="100"/>
      <c r="QG67" s="100"/>
      <c r="QH67" s="100"/>
      <c r="QI67" s="100"/>
      <c r="QJ67" s="100"/>
      <c r="QK67" s="100"/>
      <c r="QL67" s="100"/>
      <c r="QM67" s="100"/>
      <c r="QN67" s="100"/>
      <c r="QO67" s="100"/>
      <c r="QP67" s="100"/>
      <c r="QQ67" s="100"/>
      <c r="QR67" s="100"/>
      <c r="QS67" s="100"/>
      <c r="QT67" s="100"/>
      <c r="QU67" s="100"/>
      <c r="QV67" s="100"/>
      <c r="QW67" s="100"/>
      <c r="QX67" s="100"/>
      <c r="QY67" s="100"/>
      <c r="QZ67" s="100"/>
      <c r="RA67" s="100"/>
      <c r="RB67" s="100"/>
      <c r="RC67" s="100"/>
      <c r="RD67" s="100"/>
      <c r="RE67" s="100"/>
      <c r="RF67" s="100"/>
      <c r="RG67" s="100"/>
      <c r="RH67" s="100"/>
      <c r="RI67" s="100"/>
      <c r="RJ67" s="100"/>
      <c r="RK67" s="100"/>
      <c r="RL67" s="100"/>
      <c r="RM67" s="100"/>
      <c r="RN67" s="100"/>
      <c r="RO67" s="100"/>
      <c r="RP67" s="100"/>
      <c r="RQ67" s="100"/>
      <c r="RR67" s="100"/>
      <c r="RS67" s="100"/>
      <c r="RT67" s="100"/>
      <c r="RU67" s="100"/>
      <c r="RV67" s="100"/>
      <c r="RW67" s="100"/>
      <c r="RX67" s="100"/>
      <c r="RY67" s="100"/>
      <c r="RZ67" s="100"/>
      <c r="SA67" s="100"/>
      <c r="SB67" s="100"/>
      <c r="SC67" s="101"/>
      <c r="SD67" s="2"/>
      <c r="SE67" s="2"/>
      <c r="SF67" s="2"/>
      <c r="SG67" s="2"/>
      <c r="SH67" s="2"/>
      <c r="SI67" s="2"/>
      <c r="SJ67" s="2"/>
      <c r="SK67" s="27"/>
      <c r="SL67" s="2"/>
      <c r="SM67" s="76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8"/>
    </row>
    <row r="68" spans="1:521" ht="13.7" customHeight="1">
      <c r="A68" s="2"/>
      <c r="B68" s="26"/>
      <c r="C68" s="2"/>
      <c r="D68" s="2"/>
      <c r="E68" s="2"/>
      <c r="F68" s="2"/>
      <c r="G68" s="2"/>
      <c r="H68" s="2"/>
      <c r="I68" s="2"/>
      <c r="J68" s="99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99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0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0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00"/>
      <c r="LE68" s="100"/>
      <c r="LF68" s="100"/>
      <c r="LG68" s="100"/>
      <c r="LH68" s="100"/>
      <c r="LI68" s="100"/>
      <c r="LJ68" s="100"/>
      <c r="LK68" s="100"/>
      <c r="LL68" s="100"/>
      <c r="LM68" s="100"/>
      <c r="LN68" s="100"/>
      <c r="LO68" s="100"/>
      <c r="LP68" s="100"/>
      <c r="LQ68" s="10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99"/>
      <c r="MI68" s="100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00"/>
      <c r="MU68" s="100"/>
      <c r="MV68" s="100"/>
      <c r="MW68" s="100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00"/>
      <c r="NJ68" s="100"/>
      <c r="NK68" s="100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00"/>
      <c r="NW68" s="100"/>
      <c r="NX68" s="100"/>
      <c r="NY68" s="100"/>
      <c r="NZ68" s="100"/>
      <c r="OA68" s="100"/>
      <c r="OB68" s="100"/>
      <c r="OC68" s="100"/>
      <c r="OD68" s="100"/>
      <c r="OE68" s="100"/>
      <c r="OF68" s="100"/>
      <c r="OG68" s="100"/>
      <c r="OH68" s="100"/>
      <c r="OI68" s="100"/>
      <c r="OJ68" s="100"/>
      <c r="OK68" s="100"/>
      <c r="OL68" s="100"/>
      <c r="OM68" s="100"/>
      <c r="ON68" s="100"/>
      <c r="OO68" s="100"/>
      <c r="OP68" s="100"/>
      <c r="OQ68" s="100"/>
      <c r="OR68" s="100"/>
      <c r="OS68" s="100"/>
      <c r="OT68" s="100"/>
      <c r="OU68" s="100"/>
      <c r="OV68" s="100"/>
      <c r="OW68" s="100"/>
      <c r="OX68" s="100"/>
      <c r="OY68" s="100"/>
      <c r="OZ68" s="100"/>
      <c r="PA68" s="100"/>
      <c r="PB68" s="100"/>
      <c r="PC68" s="100"/>
      <c r="PD68" s="100"/>
      <c r="PE68" s="100"/>
      <c r="PF68" s="100"/>
      <c r="PG68" s="100"/>
      <c r="PH68" s="100"/>
      <c r="PI68" s="100"/>
      <c r="PJ68" s="100"/>
      <c r="PK68" s="100"/>
      <c r="PL68" s="100"/>
      <c r="PM68" s="100"/>
      <c r="PN68" s="100"/>
      <c r="PO68" s="100"/>
      <c r="PP68" s="100"/>
      <c r="PQ68" s="100"/>
      <c r="PR68" s="100"/>
      <c r="PS68" s="100"/>
      <c r="PT68" s="100"/>
      <c r="PU68" s="100"/>
      <c r="PV68" s="100"/>
      <c r="PW68" s="100"/>
      <c r="PX68" s="100"/>
      <c r="PY68" s="100"/>
      <c r="PZ68" s="100"/>
      <c r="QA68" s="100"/>
      <c r="QB68" s="100"/>
      <c r="QC68" s="100"/>
      <c r="QD68" s="100"/>
      <c r="QE68" s="100"/>
      <c r="QF68" s="100"/>
      <c r="QG68" s="100"/>
      <c r="QH68" s="100"/>
      <c r="QI68" s="100"/>
      <c r="QJ68" s="100"/>
      <c r="QK68" s="100"/>
      <c r="QL68" s="100"/>
      <c r="QM68" s="100"/>
      <c r="QN68" s="100"/>
      <c r="QO68" s="100"/>
      <c r="QP68" s="100"/>
      <c r="QQ68" s="100"/>
      <c r="QR68" s="100"/>
      <c r="QS68" s="100"/>
      <c r="QT68" s="100"/>
      <c r="QU68" s="100"/>
      <c r="QV68" s="100"/>
      <c r="QW68" s="100"/>
      <c r="QX68" s="100"/>
      <c r="QY68" s="100"/>
      <c r="QZ68" s="100"/>
      <c r="RA68" s="100"/>
      <c r="RB68" s="100"/>
      <c r="RC68" s="100"/>
      <c r="RD68" s="100"/>
      <c r="RE68" s="100"/>
      <c r="RF68" s="100"/>
      <c r="RG68" s="100"/>
      <c r="RH68" s="100"/>
      <c r="RI68" s="100"/>
      <c r="RJ68" s="100"/>
      <c r="RK68" s="100"/>
      <c r="RL68" s="100"/>
      <c r="RM68" s="100"/>
      <c r="RN68" s="100"/>
      <c r="RO68" s="100"/>
      <c r="RP68" s="100"/>
      <c r="RQ68" s="100"/>
      <c r="RR68" s="100"/>
      <c r="RS68" s="100"/>
      <c r="RT68" s="100"/>
      <c r="RU68" s="100"/>
      <c r="RV68" s="100"/>
      <c r="RW68" s="100"/>
      <c r="RX68" s="100"/>
      <c r="RY68" s="100"/>
      <c r="RZ68" s="100"/>
      <c r="SA68" s="100"/>
      <c r="SB68" s="100"/>
      <c r="SC68" s="101"/>
      <c r="SD68" s="2"/>
      <c r="SE68" s="2"/>
      <c r="SF68" s="2"/>
      <c r="SG68" s="2"/>
      <c r="SH68" s="2"/>
      <c r="SI68" s="2"/>
      <c r="SJ68" s="2"/>
      <c r="SK68" s="27"/>
      <c r="SL68" s="2"/>
      <c r="SM68" s="79" t="s">
        <v>104</v>
      </c>
      <c r="SN68" s="80"/>
      <c r="SO68" s="80"/>
      <c r="SP68" s="80"/>
      <c r="SQ68" s="80"/>
      <c r="SR68" s="80"/>
      <c r="SS68" s="80"/>
      <c r="ST68" s="80"/>
      <c r="SU68" s="80"/>
      <c r="SV68" s="80"/>
      <c r="SW68" s="80"/>
      <c r="SX68" s="80"/>
      <c r="SY68" s="80"/>
      <c r="SZ68" s="80"/>
      <c r="TA68" s="81"/>
    </row>
    <row r="69" spans="1:521" ht="13.7" customHeight="1">
      <c r="A69" s="2"/>
      <c r="B69" s="26"/>
      <c r="C69" s="2"/>
      <c r="D69" s="2"/>
      <c r="E69" s="2"/>
      <c r="F69" s="2"/>
      <c r="G69" s="2"/>
      <c r="H69" s="2"/>
      <c r="I69" s="2"/>
      <c r="J69" s="99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99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99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00"/>
      <c r="OK69" s="100"/>
      <c r="OL69" s="100"/>
      <c r="OM69" s="100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00"/>
      <c r="OY69" s="100"/>
      <c r="OZ69" s="100"/>
      <c r="PA69" s="100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00"/>
      <c r="PM69" s="100"/>
      <c r="PN69" s="100"/>
      <c r="PO69" s="100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00"/>
      <c r="QA69" s="100"/>
      <c r="QB69" s="100"/>
      <c r="QC69" s="100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00"/>
      <c r="QO69" s="100"/>
      <c r="QP69" s="100"/>
      <c r="QQ69" s="100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00"/>
      <c r="RC69" s="100"/>
      <c r="RD69" s="100"/>
      <c r="RE69" s="100"/>
      <c r="RF69" s="100"/>
      <c r="RG69" s="100"/>
      <c r="RH69" s="100"/>
      <c r="RI69" s="100"/>
      <c r="RJ69" s="100"/>
      <c r="RK69" s="100"/>
      <c r="RL69" s="100"/>
      <c r="RM69" s="100"/>
      <c r="RN69" s="100"/>
      <c r="RO69" s="100"/>
      <c r="RP69" s="100"/>
      <c r="RQ69" s="100"/>
      <c r="RR69" s="100"/>
      <c r="RS69" s="100"/>
      <c r="RT69" s="100"/>
      <c r="RU69" s="100"/>
      <c r="RV69" s="100"/>
      <c r="RW69" s="100"/>
      <c r="RX69" s="100"/>
      <c r="RY69" s="100"/>
      <c r="RZ69" s="100"/>
      <c r="SA69" s="100"/>
      <c r="SB69" s="100"/>
      <c r="SC69" s="101"/>
      <c r="SD69" s="2"/>
      <c r="SE69" s="2"/>
      <c r="SF69" s="2"/>
      <c r="SG69" s="2"/>
      <c r="SH69" s="2"/>
      <c r="SI69" s="2"/>
      <c r="SJ69" s="2"/>
      <c r="SK69" s="27"/>
      <c r="SL69" s="2"/>
      <c r="SM69" s="79"/>
      <c r="SN69" s="80"/>
      <c r="SO69" s="80"/>
      <c r="SP69" s="80"/>
      <c r="SQ69" s="80"/>
      <c r="SR69" s="80"/>
      <c r="SS69" s="80"/>
      <c r="ST69" s="80"/>
      <c r="SU69" s="80"/>
      <c r="SV69" s="80"/>
      <c r="SW69" s="80"/>
      <c r="SX69" s="80"/>
      <c r="SY69" s="80"/>
      <c r="SZ69" s="80"/>
      <c r="TA69" s="81"/>
    </row>
    <row r="70" spans="1:521" ht="13.7" customHeight="1">
      <c r="A70" s="2"/>
      <c r="B70" s="26"/>
      <c r="C70" s="2"/>
      <c r="D70" s="2"/>
      <c r="E70" s="2"/>
      <c r="F70" s="2"/>
      <c r="G70" s="2"/>
      <c r="H70" s="2"/>
      <c r="I70" s="2"/>
      <c r="J70" s="99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99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99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00"/>
      <c r="RQ70" s="100"/>
      <c r="RR70" s="100"/>
      <c r="RS70" s="100"/>
      <c r="RT70" s="100"/>
      <c r="RU70" s="100"/>
      <c r="RV70" s="100"/>
      <c r="RW70" s="100"/>
      <c r="RX70" s="100"/>
      <c r="RY70" s="100"/>
      <c r="RZ70" s="100"/>
      <c r="SA70" s="100"/>
      <c r="SB70" s="100"/>
      <c r="SC70" s="101"/>
      <c r="SD70" s="2"/>
      <c r="SE70" s="2"/>
      <c r="SF70" s="2"/>
      <c r="SG70" s="2"/>
      <c r="SH70" s="2"/>
      <c r="SI70" s="2"/>
      <c r="SJ70" s="2"/>
      <c r="SK70" s="27"/>
      <c r="SL70" s="2"/>
      <c r="SM70" s="79"/>
      <c r="SN70" s="80"/>
      <c r="SO70" s="80"/>
      <c r="SP70" s="80"/>
      <c r="SQ70" s="80"/>
      <c r="SR70" s="80"/>
      <c r="SS70" s="80"/>
      <c r="ST70" s="80"/>
      <c r="SU70" s="80"/>
      <c r="SV70" s="80"/>
      <c r="SW70" s="80"/>
      <c r="SX70" s="80"/>
      <c r="SY70" s="80"/>
      <c r="SZ70" s="80"/>
      <c r="TA70" s="81"/>
    </row>
    <row r="71" spans="1:521" ht="13.7" customHeight="1">
      <c r="A71" s="2"/>
      <c r="B71" s="26"/>
      <c r="C71" s="2"/>
      <c r="D71" s="2"/>
      <c r="E71" s="2"/>
      <c r="F71" s="2"/>
      <c r="G71" s="2"/>
      <c r="H71" s="2"/>
      <c r="I71" s="2"/>
      <c r="J71" s="99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99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  <c r="JB71" s="100"/>
      <c r="JC71" s="100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  <c r="LJ71" s="100"/>
      <c r="LK71" s="100"/>
      <c r="LL71" s="100"/>
      <c r="LM71" s="100"/>
      <c r="LN71" s="100"/>
      <c r="LO71" s="100"/>
      <c r="LP71" s="100"/>
      <c r="LQ71" s="10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99"/>
      <c r="MI71" s="100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00"/>
      <c r="MU71" s="100"/>
      <c r="MV71" s="100"/>
      <c r="MW71" s="100"/>
      <c r="MX71" s="100"/>
      <c r="MY71" s="100"/>
      <c r="MZ71" s="100"/>
      <c r="NA71" s="100"/>
      <c r="NB71" s="100"/>
      <c r="NC71" s="100"/>
      <c r="ND71" s="100"/>
      <c r="NE71" s="100"/>
      <c r="NF71" s="100"/>
      <c r="NG71" s="100"/>
      <c r="NH71" s="100"/>
      <c r="NI71" s="100"/>
      <c r="NJ71" s="100"/>
      <c r="NK71" s="100"/>
      <c r="NL71" s="100"/>
      <c r="NM71" s="100"/>
      <c r="NN71" s="100"/>
      <c r="NO71" s="100"/>
      <c r="NP71" s="100"/>
      <c r="NQ71" s="100"/>
      <c r="NR71" s="100"/>
      <c r="NS71" s="100"/>
      <c r="NT71" s="100"/>
      <c r="NU71" s="100"/>
      <c r="NV71" s="100"/>
      <c r="NW71" s="100"/>
      <c r="NX71" s="100"/>
      <c r="NY71" s="100"/>
      <c r="NZ71" s="100"/>
      <c r="OA71" s="100"/>
      <c r="OB71" s="100"/>
      <c r="OC71" s="100"/>
      <c r="OD71" s="100"/>
      <c r="OE71" s="100"/>
      <c r="OF71" s="100"/>
      <c r="OG71" s="100"/>
      <c r="OH71" s="100"/>
      <c r="OI71" s="100"/>
      <c r="OJ71" s="100"/>
      <c r="OK71" s="100"/>
      <c r="OL71" s="100"/>
      <c r="OM71" s="100"/>
      <c r="ON71" s="100"/>
      <c r="OO71" s="100"/>
      <c r="OP71" s="100"/>
      <c r="OQ71" s="100"/>
      <c r="OR71" s="100"/>
      <c r="OS71" s="100"/>
      <c r="OT71" s="100"/>
      <c r="OU71" s="100"/>
      <c r="OV71" s="100"/>
      <c r="OW71" s="100"/>
      <c r="OX71" s="100"/>
      <c r="OY71" s="100"/>
      <c r="OZ71" s="100"/>
      <c r="PA71" s="100"/>
      <c r="PB71" s="100"/>
      <c r="PC71" s="100"/>
      <c r="PD71" s="100"/>
      <c r="PE71" s="100"/>
      <c r="PF71" s="100"/>
      <c r="PG71" s="100"/>
      <c r="PH71" s="100"/>
      <c r="PI71" s="100"/>
      <c r="PJ71" s="100"/>
      <c r="PK71" s="100"/>
      <c r="PL71" s="100"/>
      <c r="PM71" s="100"/>
      <c r="PN71" s="100"/>
      <c r="PO71" s="100"/>
      <c r="PP71" s="100"/>
      <c r="PQ71" s="100"/>
      <c r="PR71" s="100"/>
      <c r="PS71" s="100"/>
      <c r="PT71" s="100"/>
      <c r="PU71" s="100"/>
      <c r="PV71" s="100"/>
      <c r="PW71" s="100"/>
      <c r="PX71" s="100"/>
      <c r="PY71" s="100"/>
      <c r="PZ71" s="100"/>
      <c r="QA71" s="100"/>
      <c r="QB71" s="100"/>
      <c r="QC71" s="100"/>
      <c r="QD71" s="100"/>
      <c r="QE71" s="100"/>
      <c r="QF71" s="100"/>
      <c r="QG71" s="100"/>
      <c r="QH71" s="100"/>
      <c r="QI71" s="100"/>
      <c r="QJ71" s="100"/>
      <c r="QK71" s="100"/>
      <c r="QL71" s="100"/>
      <c r="QM71" s="100"/>
      <c r="QN71" s="100"/>
      <c r="QO71" s="100"/>
      <c r="QP71" s="100"/>
      <c r="QQ71" s="100"/>
      <c r="QR71" s="100"/>
      <c r="QS71" s="100"/>
      <c r="QT71" s="100"/>
      <c r="QU71" s="100"/>
      <c r="QV71" s="100"/>
      <c r="QW71" s="100"/>
      <c r="QX71" s="100"/>
      <c r="QY71" s="100"/>
      <c r="QZ71" s="100"/>
      <c r="RA71" s="100"/>
      <c r="RB71" s="100"/>
      <c r="RC71" s="100"/>
      <c r="RD71" s="100"/>
      <c r="RE71" s="100"/>
      <c r="RF71" s="100"/>
      <c r="RG71" s="100"/>
      <c r="RH71" s="100"/>
      <c r="RI71" s="100"/>
      <c r="RJ71" s="100"/>
      <c r="RK71" s="100"/>
      <c r="RL71" s="100"/>
      <c r="RM71" s="100"/>
      <c r="RN71" s="100"/>
      <c r="RO71" s="100"/>
      <c r="RP71" s="100"/>
      <c r="RQ71" s="100"/>
      <c r="RR71" s="100"/>
      <c r="RS71" s="100"/>
      <c r="RT71" s="100"/>
      <c r="RU71" s="100"/>
      <c r="RV71" s="100"/>
      <c r="RW71" s="100"/>
      <c r="RX71" s="100"/>
      <c r="RY71" s="100"/>
      <c r="RZ71" s="100"/>
      <c r="SA71" s="100"/>
      <c r="SB71" s="100"/>
      <c r="SC71" s="101"/>
      <c r="SD71" s="2"/>
      <c r="SE71" s="2"/>
      <c r="SF71" s="2"/>
      <c r="SG71" s="2"/>
      <c r="SH71" s="2"/>
      <c r="SI71" s="2"/>
      <c r="SJ71" s="2"/>
      <c r="SK71" s="27"/>
      <c r="SL71" s="2"/>
      <c r="SM71" s="79"/>
      <c r="SN71" s="80"/>
      <c r="SO71" s="80"/>
      <c r="SP71" s="80"/>
      <c r="SQ71" s="80"/>
      <c r="SR71" s="80"/>
      <c r="SS71" s="80"/>
      <c r="ST71" s="80"/>
      <c r="SU71" s="80"/>
      <c r="SV71" s="80"/>
      <c r="SW71" s="80"/>
      <c r="SX71" s="80"/>
      <c r="SY71" s="80"/>
      <c r="SZ71" s="80"/>
      <c r="TA71" s="81"/>
    </row>
    <row r="72" spans="1:521" ht="13.7" customHeight="1">
      <c r="A72" s="2"/>
      <c r="B72" s="26"/>
      <c r="C72" s="2"/>
      <c r="D72" s="2"/>
      <c r="E72" s="2"/>
      <c r="F72" s="2"/>
      <c r="G72" s="2"/>
      <c r="H72" s="2"/>
      <c r="I72" s="2"/>
      <c r="J72" s="99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99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  <c r="IW72" s="100"/>
      <c r="IX72" s="100"/>
      <c r="IY72" s="100"/>
      <c r="IZ72" s="100"/>
      <c r="JA72" s="100"/>
      <c r="JB72" s="100"/>
      <c r="JC72" s="100"/>
      <c r="JD72" s="100"/>
      <c r="JE72" s="100"/>
      <c r="JF72" s="100"/>
      <c r="JG72" s="100"/>
      <c r="JH72" s="100"/>
      <c r="JI72" s="100"/>
      <c r="JJ72" s="100"/>
      <c r="JK72" s="100"/>
      <c r="JL72" s="100"/>
      <c r="JM72" s="100"/>
      <c r="JN72" s="100"/>
      <c r="JO72" s="100"/>
      <c r="JP72" s="100"/>
      <c r="JQ72" s="100"/>
      <c r="JR72" s="100"/>
      <c r="JS72" s="100"/>
      <c r="JT72" s="100"/>
      <c r="JU72" s="100"/>
      <c r="JV72" s="100"/>
      <c r="JW72" s="100"/>
      <c r="JX72" s="100"/>
      <c r="JY72" s="100"/>
      <c r="JZ72" s="100"/>
      <c r="KA72" s="100"/>
      <c r="KB72" s="100"/>
      <c r="KC72" s="100"/>
      <c r="KD72" s="100"/>
      <c r="KE72" s="100"/>
      <c r="KF72" s="100"/>
      <c r="KG72" s="100"/>
      <c r="KH72" s="100"/>
      <c r="KI72" s="100"/>
      <c r="KJ72" s="100"/>
      <c r="KK72" s="100"/>
      <c r="KL72" s="100"/>
      <c r="KM72" s="100"/>
      <c r="KN72" s="100"/>
      <c r="KO72" s="100"/>
      <c r="KP72" s="100"/>
      <c r="KQ72" s="100"/>
      <c r="KR72" s="100"/>
      <c r="KS72" s="100"/>
      <c r="KT72" s="100"/>
      <c r="KU72" s="100"/>
      <c r="KV72" s="100"/>
      <c r="KW72" s="100"/>
      <c r="KX72" s="100"/>
      <c r="KY72" s="100"/>
      <c r="KZ72" s="100"/>
      <c r="LA72" s="100"/>
      <c r="LB72" s="100"/>
      <c r="LC72" s="100"/>
      <c r="LD72" s="100"/>
      <c r="LE72" s="100"/>
      <c r="LF72" s="100"/>
      <c r="LG72" s="100"/>
      <c r="LH72" s="100"/>
      <c r="LI72" s="100"/>
      <c r="LJ72" s="100"/>
      <c r="LK72" s="100"/>
      <c r="LL72" s="100"/>
      <c r="LM72" s="100"/>
      <c r="LN72" s="100"/>
      <c r="LO72" s="100"/>
      <c r="LP72" s="100"/>
      <c r="LQ72" s="10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99"/>
      <c r="MI72" s="100"/>
      <c r="MJ72" s="100"/>
      <c r="MK72" s="100"/>
      <c r="ML72" s="100"/>
      <c r="MM72" s="100"/>
      <c r="MN72" s="100"/>
      <c r="MO72" s="100"/>
      <c r="MP72" s="100"/>
      <c r="MQ72" s="100"/>
      <c r="MR72" s="100"/>
      <c r="MS72" s="100"/>
      <c r="MT72" s="100"/>
      <c r="MU72" s="100"/>
      <c r="MV72" s="100"/>
      <c r="MW72" s="100"/>
      <c r="MX72" s="100"/>
      <c r="MY72" s="100"/>
      <c r="MZ72" s="100"/>
      <c r="NA72" s="100"/>
      <c r="NB72" s="100"/>
      <c r="NC72" s="100"/>
      <c r="ND72" s="100"/>
      <c r="NE72" s="100"/>
      <c r="NF72" s="100"/>
      <c r="NG72" s="100"/>
      <c r="NH72" s="100"/>
      <c r="NI72" s="100"/>
      <c r="NJ72" s="100"/>
      <c r="NK72" s="100"/>
      <c r="NL72" s="100"/>
      <c r="NM72" s="100"/>
      <c r="NN72" s="100"/>
      <c r="NO72" s="100"/>
      <c r="NP72" s="100"/>
      <c r="NQ72" s="100"/>
      <c r="NR72" s="100"/>
      <c r="NS72" s="100"/>
      <c r="NT72" s="100"/>
      <c r="NU72" s="100"/>
      <c r="NV72" s="100"/>
      <c r="NW72" s="100"/>
      <c r="NX72" s="100"/>
      <c r="NY72" s="100"/>
      <c r="NZ72" s="100"/>
      <c r="OA72" s="100"/>
      <c r="OB72" s="100"/>
      <c r="OC72" s="100"/>
      <c r="OD72" s="100"/>
      <c r="OE72" s="100"/>
      <c r="OF72" s="100"/>
      <c r="OG72" s="100"/>
      <c r="OH72" s="100"/>
      <c r="OI72" s="100"/>
      <c r="OJ72" s="100"/>
      <c r="OK72" s="100"/>
      <c r="OL72" s="100"/>
      <c r="OM72" s="100"/>
      <c r="ON72" s="100"/>
      <c r="OO72" s="100"/>
      <c r="OP72" s="100"/>
      <c r="OQ72" s="100"/>
      <c r="OR72" s="100"/>
      <c r="OS72" s="100"/>
      <c r="OT72" s="100"/>
      <c r="OU72" s="100"/>
      <c r="OV72" s="100"/>
      <c r="OW72" s="100"/>
      <c r="OX72" s="100"/>
      <c r="OY72" s="100"/>
      <c r="OZ72" s="100"/>
      <c r="PA72" s="100"/>
      <c r="PB72" s="100"/>
      <c r="PC72" s="100"/>
      <c r="PD72" s="100"/>
      <c r="PE72" s="100"/>
      <c r="PF72" s="100"/>
      <c r="PG72" s="100"/>
      <c r="PH72" s="100"/>
      <c r="PI72" s="100"/>
      <c r="PJ72" s="100"/>
      <c r="PK72" s="100"/>
      <c r="PL72" s="100"/>
      <c r="PM72" s="100"/>
      <c r="PN72" s="100"/>
      <c r="PO72" s="100"/>
      <c r="PP72" s="100"/>
      <c r="PQ72" s="100"/>
      <c r="PR72" s="100"/>
      <c r="PS72" s="100"/>
      <c r="PT72" s="100"/>
      <c r="PU72" s="100"/>
      <c r="PV72" s="100"/>
      <c r="PW72" s="100"/>
      <c r="PX72" s="100"/>
      <c r="PY72" s="100"/>
      <c r="PZ72" s="100"/>
      <c r="QA72" s="100"/>
      <c r="QB72" s="100"/>
      <c r="QC72" s="100"/>
      <c r="QD72" s="100"/>
      <c r="QE72" s="100"/>
      <c r="QF72" s="100"/>
      <c r="QG72" s="100"/>
      <c r="QH72" s="100"/>
      <c r="QI72" s="100"/>
      <c r="QJ72" s="100"/>
      <c r="QK72" s="100"/>
      <c r="QL72" s="100"/>
      <c r="QM72" s="100"/>
      <c r="QN72" s="100"/>
      <c r="QO72" s="100"/>
      <c r="QP72" s="100"/>
      <c r="QQ72" s="100"/>
      <c r="QR72" s="100"/>
      <c r="QS72" s="100"/>
      <c r="QT72" s="100"/>
      <c r="QU72" s="100"/>
      <c r="QV72" s="100"/>
      <c r="QW72" s="100"/>
      <c r="QX72" s="100"/>
      <c r="QY72" s="100"/>
      <c r="QZ72" s="100"/>
      <c r="RA72" s="100"/>
      <c r="RB72" s="100"/>
      <c r="RC72" s="100"/>
      <c r="RD72" s="100"/>
      <c r="RE72" s="100"/>
      <c r="RF72" s="100"/>
      <c r="RG72" s="100"/>
      <c r="RH72" s="100"/>
      <c r="RI72" s="100"/>
      <c r="RJ72" s="100"/>
      <c r="RK72" s="100"/>
      <c r="RL72" s="100"/>
      <c r="RM72" s="100"/>
      <c r="RN72" s="100"/>
      <c r="RO72" s="100"/>
      <c r="RP72" s="100"/>
      <c r="RQ72" s="100"/>
      <c r="RR72" s="100"/>
      <c r="RS72" s="100"/>
      <c r="RT72" s="100"/>
      <c r="RU72" s="100"/>
      <c r="RV72" s="100"/>
      <c r="RW72" s="100"/>
      <c r="RX72" s="100"/>
      <c r="RY72" s="100"/>
      <c r="RZ72" s="100"/>
      <c r="SA72" s="100"/>
      <c r="SB72" s="100"/>
      <c r="SC72" s="101"/>
      <c r="SD72" s="2"/>
      <c r="SE72" s="2"/>
      <c r="SF72" s="2"/>
      <c r="SG72" s="2"/>
      <c r="SH72" s="2"/>
      <c r="SI72" s="2"/>
      <c r="SJ72" s="2"/>
      <c r="SK72" s="27"/>
      <c r="SL72" s="2"/>
      <c r="SM72" s="79"/>
      <c r="SN72" s="80"/>
      <c r="SO72" s="80"/>
      <c r="SP72" s="80"/>
      <c r="SQ72" s="80"/>
      <c r="SR72" s="80"/>
      <c r="SS72" s="80"/>
      <c r="ST72" s="80"/>
      <c r="SU72" s="80"/>
      <c r="SV72" s="80"/>
      <c r="SW72" s="80"/>
      <c r="SX72" s="80"/>
      <c r="SY72" s="80"/>
      <c r="SZ72" s="80"/>
      <c r="TA72" s="81"/>
    </row>
    <row r="73" spans="1:521" ht="13.7" customHeight="1">
      <c r="A73" s="2"/>
      <c r="B73" s="26"/>
      <c r="C73" s="2"/>
      <c r="D73" s="2"/>
      <c r="E73" s="2"/>
      <c r="F73" s="2"/>
      <c r="G73" s="2"/>
      <c r="H73" s="2"/>
      <c r="I73" s="2"/>
      <c r="J73" s="99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99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0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0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00"/>
      <c r="LE73" s="100"/>
      <c r="LF73" s="100"/>
      <c r="LG73" s="100"/>
      <c r="LH73" s="100"/>
      <c r="LI73" s="100"/>
      <c r="LJ73" s="100"/>
      <c r="LK73" s="100"/>
      <c r="LL73" s="100"/>
      <c r="LM73" s="100"/>
      <c r="LN73" s="100"/>
      <c r="LO73" s="100"/>
      <c r="LP73" s="100"/>
      <c r="LQ73" s="10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99"/>
      <c r="MI73" s="100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00"/>
      <c r="MU73" s="100"/>
      <c r="MV73" s="100"/>
      <c r="MW73" s="100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00"/>
      <c r="NI73" s="100"/>
      <c r="NJ73" s="100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0"/>
      <c r="NY73" s="100"/>
      <c r="NZ73" s="100"/>
      <c r="OA73" s="100"/>
      <c r="OB73" s="100"/>
      <c r="OC73" s="100"/>
      <c r="OD73" s="100"/>
      <c r="OE73" s="100"/>
      <c r="OF73" s="100"/>
      <c r="OG73" s="100"/>
      <c r="OH73" s="100"/>
      <c r="OI73" s="100"/>
      <c r="OJ73" s="100"/>
      <c r="OK73" s="100"/>
      <c r="OL73" s="100"/>
      <c r="OM73" s="100"/>
      <c r="ON73" s="100"/>
      <c r="OO73" s="100"/>
      <c r="OP73" s="100"/>
      <c r="OQ73" s="100"/>
      <c r="OR73" s="100"/>
      <c r="OS73" s="100"/>
      <c r="OT73" s="100"/>
      <c r="OU73" s="100"/>
      <c r="OV73" s="100"/>
      <c r="OW73" s="100"/>
      <c r="OX73" s="100"/>
      <c r="OY73" s="100"/>
      <c r="OZ73" s="100"/>
      <c r="PA73" s="100"/>
      <c r="PB73" s="100"/>
      <c r="PC73" s="100"/>
      <c r="PD73" s="100"/>
      <c r="PE73" s="100"/>
      <c r="PF73" s="100"/>
      <c r="PG73" s="100"/>
      <c r="PH73" s="100"/>
      <c r="PI73" s="100"/>
      <c r="PJ73" s="100"/>
      <c r="PK73" s="100"/>
      <c r="PL73" s="100"/>
      <c r="PM73" s="100"/>
      <c r="PN73" s="100"/>
      <c r="PO73" s="100"/>
      <c r="PP73" s="100"/>
      <c r="PQ73" s="100"/>
      <c r="PR73" s="100"/>
      <c r="PS73" s="100"/>
      <c r="PT73" s="100"/>
      <c r="PU73" s="100"/>
      <c r="PV73" s="100"/>
      <c r="PW73" s="100"/>
      <c r="PX73" s="100"/>
      <c r="PY73" s="100"/>
      <c r="PZ73" s="100"/>
      <c r="QA73" s="100"/>
      <c r="QB73" s="100"/>
      <c r="QC73" s="100"/>
      <c r="QD73" s="100"/>
      <c r="QE73" s="100"/>
      <c r="QF73" s="100"/>
      <c r="QG73" s="100"/>
      <c r="QH73" s="100"/>
      <c r="QI73" s="100"/>
      <c r="QJ73" s="100"/>
      <c r="QK73" s="100"/>
      <c r="QL73" s="100"/>
      <c r="QM73" s="100"/>
      <c r="QN73" s="100"/>
      <c r="QO73" s="100"/>
      <c r="QP73" s="100"/>
      <c r="QQ73" s="100"/>
      <c r="QR73" s="100"/>
      <c r="QS73" s="100"/>
      <c r="QT73" s="100"/>
      <c r="QU73" s="100"/>
      <c r="QV73" s="100"/>
      <c r="QW73" s="100"/>
      <c r="QX73" s="100"/>
      <c r="QY73" s="100"/>
      <c r="QZ73" s="100"/>
      <c r="RA73" s="100"/>
      <c r="RB73" s="100"/>
      <c r="RC73" s="100"/>
      <c r="RD73" s="100"/>
      <c r="RE73" s="100"/>
      <c r="RF73" s="100"/>
      <c r="RG73" s="100"/>
      <c r="RH73" s="100"/>
      <c r="RI73" s="100"/>
      <c r="RJ73" s="100"/>
      <c r="RK73" s="100"/>
      <c r="RL73" s="100"/>
      <c r="RM73" s="100"/>
      <c r="RN73" s="100"/>
      <c r="RO73" s="100"/>
      <c r="RP73" s="100"/>
      <c r="RQ73" s="100"/>
      <c r="RR73" s="100"/>
      <c r="RS73" s="100"/>
      <c r="RT73" s="100"/>
      <c r="RU73" s="100"/>
      <c r="RV73" s="100"/>
      <c r="RW73" s="100"/>
      <c r="RX73" s="100"/>
      <c r="RY73" s="100"/>
      <c r="RZ73" s="100"/>
      <c r="SA73" s="100"/>
      <c r="SB73" s="100"/>
      <c r="SC73" s="101"/>
      <c r="SD73" s="2"/>
      <c r="SE73" s="2"/>
      <c r="SF73" s="2"/>
      <c r="SG73" s="2"/>
      <c r="SH73" s="2"/>
      <c r="SI73" s="2"/>
      <c r="SJ73" s="2"/>
      <c r="SK73" s="27"/>
      <c r="SL73" s="2"/>
      <c r="SM73" s="79"/>
      <c r="SN73" s="80"/>
      <c r="SO73" s="80"/>
      <c r="SP73" s="80"/>
      <c r="SQ73" s="80"/>
      <c r="SR73" s="80"/>
      <c r="SS73" s="80"/>
      <c r="ST73" s="80"/>
      <c r="SU73" s="80"/>
      <c r="SV73" s="80"/>
      <c r="SW73" s="80"/>
      <c r="SX73" s="80"/>
      <c r="SY73" s="80"/>
      <c r="SZ73" s="80"/>
      <c r="TA73" s="81"/>
    </row>
    <row r="74" spans="1:521" ht="13.7" customHeight="1">
      <c r="A74" s="2"/>
      <c r="B74" s="26"/>
      <c r="C74" s="2"/>
      <c r="D74" s="2"/>
      <c r="E74" s="2"/>
      <c r="F74" s="2"/>
      <c r="G74" s="2"/>
      <c r="H74" s="2"/>
      <c r="I74" s="2"/>
      <c r="J74" s="99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99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  <c r="IW74" s="100"/>
      <c r="IX74" s="100"/>
      <c r="IY74" s="100"/>
      <c r="IZ74" s="100"/>
      <c r="JA74" s="100"/>
      <c r="JB74" s="100"/>
      <c r="JC74" s="100"/>
      <c r="JD74" s="100"/>
      <c r="JE74" s="100"/>
      <c r="JF74" s="100"/>
      <c r="JG74" s="100"/>
      <c r="JH74" s="100"/>
      <c r="JI74" s="100"/>
      <c r="JJ74" s="100"/>
      <c r="JK74" s="100"/>
      <c r="JL74" s="100"/>
      <c r="JM74" s="100"/>
      <c r="JN74" s="100"/>
      <c r="JO74" s="100"/>
      <c r="JP74" s="100"/>
      <c r="JQ74" s="100"/>
      <c r="JR74" s="100"/>
      <c r="JS74" s="100"/>
      <c r="JT74" s="100"/>
      <c r="JU74" s="100"/>
      <c r="JV74" s="100"/>
      <c r="JW74" s="100"/>
      <c r="JX74" s="100"/>
      <c r="JY74" s="100"/>
      <c r="JZ74" s="100"/>
      <c r="KA74" s="100"/>
      <c r="KB74" s="100"/>
      <c r="KC74" s="100"/>
      <c r="KD74" s="100"/>
      <c r="KE74" s="100"/>
      <c r="KF74" s="100"/>
      <c r="KG74" s="100"/>
      <c r="KH74" s="100"/>
      <c r="KI74" s="100"/>
      <c r="KJ74" s="100"/>
      <c r="KK74" s="100"/>
      <c r="KL74" s="100"/>
      <c r="KM74" s="100"/>
      <c r="KN74" s="100"/>
      <c r="KO74" s="100"/>
      <c r="KP74" s="100"/>
      <c r="KQ74" s="100"/>
      <c r="KR74" s="100"/>
      <c r="KS74" s="100"/>
      <c r="KT74" s="100"/>
      <c r="KU74" s="100"/>
      <c r="KV74" s="100"/>
      <c r="KW74" s="100"/>
      <c r="KX74" s="100"/>
      <c r="KY74" s="100"/>
      <c r="KZ74" s="100"/>
      <c r="LA74" s="100"/>
      <c r="LB74" s="100"/>
      <c r="LC74" s="100"/>
      <c r="LD74" s="100"/>
      <c r="LE74" s="100"/>
      <c r="LF74" s="100"/>
      <c r="LG74" s="100"/>
      <c r="LH74" s="100"/>
      <c r="LI74" s="100"/>
      <c r="LJ74" s="100"/>
      <c r="LK74" s="100"/>
      <c r="LL74" s="100"/>
      <c r="LM74" s="100"/>
      <c r="LN74" s="100"/>
      <c r="LO74" s="100"/>
      <c r="LP74" s="100"/>
      <c r="LQ74" s="10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99"/>
      <c r="MI74" s="100"/>
      <c r="MJ74" s="100"/>
      <c r="MK74" s="100"/>
      <c r="ML74" s="100"/>
      <c r="MM74" s="100"/>
      <c r="MN74" s="100"/>
      <c r="MO74" s="100"/>
      <c r="MP74" s="100"/>
      <c r="MQ74" s="100"/>
      <c r="MR74" s="100"/>
      <c r="MS74" s="100"/>
      <c r="MT74" s="100"/>
      <c r="MU74" s="100"/>
      <c r="MV74" s="100"/>
      <c r="MW74" s="100"/>
      <c r="MX74" s="100"/>
      <c r="MY74" s="100"/>
      <c r="MZ74" s="100"/>
      <c r="NA74" s="100"/>
      <c r="NB74" s="100"/>
      <c r="NC74" s="100"/>
      <c r="ND74" s="100"/>
      <c r="NE74" s="100"/>
      <c r="NF74" s="100"/>
      <c r="NG74" s="100"/>
      <c r="NH74" s="100"/>
      <c r="NI74" s="100"/>
      <c r="NJ74" s="100"/>
      <c r="NK74" s="100"/>
      <c r="NL74" s="100"/>
      <c r="NM74" s="100"/>
      <c r="NN74" s="100"/>
      <c r="NO74" s="100"/>
      <c r="NP74" s="100"/>
      <c r="NQ74" s="100"/>
      <c r="NR74" s="100"/>
      <c r="NS74" s="100"/>
      <c r="NT74" s="100"/>
      <c r="NU74" s="100"/>
      <c r="NV74" s="100"/>
      <c r="NW74" s="100"/>
      <c r="NX74" s="100"/>
      <c r="NY74" s="100"/>
      <c r="NZ74" s="100"/>
      <c r="OA74" s="100"/>
      <c r="OB74" s="100"/>
      <c r="OC74" s="100"/>
      <c r="OD74" s="100"/>
      <c r="OE74" s="100"/>
      <c r="OF74" s="100"/>
      <c r="OG74" s="100"/>
      <c r="OH74" s="100"/>
      <c r="OI74" s="100"/>
      <c r="OJ74" s="100"/>
      <c r="OK74" s="100"/>
      <c r="OL74" s="100"/>
      <c r="OM74" s="100"/>
      <c r="ON74" s="100"/>
      <c r="OO74" s="100"/>
      <c r="OP74" s="100"/>
      <c r="OQ74" s="100"/>
      <c r="OR74" s="100"/>
      <c r="OS74" s="100"/>
      <c r="OT74" s="100"/>
      <c r="OU74" s="100"/>
      <c r="OV74" s="100"/>
      <c r="OW74" s="100"/>
      <c r="OX74" s="100"/>
      <c r="OY74" s="100"/>
      <c r="OZ74" s="100"/>
      <c r="PA74" s="100"/>
      <c r="PB74" s="100"/>
      <c r="PC74" s="100"/>
      <c r="PD74" s="100"/>
      <c r="PE74" s="100"/>
      <c r="PF74" s="100"/>
      <c r="PG74" s="100"/>
      <c r="PH74" s="100"/>
      <c r="PI74" s="100"/>
      <c r="PJ74" s="100"/>
      <c r="PK74" s="100"/>
      <c r="PL74" s="100"/>
      <c r="PM74" s="100"/>
      <c r="PN74" s="100"/>
      <c r="PO74" s="100"/>
      <c r="PP74" s="100"/>
      <c r="PQ74" s="100"/>
      <c r="PR74" s="100"/>
      <c r="PS74" s="100"/>
      <c r="PT74" s="100"/>
      <c r="PU74" s="100"/>
      <c r="PV74" s="100"/>
      <c r="PW74" s="100"/>
      <c r="PX74" s="100"/>
      <c r="PY74" s="100"/>
      <c r="PZ74" s="100"/>
      <c r="QA74" s="100"/>
      <c r="QB74" s="100"/>
      <c r="QC74" s="100"/>
      <c r="QD74" s="100"/>
      <c r="QE74" s="100"/>
      <c r="QF74" s="100"/>
      <c r="QG74" s="100"/>
      <c r="QH74" s="100"/>
      <c r="QI74" s="100"/>
      <c r="QJ74" s="100"/>
      <c r="QK74" s="100"/>
      <c r="QL74" s="100"/>
      <c r="QM74" s="100"/>
      <c r="QN74" s="100"/>
      <c r="QO74" s="100"/>
      <c r="QP74" s="100"/>
      <c r="QQ74" s="100"/>
      <c r="QR74" s="100"/>
      <c r="QS74" s="100"/>
      <c r="QT74" s="100"/>
      <c r="QU74" s="100"/>
      <c r="QV74" s="100"/>
      <c r="QW74" s="100"/>
      <c r="QX74" s="100"/>
      <c r="QY74" s="100"/>
      <c r="QZ74" s="100"/>
      <c r="RA74" s="100"/>
      <c r="RB74" s="100"/>
      <c r="RC74" s="100"/>
      <c r="RD74" s="100"/>
      <c r="RE74" s="100"/>
      <c r="RF74" s="100"/>
      <c r="RG74" s="100"/>
      <c r="RH74" s="100"/>
      <c r="RI74" s="100"/>
      <c r="RJ74" s="100"/>
      <c r="RK74" s="100"/>
      <c r="RL74" s="100"/>
      <c r="RM74" s="100"/>
      <c r="RN74" s="100"/>
      <c r="RO74" s="100"/>
      <c r="RP74" s="100"/>
      <c r="RQ74" s="100"/>
      <c r="RR74" s="100"/>
      <c r="RS74" s="100"/>
      <c r="RT74" s="100"/>
      <c r="RU74" s="100"/>
      <c r="RV74" s="100"/>
      <c r="RW74" s="100"/>
      <c r="RX74" s="100"/>
      <c r="RY74" s="100"/>
      <c r="RZ74" s="100"/>
      <c r="SA74" s="100"/>
      <c r="SB74" s="100"/>
      <c r="SC74" s="101"/>
      <c r="SD74" s="2"/>
      <c r="SE74" s="2"/>
      <c r="SF74" s="2"/>
      <c r="SG74" s="2"/>
      <c r="SH74" s="2"/>
      <c r="SI74" s="2"/>
      <c r="SJ74" s="2"/>
      <c r="SK74" s="27"/>
      <c r="SL74" s="2"/>
      <c r="SM74" s="79"/>
      <c r="SN74" s="80"/>
      <c r="SO74" s="80"/>
      <c r="SP74" s="80"/>
      <c r="SQ74" s="80"/>
      <c r="SR74" s="80"/>
      <c r="SS74" s="80"/>
      <c r="ST74" s="80"/>
      <c r="SU74" s="80"/>
      <c r="SV74" s="80"/>
      <c r="SW74" s="80"/>
      <c r="SX74" s="80"/>
      <c r="SY74" s="80"/>
      <c r="SZ74" s="80"/>
      <c r="TA74" s="81"/>
    </row>
    <row r="75" spans="1:521" ht="13.7" customHeight="1">
      <c r="A75" s="2"/>
      <c r="B75" s="26"/>
      <c r="C75" s="2"/>
      <c r="D75" s="2"/>
      <c r="E75" s="2"/>
      <c r="F75" s="2"/>
      <c r="G75" s="2"/>
      <c r="H75" s="2"/>
      <c r="I75" s="2"/>
      <c r="J75" s="99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99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  <c r="IW75" s="100"/>
      <c r="IX75" s="100"/>
      <c r="IY75" s="100"/>
      <c r="IZ75" s="100"/>
      <c r="JA75" s="100"/>
      <c r="JB75" s="100"/>
      <c r="JC75" s="100"/>
      <c r="JD75" s="100"/>
      <c r="JE75" s="100"/>
      <c r="JF75" s="100"/>
      <c r="JG75" s="100"/>
      <c r="JH75" s="100"/>
      <c r="JI75" s="100"/>
      <c r="JJ75" s="100"/>
      <c r="JK75" s="100"/>
      <c r="JL75" s="100"/>
      <c r="JM75" s="100"/>
      <c r="JN75" s="100"/>
      <c r="JO75" s="100"/>
      <c r="JP75" s="100"/>
      <c r="JQ75" s="100"/>
      <c r="JR75" s="100"/>
      <c r="JS75" s="100"/>
      <c r="JT75" s="100"/>
      <c r="JU75" s="100"/>
      <c r="JV75" s="100"/>
      <c r="JW75" s="100"/>
      <c r="JX75" s="100"/>
      <c r="JY75" s="100"/>
      <c r="JZ75" s="100"/>
      <c r="KA75" s="100"/>
      <c r="KB75" s="100"/>
      <c r="KC75" s="100"/>
      <c r="KD75" s="100"/>
      <c r="KE75" s="100"/>
      <c r="KF75" s="100"/>
      <c r="KG75" s="100"/>
      <c r="KH75" s="100"/>
      <c r="KI75" s="100"/>
      <c r="KJ75" s="100"/>
      <c r="KK75" s="100"/>
      <c r="KL75" s="100"/>
      <c r="KM75" s="100"/>
      <c r="KN75" s="100"/>
      <c r="KO75" s="100"/>
      <c r="KP75" s="100"/>
      <c r="KQ75" s="100"/>
      <c r="KR75" s="100"/>
      <c r="KS75" s="100"/>
      <c r="KT75" s="100"/>
      <c r="KU75" s="100"/>
      <c r="KV75" s="100"/>
      <c r="KW75" s="100"/>
      <c r="KX75" s="100"/>
      <c r="KY75" s="100"/>
      <c r="KZ75" s="100"/>
      <c r="LA75" s="100"/>
      <c r="LB75" s="100"/>
      <c r="LC75" s="100"/>
      <c r="LD75" s="100"/>
      <c r="LE75" s="100"/>
      <c r="LF75" s="100"/>
      <c r="LG75" s="100"/>
      <c r="LH75" s="100"/>
      <c r="LI75" s="100"/>
      <c r="LJ75" s="100"/>
      <c r="LK75" s="100"/>
      <c r="LL75" s="100"/>
      <c r="LM75" s="100"/>
      <c r="LN75" s="100"/>
      <c r="LO75" s="100"/>
      <c r="LP75" s="100"/>
      <c r="LQ75" s="10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99"/>
      <c r="MI75" s="100"/>
      <c r="MJ75" s="100"/>
      <c r="MK75" s="100"/>
      <c r="ML75" s="100"/>
      <c r="MM75" s="100"/>
      <c r="MN75" s="100"/>
      <c r="MO75" s="100"/>
      <c r="MP75" s="100"/>
      <c r="MQ75" s="100"/>
      <c r="MR75" s="100"/>
      <c r="MS75" s="100"/>
      <c r="MT75" s="100"/>
      <c r="MU75" s="100"/>
      <c r="MV75" s="100"/>
      <c r="MW75" s="100"/>
      <c r="MX75" s="100"/>
      <c r="MY75" s="100"/>
      <c r="MZ75" s="100"/>
      <c r="NA75" s="100"/>
      <c r="NB75" s="100"/>
      <c r="NC75" s="100"/>
      <c r="ND75" s="100"/>
      <c r="NE75" s="100"/>
      <c r="NF75" s="100"/>
      <c r="NG75" s="100"/>
      <c r="NH75" s="100"/>
      <c r="NI75" s="100"/>
      <c r="NJ75" s="100"/>
      <c r="NK75" s="100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/>
      <c r="NV75" s="100"/>
      <c r="NW75" s="100"/>
      <c r="NX75" s="100"/>
      <c r="NY75" s="100"/>
      <c r="NZ75" s="100"/>
      <c r="OA75" s="100"/>
      <c r="OB75" s="100"/>
      <c r="OC75" s="100"/>
      <c r="OD75" s="100"/>
      <c r="OE75" s="100"/>
      <c r="OF75" s="100"/>
      <c r="OG75" s="100"/>
      <c r="OH75" s="100"/>
      <c r="OI75" s="100"/>
      <c r="OJ75" s="100"/>
      <c r="OK75" s="100"/>
      <c r="OL75" s="100"/>
      <c r="OM75" s="100"/>
      <c r="ON75" s="100"/>
      <c r="OO75" s="100"/>
      <c r="OP75" s="100"/>
      <c r="OQ75" s="100"/>
      <c r="OR75" s="100"/>
      <c r="OS75" s="100"/>
      <c r="OT75" s="100"/>
      <c r="OU75" s="100"/>
      <c r="OV75" s="100"/>
      <c r="OW75" s="100"/>
      <c r="OX75" s="100"/>
      <c r="OY75" s="100"/>
      <c r="OZ75" s="100"/>
      <c r="PA75" s="100"/>
      <c r="PB75" s="100"/>
      <c r="PC75" s="100"/>
      <c r="PD75" s="100"/>
      <c r="PE75" s="100"/>
      <c r="PF75" s="100"/>
      <c r="PG75" s="100"/>
      <c r="PH75" s="100"/>
      <c r="PI75" s="100"/>
      <c r="PJ75" s="100"/>
      <c r="PK75" s="100"/>
      <c r="PL75" s="100"/>
      <c r="PM75" s="100"/>
      <c r="PN75" s="100"/>
      <c r="PO75" s="100"/>
      <c r="PP75" s="100"/>
      <c r="PQ75" s="100"/>
      <c r="PR75" s="100"/>
      <c r="PS75" s="100"/>
      <c r="PT75" s="100"/>
      <c r="PU75" s="100"/>
      <c r="PV75" s="100"/>
      <c r="PW75" s="100"/>
      <c r="PX75" s="100"/>
      <c r="PY75" s="100"/>
      <c r="PZ75" s="100"/>
      <c r="QA75" s="100"/>
      <c r="QB75" s="100"/>
      <c r="QC75" s="100"/>
      <c r="QD75" s="100"/>
      <c r="QE75" s="100"/>
      <c r="QF75" s="100"/>
      <c r="QG75" s="100"/>
      <c r="QH75" s="100"/>
      <c r="QI75" s="100"/>
      <c r="QJ75" s="100"/>
      <c r="QK75" s="100"/>
      <c r="QL75" s="100"/>
      <c r="QM75" s="100"/>
      <c r="QN75" s="100"/>
      <c r="QO75" s="100"/>
      <c r="QP75" s="100"/>
      <c r="QQ75" s="100"/>
      <c r="QR75" s="100"/>
      <c r="QS75" s="100"/>
      <c r="QT75" s="100"/>
      <c r="QU75" s="100"/>
      <c r="QV75" s="100"/>
      <c r="QW75" s="100"/>
      <c r="QX75" s="100"/>
      <c r="QY75" s="100"/>
      <c r="QZ75" s="100"/>
      <c r="RA75" s="100"/>
      <c r="RB75" s="100"/>
      <c r="RC75" s="100"/>
      <c r="RD75" s="100"/>
      <c r="RE75" s="100"/>
      <c r="RF75" s="100"/>
      <c r="RG75" s="100"/>
      <c r="RH75" s="100"/>
      <c r="RI75" s="100"/>
      <c r="RJ75" s="100"/>
      <c r="RK75" s="100"/>
      <c r="RL75" s="100"/>
      <c r="RM75" s="100"/>
      <c r="RN75" s="100"/>
      <c r="RO75" s="100"/>
      <c r="RP75" s="100"/>
      <c r="RQ75" s="100"/>
      <c r="RR75" s="100"/>
      <c r="RS75" s="100"/>
      <c r="RT75" s="100"/>
      <c r="RU75" s="100"/>
      <c r="RV75" s="100"/>
      <c r="RW75" s="100"/>
      <c r="RX75" s="100"/>
      <c r="RY75" s="100"/>
      <c r="RZ75" s="100"/>
      <c r="SA75" s="100"/>
      <c r="SB75" s="100"/>
      <c r="SC75" s="101"/>
      <c r="SD75" s="2"/>
      <c r="SE75" s="2"/>
      <c r="SF75" s="2"/>
      <c r="SG75" s="2"/>
      <c r="SH75" s="2"/>
      <c r="SI75" s="2"/>
      <c r="SJ75" s="2"/>
      <c r="SK75" s="27"/>
      <c r="SL75" s="2"/>
      <c r="SM75" s="79"/>
      <c r="SN75" s="80"/>
      <c r="SO75" s="80"/>
      <c r="SP75" s="80"/>
      <c r="SQ75" s="80"/>
      <c r="SR75" s="80"/>
      <c r="SS75" s="80"/>
      <c r="ST75" s="80"/>
      <c r="SU75" s="80"/>
      <c r="SV75" s="80"/>
      <c r="SW75" s="80"/>
      <c r="SX75" s="80"/>
      <c r="SY75" s="80"/>
      <c r="SZ75" s="80"/>
      <c r="TA75" s="81"/>
    </row>
    <row r="76" spans="1:521" ht="13.7" customHeight="1">
      <c r="A76" s="2"/>
      <c r="B76" s="26"/>
      <c r="C76" s="2"/>
      <c r="D76" s="2"/>
      <c r="E76" s="2"/>
      <c r="F76" s="2"/>
      <c r="G76" s="2"/>
      <c r="H76" s="2"/>
      <c r="I76" s="2"/>
      <c r="J76" s="99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99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00"/>
      <c r="JA76" s="100"/>
      <c r="JB76" s="100"/>
      <c r="JC76" s="100"/>
      <c r="JD76" s="100"/>
      <c r="JE76" s="100"/>
      <c r="JF76" s="100"/>
      <c r="JG76" s="100"/>
      <c r="JH76" s="100"/>
      <c r="JI76" s="100"/>
      <c r="JJ76" s="100"/>
      <c r="JK76" s="100"/>
      <c r="JL76" s="100"/>
      <c r="JM76" s="100"/>
      <c r="JN76" s="100"/>
      <c r="JO76" s="100"/>
      <c r="JP76" s="100"/>
      <c r="JQ76" s="100"/>
      <c r="JR76" s="100"/>
      <c r="JS76" s="100"/>
      <c r="JT76" s="100"/>
      <c r="JU76" s="100"/>
      <c r="JV76" s="100"/>
      <c r="JW76" s="100"/>
      <c r="JX76" s="100"/>
      <c r="JY76" s="100"/>
      <c r="JZ76" s="100"/>
      <c r="KA76" s="100"/>
      <c r="KB76" s="100"/>
      <c r="KC76" s="100"/>
      <c r="KD76" s="100"/>
      <c r="KE76" s="100"/>
      <c r="KF76" s="100"/>
      <c r="KG76" s="100"/>
      <c r="KH76" s="100"/>
      <c r="KI76" s="100"/>
      <c r="KJ76" s="100"/>
      <c r="KK76" s="100"/>
      <c r="KL76" s="100"/>
      <c r="KM76" s="100"/>
      <c r="KN76" s="100"/>
      <c r="KO76" s="100"/>
      <c r="KP76" s="100"/>
      <c r="KQ76" s="100"/>
      <c r="KR76" s="100"/>
      <c r="KS76" s="100"/>
      <c r="KT76" s="100"/>
      <c r="KU76" s="100"/>
      <c r="KV76" s="100"/>
      <c r="KW76" s="100"/>
      <c r="KX76" s="100"/>
      <c r="KY76" s="100"/>
      <c r="KZ76" s="100"/>
      <c r="LA76" s="100"/>
      <c r="LB76" s="100"/>
      <c r="LC76" s="100"/>
      <c r="LD76" s="100"/>
      <c r="LE76" s="100"/>
      <c r="LF76" s="100"/>
      <c r="LG76" s="100"/>
      <c r="LH76" s="100"/>
      <c r="LI76" s="100"/>
      <c r="LJ76" s="100"/>
      <c r="LK76" s="100"/>
      <c r="LL76" s="100"/>
      <c r="LM76" s="100"/>
      <c r="LN76" s="100"/>
      <c r="LO76" s="100"/>
      <c r="LP76" s="100"/>
      <c r="LQ76" s="10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99"/>
      <c r="MI76" s="100"/>
      <c r="MJ76" s="100"/>
      <c r="MK76" s="100"/>
      <c r="ML76" s="100"/>
      <c r="MM76" s="100"/>
      <c r="MN76" s="100"/>
      <c r="MO76" s="100"/>
      <c r="MP76" s="100"/>
      <c r="MQ76" s="100"/>
      <c r="MR76" s="100"/>
      <c r="MS76" s="100"/>
      <c r="MT76" s="100"/>
      <c r="MU76" s="100"/>
      <c r="MV76" s="100"/>
      <c r="MW76" s="100"/>
      <c r="MX76" s="100"/>
      <c r="MY76" s="100"/>
      <c r="MZ76" s="100"/>
      <c r="NA76" s="100"/>
      <c r="NB76" s="100"/>
      <c r="NC76" s="100"/>
      <c r="ND76" s="100"/>
      <c r="NE76" s="100"/>
      <c r="NF76" s="100"/>
      <c r="NG76" s="100"/>
      <c r="NH76" s="100"/>
      <c r="NI76" s="100"/>
      <c r="NJ76" s="100"/>
      <c r="NK76" s="100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00"/>
      <c r="NW76" s="100"/>
      <c r="NX76" s="100"/>
      <c r="NY76" s="100"/>
      <c r="NZ76" s="100"/>
      <c r="OA76" s="100"/>
      <c r="OB76" s="100"/>
      <c r="OC76" s="100"/>
      <c r="OD76" s="100"/>
      <c r="OE76" s="100"/>
      <c r="OF76" s="100"/>
      <c r="OG76" s="100"/>
      <c r="OH76" s="100"/>
      <c r="OI76" s="100"/>
      <c r="OJ76" s="100"/>
      <c r="OK76" s="100"/>
      <c r="OL76" s="100"/>
      <c r="OM76" s="100"/>
      <c r="ON76" s="100"/>
      <c r="OO76" s="100"/>
      <c r="OP76" s="100"/>
      <c r="OQ76" s="100"/>
      <c r="OR76" s="100"/>
      <c r="OS76" s="100"/>
      <c r="OT76" s="100"/>
      <c r="OU76" s="100"/>
      <c r="OV76" s="100"/>
      <c r="OW76" s="100"/>
      <c r="OX76" s="100"/>
      <c r="OY76" s="100"/>
      <c r="OZ76" s="100"/>
      <c r="PA76" s="100"/>
      <c r="PB76" s="100"/>
      <c r="PC76" s="100"/>
      <c r="PD76" s="100"/>
      <c r="PE76" s="100"/>
      <c r="PF76" s="100"/>
      <c r="PG76" s="100"/>
      <c r="PH76" s="100"/>
      <c r="PI76" s="100"/>
      <c r="PJ76" s="100"/>
      <c r="PK76" s="100"/>
      <c r="PL76" s="100"/>
      <c r="PM76" s="100"/>
      <c r="PN76" s="100"/>
      <c r="PO76" s="100"/>
      <c r="PP76" s="100"/>
      <c r="PQ76" s="100"/>
      <c r="PR76" s="100"/>
      <c r="PS76" s="100"/>
      <c r="PT76" s="100"/>
      <c r="PU76" s="100"/>
      <c r="PV76" s="100"/>
      <c r="PW76" s="100"/>
      <c r="PX76" s="100"/>
      <c r="PY76" s="100"/>
      <c r="PZ76" s="100"/>
      <c r="QA76" s="100"/>
      <c r="QB76" s="100"/>
      <c r="QC76" s="100"/>
      <c r="QD76" s="100"/>
      <c r="QE76" s="100"/>
      <c r="QF76" s="100"/>
      <c r="QG76" s="100"/>
      <c r="QH76" s="100"/>
      <c r="QI76" s="100"/>
      <c r="QJ76" s="100"/>
      <c r="QK76" s="100"/>
      <c r="QL76" s="100"/>
      <c r="QM76" s="100"/>
      <c r="QN76" s="100"/>
      <c r="QO76" s="100"/>
      <c r="QP76" s="100"/>
      <c r="QQ76" s="100"/>
      <c r="QR76" s="100"/>
      <c r="QS76" s="100"/>
      <c r="QT76" s="100"/>
      <c r="QU76" s="100"/>
      <c r="QV76" s="100"/>
      <c r="QW76" s="100"/>
      <c r="QX76" s="100"/>
      <c r="QY76" s="100"/>
      <c r="QZ76" s="100"/>
      <c r="RA76" s="100"/>
      <c r="RB76" s="100"/>
      <c r="RC76" s="100"/>
      <c r="RD76" s="100"/>
      <c r="RE76" s="100"/>
      <c r="RF76" s="100"/>
      <c r="RG76" s="100"/>
      <c r="RH76" s="100"/>
      <c r="RI76" s="100"/>
      <c r="RJ76" s="100"/>
      <c r="RK76" s="100"/>
      <c r="RL76" s="100"/>
      <c r="RM76" s="100"/>
      <c r="RN76" s="100"/>
      <c r="RO76" s="100"/>
      <c r="RP76" s="100"/>
      <c r="RQ76" s="100"/>
      <c r="RR76" s="100"/>
      <c r="RS76" s="100"/>
      <c r="RT76" s="100"/>
      <c r="RU76" s="100"/>
      <c r="RV76" s="100"/>
      <c r="RW76" s="100"/>
      <c r="RX76" s="100"/>
      <c r="RY76" s="100"/>
      <c r="RZ76" s="100"/>
      <c r="SA76" s="100"/>
      <c r="SB76" s="100"/>
      <c r="SC76" s="101"/>
      <c r="SD76" s="2"/>
      <c r="SE76" s="2"/>
      <c r="SF76" s="2"/>
      <c r="SG76" s="2"/>
      <c r="SH76" s="2"/>
      <c r="SI76" s="2"/>
      <c r="SJ76" s="2"/>
      <c r="SK76" s="27"/>
      <c r="SL76" s="2"/>
      <c r="SM76" s="79"/>
      <c r="SN76" s="80"/>
      <c r="SO76" s="80"/>
      <c r="SP76" s="80"/>
      <c r="SQ76" s="80"/>
      <c r="SR76" s="80"/>
      <c r="SS76" s="80"/>
      <c r="ST76" s="80"/>
      <c r="SU76" s="80"/>
      <c r="SV76" s="80"/>
      <c r="SW76" s="80"/>
      <c r="SX76" s="80"/>
      <c r="SY76" s="80"/>
      <c r="SZ76" s="80"/>
      <c r="TA76" s="81"/>
    </row>
    <row r="77" spans="1:521" ht="13.7" customHeight="1">
      <c r="A77" s="2"/>
      <c r="B77" s="26"/>
      <c r="C77" s="2"/>
      <c r="D77" s="2"/>
      <c r="E77" s="2"/>
      <c r="F77" s="2"/>
      <c r="G77" s="2"/>
      <c r="H77" s="2"/>
      <c r="I77" s="2"/>
      <c r="J77" s="99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99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99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1"/>
      <c r="SD77" s="2"/>
      <c r="SE77" s="2"/>
      <c r="SF77" s="2"/>
      <c r="SG77" s="2"/>
      <c r="SH77" s="2"/>
      <c r="SI77" s="2"/>
      <c r="SJ77" s="2"/>
      <c r="SK77" s="27"/>
      <c r="SL77" s="2"/>
      <c r="SM77" s="79"/>
      <c r="SN77" s="80"/>
      <c r="SO77" s="80"/>
      <c r="SP77" s="80"/>
      <c r="SQ77" s="80"/>
      <c r="SR77" s="80"/>
      <c r="SS77" s="80"/>
      <c r="ST77" s="80"/>
      <c r="SU77" s="80"/>
      <c r="SV77" s="80"/>
      <c r="SW77" s="80"/>
      <c r="SX77" s="80"/>
      <c r="SY77" s="80"/>
      <c r="SZ77" s="80"/>
      <c r="TA77" s="81"/>
    </row>
    <row r="78" spans="1:521" ht="13.7" customHeight="1">
      <c r="A78" s="2"/>
      <c r="B78" s="26"/>
      <c r="C78" s="2"/>
      <c r="D78" s="2"/>
      <c r="E78" s="2"/>
      <c r="F78" s="2"/>
      <c r="G78" s="2"/>
      <c r="H78" s="2"/>
      <c r="I78" s="2"/>
      <c r="J78" s="99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99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0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0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00"/>
      <c r="LE78" s="100"/>
      <c r="LF78" s="100"/>
      <c r="LG78" s="100"/>
      <c r="LH78" s="100"/>
      <c r="LI78" s="100"/>
      <c r="LJ78" s="100"/>
      <c r="LK78" s="100"/>
      <c r="LL78" s="100"/>
      <c r="LM78" s="100"/>
      <c r="LN78" s="100"/>
      <c r="LO78" s="100"/>
      <c r="LP78" s="100"/>
      <c r="LQ78" s="10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99"/>
      <c r="MI78" s="100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00"/>
      <c r="MU78" s="100"/>
      <c r="MV78" s="100"/>
      <c r="MW78" s="100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00"/>
      <c r="NI78" s="100"/>
      <c r="NJ78" s="100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0"/>
      <c r="NY78" s="100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00"/>
      <c r="OK78" s="100"/>
      <c r="OL78" s="100"/>
      <c r="OM78" s="100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00"/>
      <c r="OY78" s="100"/>
      <c r="OZ78" s="100"/>
      <c r="PA78" s="100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00"/>
      <c r="PM78" s="100"/>
      <c r="PN78" s="100"/>
      <c r="PO78" s="100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00"/>
      <c r="QA78" s="100"/>
      <c r="QB78" s="100"/>
      <c r="QC78" s="100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00"/>
      <c r="QO78" s="100"/>
      <c r="QP78" s="100"/>
      <c r="QQ78" s="100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00"/>
      <c r="RC78" s="100"/>
      <c r="RD78" s="100"/>
      <c r="RE78" s="100"/>
      <c r="RF78" s="100"/>
      <c r="RG78" s="100"/>
      <c r="RH78" s="100"/>
      <c r="RI78" s="100"/>
      <c r="RJ78" s="100"/>
      <c r="RK78" s="100"/>
      <c r="RL78" s="100"/>
      <c r="RM78" s="100"/>
      <c r="RN78" s="100"/>
      <c r="RO78" s="100"/>
      <c r="RP78" s="100"/>
      <c r="RQ78" s="100"/>
      <c r="RR78" s="100"/>
      <c r="RS78" s="100"/>
      <c r="RT78" s="100"/>
      <c r="RU78" s="100"/>
      <c r="RV78" s="100"/>
      <c r="RW78" s="100"/>
      <c r="RX78" s="100"/>
      <c r="RY78" s="100"/>
      <c r="RZ78" s="100"/>
      <c r="SA78" s="100"/>
      <c r="SB78" s="100"/>
      <c r="SC78" s="101"/>
      <c r="SD78" s="2"/>
      <c r="SE78" s="2"/>
      <c r="SF78" s="2"/>
      <c r="SG78" s="2"/>
      <c r="SH78" s="2"/>
      <c r="SI78" s="2"/>
      <c r="SJ78" s="2"/>
      <c r="SK78" s="27"/>
      <c r="SL78" s="2"/>
      <c r="SM78" s="79"/>
      <c r="SN78" s="80"/>
      <c r="SO78" s="80"/>
      <c r="SP78" s="80"/>
      <c r="SQ78" s="80"/>
      <c r="SR78" s="80"/>
      <c r="SS78" s="80"/>
      <c r="ST78" s="80"/>
      <c r="SU78" s="80"/>
      <c r="SV78" s="80"/>
      <c r="SW78" s="80"/>
      <c r="SX78" s="80"/>
      <c r="SY78" s="80"/>
      <c r="SZ78" s="80"/>
      <c r="TA78" s="81"/>
    </row>
    <row r="79" spans="1:521" ht="13.7" customHeight="1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9"/>
      <c r="Y79" s="85">
        <f>データ!$B$10</f>
        <v>41640</v>
      </c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7"/>
      <c r="AZ79" s="85">
        <f>データ!$C$10</f>
        <v>42005</v>
      </c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7"/>
      <c r="CA79" s="85">
        <f>データ!$D$10</f>
        <v>42370</v>
      </c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7"/>
      <c r="DB79" s="85">
        <f>データ!$E$10</f>
        <v>42736</v>
      </c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7"/>
      <c r="EC79" s="85">
        <f>データ!$F$10</f>
        <v>43101</v>
      </c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9"/>
      <c r="GK79" s="85">
        <f>データ!$B$10</f>
        <v>41640</v>
      </c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7"/>
      <c r="HL79" s="85">
        <f>データ!$C$10</f>
        <v>42005</v>
      </c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7"/>
      <c r="IM79" s="85">
        <f>データ!$D$10</f>
        <v>42370</v>
      </c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  <c r="JD79" s="86"/>
      <c r="JE79" s="86"/>
      <c r="JF79" s="86"/>
      <c r="JG79" s="86"/>
      <c r="JH79" s="86"/>
      <c r="JI79" s="86"/>
      <c r="JJ79" s="86"/>
      <c r="JK79" s="86"/>
      <c r="JL79" s="86"/>
      <c r="JM79" s="87"/>
      <c r="JN79" s="85">
        <f>データ!$E$10</f>
        <v>42736</v>
      </c>
      <c r="JO79" s="86"/>
      <c r="JP79" s="86"/>
      <c r="JQ79" s="86"/>
      <c r="JR79" s="86"/>
      <c r="JS79" s="86"/>
      <c r="JT79" s="86"/>
      <c r="JU79" s="86"/>
      <c r="JV79" s="86"/>
      <c r="JW79" s="86"/>
      <c r="JX79" s="86"/>
      <c r="JY79" s="86"/>
      <c r="JZ79" s="86"/>
      <c r="KA79" s="86"/>
      <c r="KB79" s="86"/>
      <c r="KC79" s="86"/>
      <c r="KD79" s="86"/>
      <c r="KE79" s="86"/>
      <c r="KF79" s="86"/>
      <c r="KG79" s="86"/>
      <c r="KH79" s="86"/>
      <c r="KI79" s="86"/>
      <c r="KJ79" s="86"/>
      <c r="KK79" s="86"/>
      <c r="KL79" s="86"/>
      <c r="KM79" s="86"/>
      <c r="KN79" s="87"/>
      <c r="KO79" s="85">
        <f>データ!$F$10</f>
        <v>43101</v>
      </c>
      <c r="KP79" s="86"/>
      <c r="KQ79" s="86"/>
      <c r="KR79" s="86"/>
      <c r="KS79" s="86"/>
      <c r="KT79" s="86"/>
      <c r="KU79" s="86"/>
      <c r="KV79" s="86"/>
      <c r="KW79" s="86"/>
      <c r="KX79" s="86"/>
      <c r="KY79" s="86"/>
      <c r="KZ79" s="86"/>
      <c r="LA79" s="86"/>
      <c r="LB79" s="86"/>
      <c r="LC79" s="86"/>
      <c r="LD79" s="86"/>
      <c r="LE79" s="86"/>
      <c r="LF79" s="86"/>
      <c r="LG79" s="86"/>
      <c r="LH79" s="86"/>
      <c r="LI79" s="86"/>
      <c r="LJ79" s="86"/>
      <c r="LK79" s="86"/>
      <c r="LL79" s="86"/>
      <c r="LM79" s="86"/>
      <c r="LN79" s="86"/>
      <c r="LO79" s="8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88"/>
      <c r="MK79" s="88"/>
      <c r="ML79" s="88"/>
      <c r="MM79" s="88"/>
      <c r="MN79" s="88"/>
      <c r="MO79" s="88"/>
      <c r="MP79" s="88"/>
      <c r="MQ79" s="88"/>
      <c r="MR79" s="88"/>
      <c r="MS79" s="88"/>
      <c r="MT79" s="88"/>
      <c r="MU79" s="88"/>
      <c r="MV79" s="89"/>
      <c r="MW79" s="85">
        <f>データ!$B$10</f>
        <v>41640</v>
      </c>
      <c r="MX79" s="86"/>
      <c r="MY79" s="86"/>
      <c r="MZ79" s="86"/>
      <c r="NA79" s="86"/>
      <c r="NB79" s="86"/>
      <c r="NC79" s="86"/>
      <c r="ND79" s="86"/>
      <c r="NE79" s="86"/>
      <c r="NF79" s="86"/>
      <c r="NG79" s="86"/>
      <c r="NH79" s="86"/>
      <c r="NI79" s="86"/>
      <c r="NJ79" s="86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7"/>
      <c r="NX79" s="85">
        <f>データ!$C$10</f>
        <v>42005</v>
      </c>
      <c r="NY79" s="86"/>
      <c r="NZ79" s="86"/>
      <c r="OA79" s="86"/>
      <c r="OB79" s="86"/>
      <c r="OC79" s="86"/>
      <c r="OD79" s="86"/>
      <c r="OE79" s="86"/>
      <c r="OF79" s="86"/>
      <c r="OG79" s="86"/>
      <c r="OH79" s="86"/>
      <c r="OI79" s="86"/>
      <c r="OJ79" s="86"/>
      <c r="OK79" s="86"/>
      <c r="OL79" s="86"/>
      <c r="OM79" s="86"/>
      <c r="ON79" s="86"/>
      <c r="OO79" s="86"/>
      <c r="OP79" s="86"/>
      <c r="OQ79" s="86"/>
      <c r="OR79" s="86"/>
      <c r="OS79" s="86"/>
      <c r="OT79" s="86"/>
      <c r="OU79" s="86"/>
      <c r="OV79" s="86"/>
      <c r="OW79" s="86"/>
      <c r="OX79" s="87"/>
      <c r="OY79" s="85">
        <f>データ!$D$10</f>
        <v>42370</v>
      </c>
      <c r="OZ79" s="86"/>
      <c r="PA79" s="86"/>
      <c r="PB79" s="86"/>
      <c r="PC79" s="86"/>
      <c r="PD79" s="86"/>
      <c r="PE79" s="86"/>
      <c r="PF79" s="86"/>
      <c r="PG79" s="86"/>
      <c r="PH79" s="86"/>
      <c r="PI79" s="86"/>
      <c r="PJ79" s="86"/>
      <c r="PK79" s="86"/>
      <c r="PL79" s="86"/>
      <c r="PM79" s="86"/>
      <c r="PN79" s="86"/>
      <c r="PO79" s="86"/>
      <c r="PP79" s="86"/>
      <c r="PQ79" s="86"/>
      <c r="PR79" s="86"/>
      <c r="PS79" s="86"/>
      <c r="PT79" s="86"/>
      <c r="PU79" s="86"/>
      <c r="PV79" s="86"/>
      <c r="PW79" s="86"/>
      <c r="PX79" s="86"/>
      <c r="PY79" s="87"/>
      <c r="PZ79" s="85">
        <f>データ!$E$10</f>
        <v>42736</v>
      </c>
      <c r="QA79" s="86"/>
      <c r="QB79" s="86"/>
      <c r="QC79" s="86"/>
      <c r="QD79" s="86"/>
      <c r="QE79" s="86"/>
      <c r="QF79" s="86"/>
      <c r="QG79" s="86"/>
      <c r="QH79" s="86"/>
      <c r="QI79" s="86"/>
      <c r="QJ79" s="86"/>
      <c r="QK79" s="86"/>
      <c r="QL79" s="86"/>
      <c r="QM79" s="86"/>
      <c r="QN79" s="86"/>
      <c r="QO79" s="86"/>
      <c r="QP79" s="86"/>
      <c r="QQ79" s="86"/>
      <c r="QR79" s="86"/>
      <c r="QS79" s="86"/>
      <c r="QT79" s="86"/>
      <c r="QU79" s="86"/>
      <c r="QV79" s="86"/>
      <c r="QW79" s="86"/>
      <c r="QX79" s="86"/>
      <c r="QY79" s="86"/>
      <c r="QZ79" s="87"/>
      <c r="RA79" s="85">
        <f>データ!$F$10</f>
        <v>43101</v>
      </c>
      <c r="RB79" s="86"/>
      <c r="RC79" s="86"/>
      <c r="RD79" s="86"/>
      <c r="RE79" s="86"/>
      <c r="RF79" s="86"/>
      <c r="RG79" s="86"/>
      <c r="RH79" s="86"/>
      <c r="RI79" s="86"/>
      <c r="RJ79" s="86"/>
      <c r="RK79" s="86"/>
      <c r="RL79" s="86"/>
      <c r="RM79" s="86"/>
      <c r="RN79" s="86"/>
      <c r="RO79" s="86"/>
      <c r="RP79" s="86"/>
      <c r="RQ79" s="86"/>
      <c r="RR79" s="86"/>
      <c r="RS79" s="86"/>
      <c r="RT79" s="86"/>
      <c r="RU79" s="86"/>
      <c r="RV79" s="86"/>
      <c r="RW79" s="86"/>
      <c r="RX79" s="86"/>
      <c r="RY79" s="86"/>
      <c r="RZ79" s="86"/>
      <c r="SA79" s="8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79"/>
      <c r="SN79" s="80"/>
      <c r="SO79" s="80"/>
      <c r="SP79" s="80"/>
      <c r="SQ79" s="80"/>
      <c r="SR79" s="80"/>
      <c r="SS79" s="80"/>
      <c r="ST79" s="80"/>
      <c r="SU79" s="80"/>
      <c r="SV79" s="80"/>
      <c r="SW79" s="80"/>
      <c r="SX79" s="80"/>
      <c r="SY79" s="80"/>
      <c r="SZ79" s="80"/>
      <c r="TA79" s="81"/>
    </row>
    <row r="80" spans="1:521" ht="13.7" customHeight="1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2" t="s">
        <v>23</v>
      </c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0">
        <f>データ!DD6</f>
        <v>62.01</v>
      </c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>
        <f>データ!DE6</f>
        <v>63.35</v>
      </c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>
        <f>データ!DF6</f>
        <v>64.66</v>
      </c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>
        <f>データ!DG6</f>
        <v>65.52</v>
      </c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>
        <f>データ!DH6</f>
        <v>65.27</v>
      </c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2" t="s">
        <v>23</v>
      </c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0">
        <f>データ!DO6</f>
        <v>76.13</v>
      </c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>
        <f>データ!DP6</f>
        <v>76.55</v>
      </c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>
        <f>データ!DQ6</f>
        <v>77.36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>
        <f>データ!DR6</f>
        <v>78.34</v>
      </c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>
        <f>データ!DS6</f>
        <v>78.400000000000006</v>
      </c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2" t="s">
        <v>23</v>
      </c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0">
        <f>データ!DZ6</f>
        <v>0</v>
      </c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>
        <f>データ!EA6</f>
        <v>0.04</v>
      </c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>
        <f>データ!EB6</f>
        <v>0.18</v>
      </c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>
        <f>データ!EC6</f>
        <v>0.06</v>
      </c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>
        <f>データ!ED6</f>
        <v>0.69</v>
      </c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79"/>
      <c r="SN80" s="80"/>
      <c r="SO80" s="80"/>
      <c r="SP80" s="80"/>
      <c r="SQ80" s="80"/>
      <c r="SR80" s="80"/>
      <c r="SS80" s="80"/>
      <c r="ST80" s="80"/>
      <c r="SU80" s="80"/>
      <c r="SV80" s="80"/>
      <c r="SW80" s="80"/>
      <c r="SX80" s="80"/>
      <c r="SY80" s="80"/>
      <c r="SZ80" s="80"/>
      <c r="TA80" s="81"/>
    </row>
    <row r="81" spans="1:521" ht="13.7" customHeight="1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2" t="s">
        <v>24</v>
      </c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0">
        <f>データ!DI6</f>
        <v>56.41</v>
      </c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>
        <f>データ!DJ6</f>
        <v>57.35</v>
      </c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>
        <f>データ!DK6</f>
        <v>57.93</v>
      </c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>
        <f>データ!DL6</f>
        <v>58.88</v>
      </c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>
        <f>データ!DM6</f>
        <v>57.11</v>
      </c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2" t="s">
        <v>24</v>
      </c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0">
        <f>データ!DT6</f>
        <v>40.61</v>
      </c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>
        <f>データ!DU6</f>
        <v>37.619999999999997</v>
      </c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>
        <f>データ!DV6</f>
        <v>41.79</v>
      </c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>
        <f>データ!DW6</f>
        <v>43.44</v>
      </c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>
        <f>データ!DX6</f>
        <v>51.87</v>
      </c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2" t="s">
        <v>24</v>
      </c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0">
        <f>データ!EE6</f>
        <v>0.12</v>
      </c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>
        <f>データ!EF6</f>
        <v>0.11</v>
      </c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>
        <f>データ!EG6</f>
        <v>0.32</v>
      </c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>
        <f>データ!EH6</f>
        <v>0.21</v>
      </c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>
        <f>データ!EI6</f>
        <v>0.28000000000000003</v>
      </c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79"/>
      <c r="SN81" s="80"/>
      <c r="SO81" s="80"/>
      <c r="SP81" s="80"/>
      <c r="SQ81" s="80"/>
      <c r="SR81" s="80"/>
      <c r="SS81" s="80"/>
      <c r="ST81" s="80"/>
      <c r="SU81" s="80"/>
      <c r="SV81" s="80"/>
      <c r="SW81" s="80"/>
      <c r="SX81" s="80"/>
      <c r="SY81" s="80"/>
      <c r="SZ81" s="80"/>
      <c r="TA81" s="81"/>
    </row>
    <row r="82" spans="1:521" ht="13.7" customHeight="1">
      <c r="A82" s="2"/>
      <c r="B82" s="26"/>
      <c r="C82" s="2"/>
      <c r="D82" s="2"/>
      <c r="E82" s="2"/>
      <c r="F82" s="2"/>
      <c r="G82" s="2"/>
      <c r="H82" s="2"/>
      <c r="I82" s="2"/>
      <c r="J82" s="67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9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7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9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7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  <c r="OY82" s="68"/>
      <c r="OZ82" s="68"/>
      <c r="PA82" s="68"/>
      <c r="PB82" s="68"/>
      <c r="PC82" s="68"/>
      <c r="PD82" s="68"/>
      <c r="PE82" s="68"/>
      <c r="PF82" s="68"/>
      <c r="PG82" s="68"/>
      <c r="PH82" s="68"/>
      <c r="PI82" s="68"/>
      <c r="PJ82" s="68"/>
      <c r="PK82" s="68"/>
      <c r="PL82" s="68"/>
      <c r="PM82" s="68"/>
      <c r="PN82" s="68"/>
      <c r="PO82" s="68"/>
      <c r="PP82" s="68"/>
      <c r="PQ82" s="68"/>
      <c r="PR82" s="68"/>
      <c r="PS82" s="68"/>
      <c r="PT82" s="68"/>
      <c r="PU82" s="68"/>
      <c r="PV82" s="68"/>
      <c r="PW82" s="68"/>
      <c r="PX82" s="68"/>
      <c r="PY82" s="68"/>
      <c r="PZ82" s="68"/>
      <c r="QA82" s="68"/>
      <c r="QB82" s="68"/>
      <c r="QC82" s="68"/>
      <c r="QD82" s="68"/>
      <c r="QE82" s="68"/>
      <c r="QF82" s="68"/>
      <c r="QG82" s="68"/>
      <c r="QH82" s="68"/>
      <c r="QI82" s="68"/>
      <c r="QJ82" s="68"/>
      <c r="QK82" s="68"/>
      <c r="QL82" s="68"/>
      <c r="QM82" s="68"/>
      <c r="QN82" s="68"/>
      <c r="QO82" s="68"/>
      <c r="QP82" s="68"/>
      <c r="QQ82" s="68"/>
      <c r="QR82" s="68"/>
      <c r="QS82" s="68"/>
      <c r="QT82" s="68"/>
      <c r="QU82" s="68"/>
      <c r="QV82" s="68"/>
      <c r="QW82" s="68"/>
      <c r="QX82" s="68"/>
      <c r="QY82" s="68"/>
      <c r="QZ82" s="68"/>
      <c r="RA82" s="68"/>
      <c r="RB82" s="68"/>
      <c r="RC82" s="68"/>
      <c r="RD82" s="68"/>
      <c r="RE82" s="68"/>
      <c r="RF82" s="68"/>
      <c r="RG82" s="68"/>
      <c r="RH82" s="68"/>
      <c r="RI82" s="68"/>
      <c r="RJ82" s="68"/>
      <c r="RK82" s="68"/>
      <c r="RL82" s="68"/>
      <c r="RM82" s="68"/>
      <c r="RN82" s="68"/>
      <c r="RO82" s="68"/>
      <c r="RP82" s="68"/>
      <c r="RQ82" s="68"/>
      <c r="RR82" s="68"/>
      <c r="RS82" s="68"/>
      <c r="RT82" s="68"/>
      <c r="RU82" s="68"/>
      <c r="RV82" s="68"/>
      <c r="RW82" s="68"/>
      <c r="RX82" s="68"/>
      <c r="RY82" s="68"/>
      <c r="RZ82" s="68"/>
      <c r="SA82" s="68"/>
      <c r="SB82" s="68"/>
      <c r="SC82" s="69"/>
      <c r="SD82" s="2"/>
      <c r="SE82" s="2"/>
      <c r="SF82" s="2"/>
      <c r="SG82" s="2"/>
      <c r="SH82" s="2"/>
      <c r="SI82" s="2"/>
      <c r="SJ82" s="2"/>
      <c r="SK82" s="27"/>
      <c r="SL82" s="2"/>
      <c r="SM82" s="79"/>
      <c r="SN82" s="80"/>
      <c r="SO82" s="80"/>
      <c r="SP82" s="80"/>
      <c r="SQ82" s="80"/>
      <c r="SR82" s="80"/>
      <c r="SS82" s="80"/>
      <c r="ST82" s="80"/>
      <c r="SU82" s="80"/>
      <c r="SV82" s="80"/>
      <c r="SW82" s="80"/>
      <c r="SX82" s="80"/>
      <c r="SY82" s="80"/>
      <c r="SZ82" s="80"/>
      <c r="TA82" s="81"/>
    </row>
    <row r="83" spans="1:521" ht="13.7" customHeight="1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79"/>
      <c r="SN83" s="80"/>
      <c r="SO83" s="80"/>
      <c r="SP83" s="80"/>
      <c r="SQ83" s="80"/>
      <c r="SR83" s="80"/>
      <c r="SS83" s="80"/>
      <c r="ST83" s="80"/>
      <c r="SU83" s="80"/>
      <c r="SV83" s="80"/>
      <c r="SW83" s="80"/>
      <c r="SX83" s="80"/>
      <c r="SY83" s="80"/>
      <c r="SZ83" s="80"/>
      <c r="TA83" s="81"/>
    </row>
    <row r="84" spans="1:521" ht="13.7" customHeight="1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79"/>
      <c r="SN84" s="80"/>
      <c r="SO84" s="80"/>
      <c r="SP84" s="80"/>
      <c r="SQ84" s="80"/>
      <c r="SR84" s="80"/>
      <c r="SS84" s="80"/>
      <c r="ST84" s="80"/>
      <c r="SU84" s="80"/>
      <c r="SV84" s="80"/>
      <c r="SW84" s="80"/>
      <c r="SX84" s="80"/>
      <c r="SY84" s="80"/>
      <c r="SZ84" s="80"/>
      <c r="TA84" s="81"/>
    </row>
    <row r="85" spans="1:521" ht="13.7" customHeight="1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2"/>
      <c r="SN85" s="83"/>
      <c r="SO85" s="83"/>
      <c r="SP85" s="83"/>
      <c r="SQ85" s="83"/>
      <c r="SR85" s="83"/>
      <c r="SS85" s="83"/>
      <c r="ST85" s="83"/>
      <c r="SU85" s="83"/>
      <c r="SV85" s="83"/>
      <c r="SW85" s="83"/>
      <c r="SX85" s="83"/>
      <c r="SY85" s="83"/>
      <c r="SZ85" s="83"/>
      <c r="TA85" s="84"/>
    </row>
    <row r="86" spans="1:521">
      <c r="C86" s="42"/>
      <c r="BM86" s="42"/>
      <c r="DV86" s="42"/>
      <c r="GF86" s="42"/>
      <c r="IO86" s="42"/>
      <c r="LK86" s="42"/>
      <c r="NT86" s="42"/>
      <c r="QD86" s="42"/>
    </row>
    <row r="87" spans="1:52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7" hidden="1" customHeight="1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7" hidden="1" customHeight="1">
      <c r="A89" s="43"/>
      <c r="B89" s="43"/>
      <c r="C89" s="65" t="s">
        <v>29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 t="s">
        <v>30</v>
      </c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 t="s">
        <v>31</v>
      </c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 t="s">
        <v>32</v>
      </c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 t="s">
        <v>33</v>
      </c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 t="s">
        <v>34</v>
      </c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 t="s">
        <v>35</v>
      </c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 t="s">
        <v>36</v>
      </c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 t="s">
        <v>29</v>
      </c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 t="s">
        <v>30</v>
      </c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  <c r="JI89" s="65"/>
      <c r="JJ89" s="65"/>
      <c r="JK89" s="65"/>
      <c r="JL89" s="65"/>
      <c r="JM89" s="65" t="s">
        <v>31</v>
      </c>
      <c r="JN89" s="65"/>
      <c r="JO89" s="65"/>
      <c r="JP89" s="65"/>
      <c r="JQ89" s="65"/>
      <c r="JR89" s="65"/>
      <c r="JS89" s="65"/>
      <c r="JT89" s="65"/>
      <c r="JU89" s="65"/>
      <c r="JV89" s="65"/>
      <c r="JW89" s="65"/>
      <c r="JX89" s="65"/>
      <c r="JY89" s="65"/>
      <c r="JZ89" s="65"/>
      <c r="KA89" s="65"/>
      <c r="KB89" s="65"/>
      <c r="KC89" s="65"/>
      <c r="KD89" s="65"/>
      <c r="KE89" s="65"/>
      <c r="KF89" s="65"/>
      <c r="KG89" s="65"/>
      <c r="KH89" s="65"/>
      <c r="KI89" s="65"/>
      <c r="KJ89" s="65"/>
      <c r="KK89" s="65"/>
      <c r="KL89" s="65"/>
      <c r="KM89" s="65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7" hidden="1" customHeight="1">
      <c r="A90" s="43"/>
      <c r="B90" s="43"/>
      <c r="C90" s="66" t="str">
        <f>データ!AD6</f>
        <v>【118.92】</v>
      </c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 t="str">
        <f>データ!AO6</f>
        <v>【26.31】</v>
      </c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 t="str">
        <f>データ!AZ6</f>
        <v>【450.05】</v>
      </c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 t="str">
        <f>データ!BK6</f>
        <v>【246.04】</v>
      </c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 t="str">
        <f>データ!BV6</f>
        <v>【114.16】</v>
      </c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 t="str">
        <f>データ!CG6</f>
        <v>【18.71】</v>
      </c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 t="str">
        <f>データ!CR6</f>
        <v>【55.52】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66" t="str">
        <f>データ!DC6</f>
        <v>【77.10】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66" t="str">
        <f>データ!DN6</f>
        <v>【58.53】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66" t="str">
        <f>データ!DY6</f>
        <v>【45.47】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66" t="str">
        <f>データ!EJ6</f>
        <v>【0.16】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q661idyRunJvY2r9oR0CPNpsO6O2QoSGAjeIYh8MAuTYkxuU+4BlamFifA3ihl4ekku+S3QT3uafDBFHssZHnA==" saltValue="vBZwy2b9TmQynRsmESJmyw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37</v>
      </c>
    </row>
    <row r="2" spans="1:140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9" t="s">
        <v>46</v>
      </c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3" t="s">
        <v>47</v>
      </c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 t="s">
        <v>26</v>
      </c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</row>
    <row r="4" spans="1:140">
      <c r="A4" s="45" t="s">
        <v>48</v>
      </c>
      <c r="B4" s="47"/>
      <c r="C4" s="47"/>
      <c r="D4" s="47"/>
      <c r="E4" s="47"/>
      <c r="F4" s="47"/>
      <c r="G4" s="47"/>
      <c r="H4" s="161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58" t="s">
        <v>49</v>
      </c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 t="s">
        <v>50</v>
      </c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 t="s">
        <v>51</v>
      </c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 t="s">
        <v>52</v>
      </c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 t="s">
        <v>53</v>
      </c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 t="s">
        <v>54</v>
      </c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 t="s">
        <v>55</v>
      </c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 t="s">
        <v>56</v>
      </c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 t="s">
        <v>57</v>
      </c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 t="s">
        <v>58</v>
      </c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 t="s">
        <v>59</v>
      </c>
      <c r="EA4" s="158"/>
      <c r="EB4" s="158"/>
      <c r="EC4" s="158"/>
      <c r="ED4" s="158"/>
      <c r="EE4" s="158"/>
      <c r="EF4" s="158"/>
      <c r="EG4" s="158"/>
      <c r="EH4" s="158"/>
      <c r="EI4" s="158"/>
      <c r="EJ4" s="158"/>
    </row>
    <row r="5" spans="1:140">
      <c r="A5" s="45" t="s">
        <v>60</v>
      </c>
      <c r="B5" s="48"/>
      <c r="C5" s="48"/>
      <c r="D5" s="48"/>
      <c r="E5" s="48"/>
      <c r="F5" s="48"/>
      <c r="G5" s="48"/>
      <c r="H5" s="49" t="s">
        <v>61</v>
      </c>
      <c r="I5" s="49" t="s">
        <v>62</v>
      </c>
      <c r="J5" s="49" t="s">
        <v>63</v>
      </c>
      <c r="K5" s="49" t="s">
        <v>64</v>
      </c>
      <c r="L5" s="49" t="s">
        <v>65</v>
      </c>
      <c r="M5" s="49" t="s">
        <v>66</v>
      </c>
      <c r="N5" s="49" t="s">
        <v>67</v>
      </c>
      <c r="O5" s="49" t="s">
        <v>68</v>
      </c>
      <c r="P5" s="49" t="s">
        <v>69</v>
      </c>
      <c r="Q5" s="49" t="s">
        <v>70</v>
      </c>
      <c r="R5" s="49" t="s">
        <v>71</v>
      </c>
      <c r="S5" s="49" t="s">
        <v>72</v>
      </c>
      <c r="T5" s="49" t="s">
        <v>73</v>
      </c>
      <c r="U5" s="49" t="s">
        <v>74</v>
      </c>
      <c r="V5" s="49" t="s">
        <v>75</v>
      </c>
      <c r="W5" s="49" t="s">
        <v>76</v>
      </c>
      <c r="X5" s="49" t="s">
        <v>77</v>
      </c>
      <c r="Y5" s="49" t="s">
        <v>78</v>
      </c>
      <c r="Z5" s="49" t="s">
        <v>79</v>
      </c>
      <c r="AA5" s="49" t="s">
        <v>80</v>
      </c>
      <c r="AB5" s="49" t="s">
        <v>81</v>
      </c>
      <c r="AC5" s="49" t="s">
        <v>82</v>
      </c>
      <c r="AD5" s="49" t="s">
        <v>83</v>
      </c>
      <c r="AE5" s="49" t="s">
        <v>73</v>
      </c>
      <c r="AF5" s="49" t="s">
        <v>74</v>
      </c>
      <c r="AG5" s="49" t="s">
        <v>75</v>
      </c>
      <c r="AH5" s="49" t="s">
        <v>76</v>
      </c>
      <c r="AI5" s="49" t="s">
        <v>77</v>
      </c>
      <c r="AJ5" s="49" t="s">
        <v>78</v>
      </c>
      <c r="AK5" s="49" t="s">
        <v>79</v>
      </c>
      <c r="AL5" s="49" t="s">
        <v>80</v>
      </c>
      <c r="AM5" s="49" t="s">
        <v>81</v>
      </c>
      <c r="AN5" s="49" t="s">
        <v>82</v>
      </c>
      <c r="AO5" s="49" t="s">
        <v>84</v>
      </c>
      <c r="AP5" s="49" t="s">
        <v>73</v>
      </c>
      <c r="AQ5" s="49" t="s">
        <v>74</v>
      </c>
      <c r="AR5" s="49" t="s">
        <v>75</v>
      </c>
      <c r="AS5" s="49" t="s">
        <v>76</v>
      </c>
      <c r="AT5" s="49" t="s">
        <v>77</v>
      </c>
      <c r="AU5" s="49" t="s">
        <v>78</v>
      </c>
      <c r="AV5" s="49" t="s">
        <v>79</v>
      </c>
      <c r="AW5" s="49" t="s">
        <v>80</v>
      </c>
      <c r="AX5" s="49" t="s">
        <v>81</v>
      </c>
      <c r="AY5" s="49" t="s">
        <v>82</v>
      </c>
      <c r="AZ5" s="49" t="s">
        <v>84</v>
      </c>
      <c r="BA5" s="49" t="s">
        <v>73</v>
      </c>
      <c r="BB5" s="49" t="s">
        <v>74</v>
      </c>
      <c r="BC5" s="49" t="s">
        <v>75</v>
      </c>
      <c r="BD5" s="49" t="s">
        <v>76</v>
      </c>
      <c r="BE5" s="49" t="s">
        <v>77</v>
      </c>
      <c r="BF5" s="49" t="s">
        <v>78</v>
      </c>
      <c r="BG5" s="49" t="s">
        <v>79</v>
      </c>
      <c r="BH5" s="49" t="s">
        <v>80</v>
      </c>
      <c r="BI5" s="49" t="s">
        <v>81</v>
      </c>
      <c r="BJ5" s="49" t="s">
        <v>82</v>
      </c>
      <c r="BK5" s="49" t="s">
        <v>84</v>
      </c>
      <c r="BL5" s="49" t="s">
        <v>73</v>
      </c>
      <c r="BM5" s="49" t="s">
        <v>74</v>
      </c>
      <c r="BN5" s="49" t="s">
        <v>75</v>
      </c>
      <c r="BO5" s="49" t="s">
        <v>76</v>
      </c>
      <c r="BP5" s="49" t="s">
        <v>77</v>
      </c>
      <c r="BQ5" s="49" t="s">
        <v>78</v>
      </c>
      <c r="BR5" s="49" t="s">
        <v>79</v>
      </c>
      <c r="BS5" s="49" t="s">
        <v>80</v>
      </c>
      <c r="BT5" s="49" t="s">
        <v>81</v>
      </c>
      <c r="BU5" s="49" t="s">
        <v>82</v>
      </c>
      <c r="BV5" s="49" t="s">
        <v>84</v>
      </c>
      <c r="BW5" s="49" t="s">
        <v>73</v>
      </c>
      <c r="BX5" s="49" t="s">
        <v>74</v>
      </c>
      <c r="BY5" s="49" t="s">
        <v>75</v>
      </c>
      <c r="BZ5" s="49" t="s">
        <v>76</v>
      </c>
      <c r="CA5" s="49" t="s">
        <v>77</v>
      </c>
      <c r="CB5" s="49" t="s">
        <v>78</v>
      </c>
      <c r="CC5" s="49" t="s">
        <v>79</v>
      </c>
      <c r="CD5" s="49" t="s">
        <v>80</v>
      </c>
      <c r="CE5" s="49" t="s">
        <v>81</v>
      </c>
      <c r="CF5" s="49" t="s">
        <v>82</v>
      </c>
      <c r="CG5" s="49" t="s">
        <v>84</v>
      </c>
      <c r="CH5" s="49" t="s">
        <v>73</v>
      </c>
      <c r="CI5" s="49" t="s">
        <v>74</v>
      </c>
      <c r="CJ5" s="49" t="s">
        <v>75</v>
      </c>
      <c r="CK5" s="49" t="s">
        <v>76</v>
      </c>
      <c r="CL5" s="49" t="s">
        <v>77</v>
      </c>
      <c r="CM5" s="49" t="s">
        <v>78</v>
      </c>
      <c r="CN5" s="49" t="s">
        <v>79</v>
      </c>
      <c r="CO5" s="49" t="s">
        <v>80</v>
      </c>
      <c r="CP5" s="49" t="s">
        <v>81</v>
      </c>
      <c r="CQ5" s="49" t="s">
        <v>82</v>
      </c>
      <c r="CR5" s="49" t="s">
        <v>84</v>
      </c>
      <c r="CS5" s="49" t="s">
        <v>73</v>
      </c>
      <c r="CT5" s="49" t="s">
        <v>74</v>
      </c>
      <c r="CU5" s="49" t="s">
        <v>75</v>
      </c>
      <c r="CV5" s="49" t="s">
        <v>76</v>
      </c>
      <c r="CW5" s="49" t="s">
        <v>77</v>
      </c>
      <c r="CX5" s="49" t="s">
        <v>78</v>
      </c>
      <c r="CY5" s="49" t="s">
        <v>79</v>
      </c>
      <c r="CZ5" s="49" t="s">
        <v>80</v>
      </c>
      <c r="DA5" s="49" t="s">
        <v>81</v>
      </c>
      <c r="DB5" s="49" t="s">
        <v>82</v>
      </c>
      <c r="DC5" s="49" t="s">
        <v>84</v>
      </c>
      <c r="DD5" s="49" t="s">
        <v>73</v>
      </c>
      <c r="DE5" s="49" t="s">
        <v>74</v>
      </c>
      <c r="DF5" s="49" t="s">
        <v>75</v>
      </c>
      <c r="DG5" s="49" t="s">
        <v>76</v>
      </c>
      <c r="DH5" s="49" t="s">
        <v>77</v>
      </c>
      <c r="DI5" s="49" t="s">
        <v>78</v>
      </c>
      <c r="DJ5" s="49" t="s">
        <v>79</v>
      </c>
      <c r="DK5" s="49" t="s">
        <v>80</v>
      </c>
      <c r="DL5" s="49" t="s">
        <v>81</v>
      </c>
      <c r="DM5" s="49" t="s">
        <v>82</v>
      </c>
      <c r="DN5" s="49" t="s">
        <v>84</v>
      </c>
      <c r="DO5" s="49" t="s">
        <v>73</v>
      </c>
      <c r="DP5" s="49" t="s">
        <v>74</v>
      </c>
      <c r="DQ5" s="49" t="s">
        <v>75</v>
      </c>
      <c r="DR5" s="49" t="s">
        <v>76</v>
      </c>
      <c r="DS5" s="49" t="s">
        <v>77</v>
      </c>
      <c r="DT5" s="49" t="s">
        <v>78</v>
      </c>
      <c r="DU5" s="49" t="s">
        <v>79</v>
      </c>
      <c r="DV5" s="49" t="s">
        <v>80</v>
      </c>
      <c r="DW5" s="49" t="s">
        <v>81</v>
      </c>
      <c r="DX5" s="49" t="s">
        <v>82</v>
      </c>
      <c r="DY5" s="49" t="s">
        <v>84</v>
      </c>
      <c r="DZ5" s="49" t="s">
        <v>73</v>
      </c>
      <c r="EA5" s="49" t="s">
        <v>74</v>
      </c>
      <c r="EB5" s="49" t="s">
        <v>75</v>
      </c>
      <c r="EC5" s="49" t="s">
        <v>76</v>
      </c>
      <c r="ED5" s="49" t="s">
        <v>77</v>
      </c>
      <c r="EE5" s="49" t="s">
        <v>78</v>
      </c>
      <c r="EF5" s="49" t="s">
        <v>79</v>
      </c>
      <c r="EG5" s="49" t="s">
        <v>80</v>
      </c>
      <c r="EH5" s="49" t="s">
        <v>81</v>
      </c>
      <c r="EI5" s="49" t="s">
        <v>82</v>
      </c>
      <c r="EJ5" s="49" t="s">
        <v>84</v>
      </c>
    </row>
    <row r="6" spans="1:140" s="53" customFormat="1">
      <c r="A6" s="45" t="s">
        <v>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130.66</v>
      </c>
      <c r="U6" s="52">
        <f>U7</f>
        <v>136.15</v>
      </c>
      <c r="V6" s="52">
        <f>V7</f>
        <v>125.77</v>
      </c>
      <c r="W6" s="52">
        <f>W7</f>
        <v>126.07</v>
      </c>
      <c r="X6" s="52">
        <f t="shared" si="3"/>
        <v>129.22999999999999</v>
      </c>
      <c r="Y6" s="52">
        <f t="shared" si="3"/>
        <v>122.19</v>
      </c>
      <c r="Z6" s="52">
        <f t="shared" si="3"/>
        <v>123.35</v>
      </c>
      <c r="AA6" s="52">
        <f t="shared" si="3"/>
        <v>121.58</v>
      </c>
      <c r="AB6" s="52">
        <f t="shared" si="3"/>
        <v>121.19</v>
      </c>
      <c r="AC6" s="52">
        <f t="shared" si="3"/>
        <v>116.96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50.49</v>
      </c>
      <c r="AK6" s="52">
        <f t="shared" si="3"/>
        <v>23.81</v>
      </c>
      <c r="AL6" s="52">
        <f t="shared" si="3"/>
        <v>22.44</v>
      </c>
      <c r="AM6" s="52">
        <f t="shared" si="3"/>
        <v>18.82</v>
      </c>
      <c r="AN6" s="52">
        <f t="shared" si="3"/>
        <v>50.25</v>
      </c>
      <c r="AO6" s="50" t="str">
        <f>IF(AO7="-","【-】","【"&amp;SUBSTITUTE(TEXT(AO7,"#,##0.00"),"-","△")&amp;"】")</f>
        <v>【26.31】</v>
      </c>
      <c r="AP6" s="52">
        <f t="shared" si="3"/>
        <v>694.33</v>
      </c>
      <c r="AQ6" s="52">
        <f>AQ7</f>
        <v>745.72</v>
      </c>
      <c r="AR6" s="52">
        <f>AR7</f>
        <v>885.81</v>
      </c>
      <c r="AS6" s="52">
        <f>AS7</f>
        <v>1180.3499999999999</v>
      </c>
      <c r="AT6" s="52">
        <f t="shared" si="3"/>
        <v>1131.8900000000001</v>
      </c>
      <c r="AU6" s="52">
        <f t="shared" si="3"/>
        <v>221.79</v>
      </c>
      <c r="AV6" s="52">
        <f t="shared" si="3"/>
        <v>312.67</v>
      </c>
      <c r="AW6" s="52">
        <f t="shared" si="3"/>
        <v>345.05</v>
      </c>
      <c r="AX6" s="52">
        <f t="shared" si="3"/>
        <v>379.14</v>
      </c>
      <c r="AY6" s="52">
        <f t="shared" si="3"/>
        <v>655.75</v>
      </c>
      <c r="AZ6" s="50" t="str">
        <f>IF(AZ7="-","【-】","【"&amp;SUBSTITUTE(TEXT(AZ7,"#,##0.00"),"-","△")&amp;"】")</f>
        <v>【450.05】</v>
      </c>
      <c r="BA6" s="52">
        <f t="shared" si="3"/>
        <v>78.95</v>
      </c>
      <c r="BB6" s="52">
        <f>BB7</f>
        <v>66.989999999999995</v>
      </c>
      <c r="BC6" s="52">
        <f>BC7</f>
        <v>58.31</v>
      </c>
      <c r="BD6" s="52">
        <f>BD7</f>
        <v>48.07</v>
      </c>
      <c r="BE6" s="52">
        <f t="shared" si="3"/>
        <v>40.590000000000003</v>
      </c>
      <c r="BF6" s="52">
        <f t="shared" si="3"/>
        <v>297.23</v>
      </c>
      <c r="BG6" s="52">
        <f t="shared" si="3"/>
        <v>272.8</v>
      </c>
      <c r="BH6" s="52">
        <f t="shared" si="3"/>
        <v>255.89</v>
      </c>
      <c r="BI6" s="52">
        <f t="shared" si="3"/>
        <v>242.57</v>
      </c>
      <c r="BJ6" s="52">
        <f t="shared" si="3"/>
        <v>193.85</v>
      </c>
      <c r="BK6" s="50" t="str">
        <f>IF(BK7="-","【-】","【"&amp;SUBSTITUTE(TEXT(BK7,"#,##0.00"),"-","△")&amp;"】")</f>
        <v>【246.04】</v>
      </c>
      <c r="BL6" s="52">
        <f t="shared" si="3"/>
        <v>135.51</v>
      </c>
      <c r="BM6" s="52">
        <f>BM7</f>
        <v>140.99</v>
      </c>
      <c r="BN6" s="52">
        <f>BN7</f>
        <v>130.59</v>
      </c>
      <c r="BO6" s="52">
        <f>BO7</f>
        <v>130.5</v>
      </c>
      <c r="BP6" s="52">
        <f t="shared" si="3"/>
        <v>131.11000000000001</v>
      </c>
      <c r="BQ6" s="52">
        <f t="shared" si="3"/>
        <v>118.2</v>
      </c>
      <c r="BR6" s="52">
        <f t="shared" si="3"/>
        <v>119.5</v>
      </c>
      <c r="BS6" s="52">
        <f t="shared" si="3"/>
        <v>118.99</v>
      </c>
      <c r="BT6" s="52">
        <f t="shared" si="3"/>
        <v>119.17</v>
      </c>
      <c r="BU6" s="52">
        <f t="shared" si="3"/>
        <v>105.06</v>
      </c>
      <c r="BV6" s="50" t="str">
        <f>IF(BV7="-","【-】","【"&amp;SUBSTITUTE(TEXT(BV7,"#,##0.00"),"-","△")&amp;"】")</f>
        <v>【114.16】</v>
      </c>
      <c r="BW6" s="52">
        <f t="shared" si="3"/>
        <v>35.450000000000003</v>
      </c>
      <c r="BX6" s="52">
        <f>BX7</f>
        <v>34.11</v>
      </c>
      <c r="BY6" s="52">
        <f>BY7</f>
        <v>37.47</v>
      </c>
      <c r="BZ6" s="52">
        <f>BZ7</f>
        <v>37.590000000000003</v>
      </c>
      <c r="CA6" s="52">
        <f t="shared" si="3"/>
        <v>37.08</v>
      </c>
      <c r="CB6" s="52">
        <f t="shared" si="3"/>
        <v>17.100000000000001</v>
      </c>
      <c r="CC6" s="52">
        <f t="shared" si="3"/>
        <v>16.91</v>
      </c>
      <c r="CD6" s="52">
        <f t="shared" si="3"/>
        <v>16.850000000000001</v>
      </c>
      <c r="CE6" s="52">
        <f t="shared" si="3"/>
        <v>16.8</v>
      </c>
      <c r="CF6" s="52">
        <f t="shared" ref="CF6" si="4">CF7</f>
        <v>26.84</v>
      </c>
      <c r="CG6" s="50" t="str">
        <f>IF(CG7="-","【-】","【"&amp;SUBSTITUTE(TEXT(CG7,"#,##0.00"),"-","△")&amp;"】")</f>
        <v>【18.71】</v>
      </c>
      <c r="CH6" s="52">
        <f t="shared" ref="CH6:CQ6" si="5">CH7</f>
        <v>26.97</v>
      </c>
      <c r="CI6" s="52">
        <f>CI7</f>
        <v>26.45</v>
      </c>
      <c r="CJ6" s="52">
        <f>CJ7</f>
        <v>25.81</v>
      </c>
      <c r="CK6" s="52">
        <f>CK7</f>
        <v>25.89</v>
      </c>
      <c r="CL6" s="52">
        <f t="shared" si="5"/>
        <v>44.27</v>
      </c>
      <c r="CM6" s="52">
        <f t="shared" si="5"/>
        <v>57.65</v>
      </c>
      <c r="CN6" s="52">
        <f t="shared" si="5"/>
        <v>57.52</v>
      </c>
      <c r="CO6" s="52">
        <f t="shared" si="5"/>
        <v>57.55</v>
      </c>
      <c r="CP6" s="52">
        <f t="shared" si="5"/>
        <v>57.69</v>
      </c>
      <c r="CQ6" s="52">
        <f t="shared" si="5"/>
        <v>40.89</v>
      </c>
      <c r="CR6" s="50" t="str">
        <f>IF(CR7="-","【-】","【"&amp;SUBSTITUTE(TEXT(CR7,"#,##0.00"),"-","△")&amp;"】")</f>
        <v>【55.52】</v>
      </c>
      <c r="CS6" s="52">
        <f t="shared" ref="CS6:DB6" si="6">CS7</f>
        <v>38.75</v>
      </c>
      <c r="CT6" s="52">
        <f>CT7</f>
        <v>38.35</v>
      </c>
      <c r="CU6" s="52">
        <f>CU7</f>
        <v>36.44</v>
      </c>
      <c r="CV6" s="52">
        <f>CV7</f>
        <v>35.409999999999997</v>
      </c>
      <c r="CW6" s="52">
        <f t="shared" si="6"/>
        <v>60.45</v>
      </c>
      <c r="CX6" s="52">
        <f t="shared" si="6"/>
        <v>79.72</v>
      </c>
      <c r="CY6" s="52">
        <f t="shared" si="6"/>
        <v>79.7</v>
      </c>
      <c r="CZ6" s="52">
        <f t="shared" si="6"/>
        <v>79.42</v>
      </c>
      <c r="DA6" s="52">
        <f t="shared" si="6"/>
        <v>79.2</v>
      </c>
      <c r="DB6" s="52">
        <f t="shared" si="6"/>
        <v>61.76</v>
      </c>
      <c r="DC6" s="50" t="str">
        <f>IF(DC7="-","【-】","【"&amp;SUBSTITUTE(TEXT(DC7,"#,##0.00"),"-","△")&amp;"】")</f>
        <v>【77.10】</v>
      </c>
      <c r="DD6" s="52">
        <f t="shared" ref="DD6:DM6" si="7">DD7</f>
        <v>62.01</v>
      </c>
      <c r="DE6" s="52">
        <f>DE7</f>
        <v>63.35</v>
      </c>
      <c r="DF6" s="52">
        <f>DF7</f>
        <v>64.66</v>
      </c>
      <c r="DG6" s="52">
        <f>DG7</f>
        <v>65.52</v>
      </c>
      <c r="DH6" s="52">
        <f t="shared" si="7"/>
        <v>65.27</v>
      </c>
      <c r="DI6" s="52">
        <f t="shared" si="7"/>
        <v>56.41</v>
      </c>
      <c r="DJ6" s="52">
        <f t="shared" si="7"/>
        <v>57.35</v>
      </c>
      <c r="DK6" s="52">
        <f t="shared" si="7"/>
        <v>57.93</v>
      </c>
      <c r="DL6" s="52">
        <f t="shared" si="7"/>
        <v>58.88</v>
      </c>
      <c r="DM6" s="52">
        <f t="shared" si="7"/>
        <v>57.11</v>
      </c>
      <c r="DN6" s="50" t="str">
        <f>IF(DN7="-","【-】","【"&amp;SUBSTITUTE(TEXT(DN7,"#,##0.00"),"-","△")&amp;"】")</f>
        <v>【58.53】</v>
      </c>
      <c r="DO6" s="52">
        <f t="shared" ref="DO6:DX6" si="8">DO7</f>
        <v>76.13</v>
      </c>
      <c r="DP6" s="52">
        <f>DP7</f>
        <v>76.55</v>
      </c>
      <c r="DQ6" s="52">
        <f>DQ7</f>
        <v>77.36</v>
      </c>
      <c r="DR6" s="52">
        <f>DR7</f>
        <v>78.34</v>
      </c>
      <c r="DS6" s="52">
        <f t="shared" si="8"/>
        <v>78.400000000000006</v>
      </c>
      <c r="DT6" s="52">
        <f t="shared" si="8"/>
        <v>40.61</v>
      </c>
      <c r="DU6" s="52">
        <f t="shared" si="8"/>
        <v>37.619999999999997</v>
      </c>
      <c r="DV6" s="52">
        <f t="shared" si="8"/>
        <v>41.79</v>
      </c>
      <c r="DW6" s="52">
        <f t="shared" si="8"/>
        <v>43.44</v>
      </c>
      <c r="DX6" s="52">
        <f t="shared" si="8"/>
        <v>51.87</v>
      </c>
      <c r="DY6" s="50" t="str">
        <f>IF(DY7="-","【-】","【"&amp;SUBSTITUTE(TEXT(DY7,"#,##0.00"),"-","△")&amp;"】")</f>
        <v>【45.47】</v>
      </c>
      <c r="DZ6" s="52">
        <f t="shared" ref="DZ6:EI6" si="9">DZ7</f>
        <v>0</v>
      </c>
      <c r="EA6" s="52">
        <f>EA7</f>
        <v>0.04</v>
      </c>
      <c r="EB6" s="52">
        <f>EB7</f>
        <v>0.18</v>
      </c>
      <c r="EC6" s="52">
        <f>EC7</f>
        <v>0.06</v>
      </c>
      <c r="ED6" s="52">
        <f t="shared" si="9"/>
        <v>0.69</v>
      </c>
      <c r="EE6" s="52">
        <f t="shared" si="9"/>
        <v>0.12</v>
      </c>
      <c r="EF6" s="52">
        <f t="shared" si="9"/>
        <v>0.11</v>
      </c>
      <c r="EG6" s="52">
        <f t="shared" si="9"/>
        <v>0.32</v>
      </c>
      <c r="EH6" s="52">
        <f t="shared" si="9"/>
        <v>0.21</v>
      </c>
      <c r="EI6" s="52">
        <f t="shared" si="9"/>
        <v>0.28000000000000003</v>
      </c>
      <c r="EJ6" s="50" t="str">
        <f>IF(EJ7="-","【-】","【"&amp;SUBSTITUTE(TEXT(EJ7,"#,##0.00"),"-","△")&amp;"】")</f>
        <v>【0.16】</v>
      </c>
    </row>
    <row r="7" spans="1:140" s="53" customFormat="1">
      <c r="A7"/>
      <c r="B7" s="54" t="s">
        <v>86</v>
      </c>
      <c r="C7" s="54" t="s">
        <v>87</v>
      </c>
      <c r="D7" s="54" t="s">
        <v>88</v>
      </c>
      <c r="E7" s="54" t="s">
        <v>89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5">
        <v>151000</v>
      </c>
      <c r="L7" s="54" t="s">
        <v>95</v>
      </c>
      <c r="M7" s="55">
        <v>1</v>
      </c>
      <c r="N7" s="55">
        <v>66855</v>
      </c>
      <c r="O7" s="56" t="s">
        <v>96</v>
      </c>
      <c r="P7" s="56">
        <v>94.5</v>
      </c>
      <c r="Q7" s="55">
        <v>343</v>
      </c>
      <c r="R7" s="55">
        <v>91276</v>
      </c>
      <c r="S7" s="54" t="s">
        <v>97</v>
      </c>
      <c r="T7" s="57">
        <v>130.66</v>
      </c>
      <c r="U7" s="57">
        <v>136.15</v>
      </c>
      <c r="V7" s="57">
        <v>125.77</v>
      </c>
      <c r="W7" s="57">
        <v>126.07</v>
      </c>
      <c r="X7" s="57">
        <v>129.22999999999999</v>
      </c>
      <c r="Y7" s="57">
        <v>122.19</v>
      </c>
      <c r="Z7" s="57">
        <v>123.35</v>
      </c>
      <c r="AA7" s="57">
        <v>121.58</v>
      </c>
      <c r="AB7" s="57">
        <v>121.19</v>
      </c>
      <c r="AC7" s="58">
        <v>116.96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50.49</v>
      </c>
      <c r="AK7" s="57">
        <v>23.81</v>
      </c>
      <c r="AL7" s="57">
        <v>22.44</v>
      </c>
      <c r="AM7" s="57">
        <v>18.82</v>
      </c>
      <c r="AN7" s="57">
        <v>50.25</v>
      </c>
      <c r="AO7" s="57">
        <v>26.31</v>
      </c>
      <c r="AP7" s="57">
        <v>694.33</v>
      </c>
      <c r="AQ7" s="57">
        <v>745.72</v>
      </c>
      <c r="AR7" s="57">
        <v>885.81</v>
      </c>
      <c r="AS7" s="57">
        <v>1180.3499999999999</v>
      </c>
      <c r="AT7" s="57">
        <v>1131.8900000000001</v>
      </c>
      <c r="AU7" s="57">
        <v>221.79</v>
      </c>
      <c r="AV7" s="57">
        <v>312.67</v>
      </c>
      <c r="AW7" s="57">
        <v>345.05</v>
      </c>
      <c r="AX7" s="57">
        <v>379.14</v>
      </c>
      <c r="AY7" s="57">
        <v>655.75</v>
      </c>
      <c r="AZ7" s="57">
        <v>450.05</v>
      </c>
      <c r="BA7" s="57">
        <v>78.95</v>
      </c>
      <c r="BB7" s="57">
        <v>66.989999999999995</v>
      </c>
      <c r="BC7" s="57">
        <v>58.31</v>
      </c>
      <c r="BD7" s="57">
        <v>48.07</v>
      </c>
      <c r="BE7" s="57">
        <v>40.590000000000003</v>
      </c>
      <c r="BF7" s="57">
        <v>297.23</v>
      </c>
      <c r="BG7" s="57">
        <v>272.8</v>
      </c>
      <c r="BH7" s="57">
        <v>255.89</v>
      </c>
      <c r="BI7" s="57">
        <v>242.57</v>
      </c>
      <c r="BJ7" s="57">
        <v>193.85</v>
      </c>
      <c r="BK7" s="57">
        <v>246.04</v>
      </c>
      <c r="BL7" s="57">
        <v>135.51</v>
      </c>
      <c r="BM7" s="57">
        <v>140.99</v>
      </c>
      <c r="BN7" s="57">
        <v>130.59</v>
      </c>
      <c r="BO7" s="57">
        <v>130.5</v>
      </c>
      <c r="BP7" s="57">
        <v>131.11000000000001</v>
      </c>
      <c r="BQ7" s="57">
        <v>118.2</v>
      </c>
      <c r="BR7" s="57">
        <v>119.5</v>
      </c>
      <c r="BS7" s="57">
        <v>118.99</v>
      </c>
      <c r="BT7" s="57">
        <v>119.17</v>
      </c>
      <c r="BU7" s="57">
        <v>105.06</v>
      </c>
      <c r="BV7" s="57">
        <v>114.16</v>
      </c>
      <c r="BW7" s="57">
        <v>35.450000000000003</v>
      </c>
      <c r="BX7" s="57">
        <v>34.11</v>
      </c>
      <c r="BY7" s="57">
        <v>37.47</v>
      </c>
      <c r="BZ7" s="57">
        <v>37.590000000000003</v>
      </c>
      <c r="CA7" s="57">
        <v>37.08</v>
      </c>
      <c r="CB7" s="57">
        <v>17.100000000000001</v>
      </c>
      <c r="CC7" s="57">
        <v>16.91</v>
      </c>
      <c r="CD7" s="57">
        <v>16.850000000000001</v>
      </c>
      <c r="CE7" s="57">
        <v>16.8</v>
      </c>
      <c r="CF7" s="57">
        <v>26.84</v>
      </c>
      <c r="CG7" s="57">
        <v>18.71</v>
      </c>
      <c r="CH7" s="57">
        <v>26.97</v>
      </c>
      <c r="CI7" s="57">
        <v>26.45</v>
      </c>
      <c r="CJ7" s="57">
        <v>25.81</v>
      </c>
      <c r="CK7" s="57">
        <v>25.89</v>
      </c>
      <c r="CL7" s="57">
        <v>44.27</v>
      </c>
      <c r="CM7" s="57">
        <v>57.65</v>
      </c>
      <c r="CN7" s="57">
        <v>57.52</v>
      </c>
      <c r="CO7" s="57">
        <v>57.55</v>
      </c>
      <c r="CP7" s="57">
        <v>57.69</v>
      </c>
      <c r="CQ7" s="57">
        <v>40.89</v>
      </c>
      <c r="CR7" s="57">
        <v>55.52</v>
      </c>
      <c r="CS7" s="57">
        <v>38.75</v>
      </c>
      <c r="CT7" s="57">
        <v>38.35</v>
      </c>
      <c r="CU7" s="57">
        <v>36.44</v>
      </c>
      <c r="CV7" s="57">
        <v>35.409999999999997</v>
      </c>
      <c r="CW7" s="57">
        <v>60.45</v>
      </c>
      <c r="CX7" s="57">
        <v>79.72</v>
      </c>
      <c r="CY7" s="57">
        <v>79.7</v>
      </c>
      <c r="CZ7" s="57">
        <v>79.42</v>
      </c>
      <c r="DA7" s="57">
        <v>79.2</v>
      </c>
      <c r="DB7" s="57">
        <v>61.76</v>
      </c>
      <c r="DC7" s="57">
        <v>77.099999999999994</v>
      </c>
      <c r="DD7" s="57">
        <v>62.01</v>
      </c>
      <c r="DE7" s="57">
        <v>63.35</v>
      </c>
      <c r="DF7" s="57">
        <v>64.66</v>
      </c>
      <c r="DG7" s="57">
        <v>65.52</v>
      </c>
      <c r="DH7" s="57">
        <v>65.27</v>
      </c>
      <c r="DI7" s="57">
        <v>56.41</v>
      </c>
      <c r="DJ7" s="57">
        <v>57.35</v>
      </c>
      <c r="DK7" s="57">
        <v>57.93</v>
      </c>
      <c r="DL7" s="57">
        <v>58.88</v>
      </c>
      <c r="DM7" s="57">
        <v>57.11</v>
      </c>
      <c r="DN7" s="57">
        <v>58.53</v>
      </c>
      <c r="DO7" s="57">
        <v>76.13</v>
      </c>
      <c r="DP7" s="57">
        <v>76.55</v>
      </c>
      <c r="DQ7" s="57">
        <v>77.36</v>
      </c>
      <c r="DR7" s="57">
        <v>78.34</v>
      </c>
      <c r="DS7" s="57">
        <v>78.400000000000006</v>
      </c>
      <c r="DT7" s="57">
        <v>40.61</v>
      </c>
      <c r="DU7" s="57">
        <v>37.619999999999997</v>
      </c>
      <c r="DV7" s="57">
        <v>41.79</v>
      </c>
      <c r="DW7" s="57">
        <v>43.44</v>
      </c>
      <c r="DX7" s="57">
        <v>51.87</v>
      </c>
      <c r="DY7" s="57">
        <v>45.47</v>
      </c>
      <c r="DZ7" s="57">
        <v>0</v>
      </c>
      <c r="EA7" s="57">
        <v>0.04</v>
      </c>
      <c r="EB7" s="57">
        <v>0.18</v>
      </c>
      <c r="EC7" s="57">
        <v>0.06</v>
      </c>
      <c r="ED7" s="57">
        <v>0.69</v>
      </c>
      <c r="EE7" s="57">
        <v>0.12</v>
      </c>
      <c r="EF7" s="57">
        <v>0.11</v>
      </c>
      <c r="EG7" s="57">
        <v>0.32</v>
      </c>
      <c r="EH7" s="57">
        <v>0.21</v>
      </c>
      <c r="EI7" s="57">
        <v>0.28000000000000003</v>
      </c>
      <c r="EJ7" s="57">
        <v>0.16</v>
      </c>
    </row>
    <row r="8" spans="1:140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>
      <c r="A9" s="60"/>
      <c r="B9" s="60" t="s">
        <v>98</v>
      </c>
      <c r="C9" s="60" t="s">
        <v>99</v>
      </c>
      <c r="D9" s="60" t="s">
        <v>100</v>
      </c>
      <c r="E9" s="60" t="s">
        <v>101</v>
      </c>
      <c r="F9" s="60" t="s">
        <v>102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>
      <c r="A10" s="60" t="s">
        <v>40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>
      <c r="T11" s="63" t="s">
        <v>23</v>
      </c>
      <c r="U11" s="64">
        <f>IF(T6="-",NA(),T6)</f>
        <v>130.66</v>
      </c>
      <c r="V11" s="64">
        <f>IF(U6="-",NA(),U6)</f>
        <v>136.15</v>
      </c>
      <c r="W11" s="64">
        <f>IF(V6="-",NA(),V6)</f>
        <v>125.77</v>
      </c>
      <c r="X11" s="64">
        <f>IF(W6="-",NA(),W6)</f>
        <v>126.07</v>
      </c>
      <c r="Y11" s="64">
        <f>IF(X6="-",NA(),X6)</f>
        <v>129.22999999999999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694.33</v>
      </c>
      <c r="AR11" s="64">
        <f>IF(AQ6="-",NA(),AQ6)</f>
        <v>745.72</v>
      </c>
      <c r="AS11" s="64">
        <f>IF(AR6="-",NA(),AR6)</f>
        <v>885.81</v>
      </c>
      <c r="AT11" s="64">
        <f>IF(AS6="-",NA(),AS6)</f>
        <v>1180.3499999999999</v>
      </c>
      <c r="AU11" s="64">
        <f>IF(AT6="-",NA(),AT6)</f>
        <v>1131.8900000000001</v>
      </c>
      <c r="BA11" s="63" t="s">
        <v>23</v>
      </c>
      <c r="BB11" s="64">
        <f>IF(BA6="-",NA(),BA6)</f>
        <v>78.95</v>
      </c>
      <c r="BC11" s="64">
        <f>IF(BB6="-",NA(),BB6)</f>
        <v>66.989999999999995</v>
      </c>
      <c r="BD11" s="64">
        <f>IF(BC6="-",NA(),BC6)</f>
        <v>58.31</v>
      </c>
      <c r="BE11" s="64">
        <f>IF(BD6="-",NA(),BD6)</f>
        <v>48.07</v>
      </c>
      <c r="BF11" s="64">
        <f>IF(BE6="-",NA(),BE6)</f>
        <v>40.590000000000003</v>
      </c>
      <c r="BL11" s="63" t="s">
        <v>23</v>
      </c>
      <c r="BM11" s="64">
        <f>IF(BL6="-",NA(),BL6)</f>
        <v>135.51</v>
      </c>
      <c r="BN11" s="64">
        <f>IF(BM6="-",NA(),BM6)</f>
        <v>140.99</v>
      </c>
      <c r="BO11" s="64">
        <f>IF(BN6="-",NA(),BN6)</f>
        <v>130.59</v>
      </c>
      <c r="BP11" s="64">
        <f>IF(BO6="-",NA(),BO6)</f>
        <v>130.5</v>
      </c>
      <c r="BQ11" s="64">
        <f>IF(BP6="-",NA(),BP6)</f>
        <v>131.11000000000001</v>
      </c>
      <c r="BW11" s="63" t="s">
        <v>23</v>
      </c>
      <c r="BX11" s="64">
        <f>IF(BW6="-",NA(),BW6)</f>
        <v>35.450000000000003</v>
      </c>
      <c r="BY11" s="64">
        <f>IF(BX6="-",NA(),BX6)</f>
        <v>34.11</v>
      </c>
      <c r="BZ11" s="64">
        <f>IF(BY6="-",NA(),BY6)</f>
        <v>37.47</v>
      </c>
      <c r="CA11" s="64">
        <f>IF(BZ6="-",NA(),BZ6)</f>
        <v>37.590000000000003</v>
      </c>
      <c r="CB11" s="64">
        <f>IF(CA6="-",NA(),CA6)</f>
        <v>37.08</v>
      </c>
      <c r="CH11" s="63" t="s">
        <v>23</v>
      </c>
      <c r="CI11" s="64">
        <f>IF(CH6="-",NA(),CH6)</f>
        <v>26.97</v>
      </c>
      <c r="CJ11" s="64">
        <f>IF(CI6="-",NA(),CI6)</f>
        <v>26.45</v>
      </c>
      <c r="CK11" s="64">
        <f>IF(CJ6="-",NA(),CJ6)</f>
        <v>25.81</v>
      </c>
      <c r="CL11" s="64">
        <f>IF(CK6="-",NA(),CK6)</f>
        <v>25.89</v>
      </c>
      <c r="CM11" s="64">
        <f>IF(CL6="-",NA(),CL6)</f>
        <v>44.27</v>
      </c>
      <c r="CS11" s="63" t="s">
        <v>23</v>
      </c>
      <c r="CT11" s="64">
        <f>IF(CS6="-",NA(),CS6)</f>
        <v>38.75</v>
      </c>
      <c r="CU11" s="64">
        <f>IF(CT6="-",NA(),CT6)</f>
        <v>38.35</v>
      </c>
      <c r="CV11" s="64">
        <f>IF(CU6="-",NA(),CU6)</f>
        <v>36.44</v>
      </c>
      <c r="CW11" s="64">
        <f>IF(CV6="-",NA(),CV6)</f>
        <v>35.409999999999997</v>
      </c>
      <c r="CX11" s="64">
        <f>IF(CW6="-",NA(),CW6)</f>
        <v>60.45</v>
      </c>
      <c r="DD11" s="63" t="s">
        <v>23</v>
      </c>
      <c r="DE11" s="64">
        <f>IF(DD6="-",NA(),DD6)</f>
        <v>62.01</v>
      </c>
      <c r="DF11" s="64">
        <f>IF(DE6="-",NA(),DE6)</f>
        <v>63.35</v>
      </c>
      <c r="DG11" s="64">
        <f>IF(DF6="-",NA(),DF6)</f>
        <v>64.66</v>
      </c>
      <c r="DH11" s="64">
        <f>IF(DG6="-",NA(),DG6)</f>
        <v>65.52</v>
      </c>
      <c r="DI11" s="64">
        <f>IF(DH6="-",NA(),DH6)</f>
        <v>65.27</v>
      </c>
      <c r="DO11" s="63" t="s">
        <v>23</v>
      </c>
      <c r="DP11" s="64">
        <f>IF(DO6="-",NA(),DO6)</f>
        <v>76.13</v>
      </c>
      <c r="DQ11" s="64">
        <f>IF(DP6="-",NA(),DP6)</f>
        <v>76.55</v>
      </c>
      <c r="DR11" s="64">
        <f>IF(DQ6="-",NA(),DQ6)</f>
        <v>77.36</v>
      </c>
      <c r="DS11" s="64">
        <f>IF(DR6="-",NA(),DR6)</f>
        <v>78.34</v>
      </c>
      <c r="DT11" s="64">
        <f>IF(DS6="-",NA(),DS6)</f>
        <v>78.400000000000006</v>
      </c>
      <c r="DZ11" s="63" t="s">
        <v>23</v>
      </c>
      <c r="EA11" s="64">
        <f>IF(DZ6="-",NA(),DZ6)</f>
        <v>0</v>
      </c>
      <c r="EB11" s="64">
        <f>IF(EA6="-",NA(),EA6)</f>
        <v>0.04</v>
      </c>
      <c r="EC11" s="64">
        <f>IF(EB6="-",NA(),EB6)</f>
        <v>0.18</v>
      </c>
      <c r="ED11" s="64">
        <f>IF(EC6="-",NA(),EC6)</f>
        <v>0.06</v>
      </c>
      <c r="EE11" s="64">
        <f>IF(ED6="-",NA(),ED6)</f>
        <v>0.69</v>
      </c>
    </row>
    <row r="12" spans="1:140">
      <c r="T12" s="63" t="s">
        <v>24</v>
      </c>
      <c r="U12" s="64">
        <f>IF(Y6="-",NA(),Y6)</f>
        <v>122.19</v>
      </c>
      <c r="V12" s="64">
        <f>IF(Z6="-",NA(),Z6)</f>
        <v>123.35</v>
      </c>
      <c r="W12" s="64">
        <f>IF(AA6="-",NA(),AA6)</f>
        <v>121.58</v>
      </c>
      <c r="X12" s="64">
        <f>IF(AB6="-",NA(),AB6)</f>
        <v>121.19</v>
      </c>
      <c r="Y12" s="64">
        <f>IF(AC6="-",NA(),AC6)</f>
        <v>116.96</v>
      </c>
      <c r="AE12" s="63" t="s">
        <v>24</v>
      </c>
      <c r="AF12" s="64">
        <f>IF(AJ6="-",NA(),AJ6)</f>
        <v>50.49</v>
      </c>
      <c r="AG12" s="64">
        <f t="shared" ref="AG12:AJ12" si="10">IF(AK6="-",NA(),AK6)</f>
        <v>23.81</v>
      </c>
      <c r="AH12" s="64">
        <f t="shared" si="10"/>
        <v>22.44</v>
      </c>
      <c r="AI12" s="64">
        <f t="shared" si="10"/>
        <v>18.82</v>
      </c>
      <c r="AJ12" s="64">
        <f t="shared" si="10"/>
        <v>50.25</v>
      </c>
      <c r="AP12" s="63" t="s">
        <v>24</v>
      </c>
      <c r="AQ12" s="64">
        <f>IF(AU6="-",NA(),AU6)</f>
        <v>221.79</v>
      </c>
      <c r="AR12" s="64">
        <f t="shared" ref="AR12:AU12" si="11">IF(AV6="-",NA(),AV6)</f>
        <v>312.67</v>
      </c>
      <c r="AS12" s="64">
        <f t="shared" si="11"/>
        <v>345.05</v>
      </c>
      <c r="AT12" s="64">
        <f t="shared" si="11"/>
        <v>379.14</v>
      </c>
      <c r="AU12" s="64">
        <f t="shared" si="11"/>
        <v>655.75</v>
      </c>
      <c r="BA12" s="63" t="s">
        <v>24</v>
      </c>
      <c r="BB12" s="64">
        <f>IF(BF6="-",NA(),BF6)</f>
        <v>297.23</v>
      </c>
      <c r="BC12" s="64">
        <f t="shared" ref="BC12:BF12" si="12">IF(BG6="-",NA(),BG6)</f>
        <v>272.8</v>
      </c>
      <c r="BD12" s="64">
        <f t="shared" si="12"/>
        <v>255.89</v>
      </c>
      <c r="BE12" s="64">
        <f t="shared" si="12"/>
        <v>242.57</v>
      </c>
      <c r="BF12" s="64">
        <f t="shared" si="12"/>
        <v>193.85</v>
      </c>
      <c r="BL12" s="63" t="s">
        <v>24</v>
      </c>
      <c r="BM12" s="64">
        <f>IF(BQ6="-",NA(),BQ6)</f>
        <v>118.2</v>
      </c>
      <c r="BN12" s="64">
        <f t="shared" ref="BN12:BQ12" si="13">IF(BR6="-",NA(),BR6)</f>
        <v>119.5</v>
      </c>
      <c r="BO12" s="64">
        <f t="shared" si="13"/>
        <v>118.99</v>
      </c>
      <c r="BP12" s="64">
        <f t="shared" si="13"/>
        <v>119.17</v>
      </c>
      <c r="BQ12" s="64">
        <f t="shared" si="13"/>
        <v>105.06</v>
      </c>
      <c r="BW12" s="63" t="s">
        <v>24</v>
      </c>
      <c r="BX12" s="64">
        <f>IF(CB6="-",NA(),CB6)</f>
        <v>17.100000000000001</v>
      </c>
      <c r="BY12" s="64">
        <f t="shared" ref="BY12:CB12" si="14">IF(CC6="-",NA(),CC6)</f>
        <v>16.91</v>
      </c>
      <c r="BZ12" s="64">
        <f t="shared" si="14"/>
        <v>16.850000000000001</v>
      </c>
      <c r="CA12" s="64">
        <f t="shared" si="14"/>
        <v>16.8</v>
      </c>
      <c r="CB12" s="64">
        <f t="shared" si="14"/>
        <v>26.84</v>
      </c>
      <c r="CH12" s="63" t="s">
        <v>24</v>
      </c>
      <c r="CI12" s="64">
        <f>IF(CM6="-",NA(),CM6)</f>
        <v>57.65</v>
      </c>
      <c r="CJ12" s="64">
        <f t="shared" ref="CJ12:CM12" si="15">IF(CN6="-",NA(),CN6)</f>
        <v>57.52</v>
      </c>
      <c r="CK12" s="64">
        <f t="shared" si="15"/>
        <v>57.55</v>
      </c>
      <c r="CL12" s="64">
        <f t="shared" si="15"/>
        <v>57.69</v>
      </c>
      <c r="CM12" s="64">
        <f t="shared" si="15"/>
        <v>40.89</v>
      </c>
      <c r="CS12" s="63" t="s">
        <v>24</v>
      </c>
      <c r="CT12" s="64">
        <f>IF(CX6="-",NA(),CX6)</f>
        <v>79.72</v>
      </c>
      <c r="CU12" s="64">
        <f t="shared" ref="CU12:CX12" si="16">IF(CY6="-",NA(),CY6)</f>
        <v>79.7</v>
      </c>
      <c r="CV12" s="64">
        <f t="shared" si="16"/>
        <v>79.42</v>
      </c>
      <c r="CW12" s="64">
        <f t="shared" si="16"/>
        <v>79.2</v>
      </c>
      <c r="CX12" s="64">
        <f t="shared" si="16"/>
        <v>61.76</v>
      </c>
      <c r="DD12" s="63" t="s">
        <v>24</v>
      </c>
      <c r="DE12" s="64">
        <f>IF(DI6="-",NA(),DI6)</f>
        <v>56.41</v>
      </c>
      <c r="DF12" s="64">
        <f t="shared" ref="DF12:DI12" si="17">IF(DJ6="-",NA(),DJ6)</f>
        <v>57.35</v>
      </c>
      <c r="DG12" s="64">
        <f t="shared" si="17"/>
        <v>57.93</v>
      </c>
      <c r="DH12" s="64">
        <f t="shared" si="17"/>
        <v>58.88</v>
      </c>
      <c r="DI12" s="64">
        <f t="shared" si="17"/>
        <v>57.11</v>
      </c>
      <c r="DO12" s="63" t="s">
        <v>24</v>
      </c>
      <c r="DP12" s="64">
        <f>IF(DT6="-",NA(),DT6)</f>
        <v>40.61</v>
      </c>
      <c r="DQ12" s="64">
        <f t="shared" ref="DQ12:DT12" si="18">IF(DU6="-",NA(),DU6)</f>
        <v>37.619999999999997</v>
      </c>
      <c r="DR12" s="64">
        <f t="shared" si="18"/>
        <v>41.79</v>
      </c>
      <c r="DS12" s="64">
        <f t="shared" si="18"/>
        <v>43.44</v>
      </c>
      <c r="DT12" s="64">
        <f t="shared" si="18"/>
        <v>51.87</v>
      </c>
      <c r="DZ12" s="63" t="s">
        <v>24</v>
      </c>
      <c r="EA12" s="64">
        <f>IF(EE6="-",NA(),EE6)</f>
        <v>0.12</v>
      </c>
      <c r="EB12" s="64">
        <f t="shared" ref="EB12:EE12" si="19">IF(EF6="-",NA(),EF6)</f>
        <v>0.11</v>
      </c>
      <c r="EC12" s="64">
        <f t="shared" si="19"/>
        <v>0.32</v>
      </c>
      <c r="ED12" s="64">
        <f t="shared" si="19"/>
        <v>0.21</v>
      </c>
      <c r="EE12" s="64">
        <f t="shared" si="19"/>
        <v>0.28000000000000003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竹牟礼　優二</dc:creator>
  <cp:keywords/>
  <dc:description/>
  <cp:lastModifiedBy>竹牟礼　優二</cp:lastModifiedBy>
  <cp:lastPrinted>2020-01-23T07:28:52Z</cp:lastPrinted>
  <dcterms:created xsi:type="dcterms:W3CDTF">2019-12-05T07:46:31Z</dcterms:created>
  <dcterms:modified xsi:type="dcterms:W3CDTF">2020-03-05T23:59:50Z</dcterms:modified>
  <cp:category/>
</cp:coreProperties>
</file>