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研修・厚生\研修共有\999_新共有\01_共通\03_制度、規定類\02内規掲載依頼\R0304(受託業務)\"/>
    </mc:Choice>
  </mc:AlternateContent>
  <bookViews>
    <workbookView xWindow="600" yWindow="105" windowWidth="19260" windowHeight="7650"/>
  </bookViews>
  <sheets>
    <sheet name="様式１" sheetId="1" r:id="rId1"/>
  </sheets>
  <definedNames>
    <definedName name="_xlnm.Print_Area" localSheetId="0">様式１!$A$1:$L$31</definedName>
  </definedNames>
  <calcPr calcId="152511"/>
</workbook>
</file>

<file path=xl/calcChain.xml><?xml version="1.0" encoding="utf-8"?>
<calcChain xmlns="http://schemas.openxmlformats.org/spreadsheetml/2006/main">
  <c r="I12" i="1" l="1"/>
  <c r="I10" i="1"/>
  <c r="I8" i="1"/>
  <c r="J6" i="1"/>
  <c r="F6" i="1"/>
  <c r="I1" i="1"/>
</calcChain>
</file>

<file path=xl/sharedStrings.xml><?xml version="1.0" encoding="utf-8"?>
<sst xmlns="http://schemas.openxmlformats.org/spreadsheetml/2006/main" count="152" uniqueCount="143">
  <si>
    <t>大阪市水道局　研修受講申込書</t>
    <rPh sb="0" eb="3">
      <t>オオサカシ</t>
    </rPh>
    <rPh sb="3" eb="6">
      <t>スイドウキョク</t>
    </rPh>
    <rPh sb="7" eb="9">
      <t>ケンシュウ</t>
    </rPh>
    <rPh sb="9" eb="11">
      <t>ジュコウ</t>
    </rPh>
    <rPh sb="11" eb="14">
      <t>モウシコミショ</t>
    </rPh>
    <phoneticPr fontId="5"/>
  </si>
  <si>
    <t>１　研修名及び受講者</t>
    <rPh sb="2" eb="4">
      <t>ケンシュウ</t>
    </rPh>
    <rPh sb="4" eb="5">
      <t>ナ</t>
    </rPh>
    <rPh sb="5" eb="6">
      <t>オヨ</t>
    </rPh>
    <rPh sb="7" eb="10">
      <t>ジュコウシャ</t>
    </rPh>
    <phoneticPr fontId="5"/>
  </si>
  <si>
    <t>円</t>
    <rPh sb="0" eb="1">
      <t>エン</t>
    </rPh>
    <phoneticPr fontId="5"/>
  </si>
  <si>
    <t>氏　名</t>
    <rPh sb="0" eb="1">
      <t>ウジ</t>
    </rPh>
    <rPh sb="2" eb="3">
      <t>メイ</t>
    </rPh>
    <phoneticPr fontId="5"/>
  </si>
  <si>
    <t>名　称</t>
    <rPh sb="0" eb="1">
      <t>ナ</t>
    </rPh>
    <rPh sb="2" eb="3">
      <t>ショウ</t>
    </rPh>
    <phoneticPr fontId="5"/>
  </si>
  <si>
    <t xml:space="preserve">（研修受講にあたって配慮すべき事情等がある場合は、その内容をご記入ください。）
</t>
    <rPh sb="1" eb="3">
      <t>ケンシュウ</t>
    </rPh>
    <rPh sb="3" eb="5">
      <t>ジュコウ</t>
    </rPh>
    <rPh sb="10" eb="12">
      <t>ハイリョ</t>
    </rPh>
    <rPh sb="15" eb="17">
      <t>ジジョウ</t>
    </rPh>
    <rPh sb="17" eb="18">
      <t>トウ</t>
    </rPh>
    <rPh sb="21" eb="23">
      <t>バアイ</t>
    </rPh>
    <rPh sb="27" eb="29">
      <t>ナイヨウ</t>
    </rPh>
    <rPh sb="31" eb="33">
      <t>キニュウ</t>
    </rPh>
    <phoneticPr fontId="5"/>
  </si>
  <si>
    <t>件名</t>
    <rPh sb="0" eb="2">
      <t>ケンメイ</t>
    </rPh>
    <phoneticPr fontId="5"/>
  </si>
  <si>
    <t>【研修受講申し込み】</t>
    <rPh sb="1" eb="3">
      <t>ケンシュウ</t>
    </rPh>
    <rPh sb="3" eb="5">
      <t>ジュコウ</t>
    </rPh>
    <rPh sb="5" eb="6">
      <t>モウ</t>
    </rPh>
    <rPh sb="7" eb="8">
      <t>コ</t>
    </rPh>
    <phoneticPr fontId="5"/>
  </si>
  <si>
    <t>本文</t>
    <rPh sb="0" eb="2">
      <t>ホンブン</t>
    </rPh>
    <phoneticPr fontId="5"/>
  </si>
  <si>
    <t xml:space="preserve">【メール送信時の注意】%0D%0D・保存した申込書のExcelファイルを添付してください。%0D ・メール件名は変えないでください。 </t>
    <rPh sb="4" eb="6">
      <t>ソウシン</t>
    </rPh>
    <rPh sb="6" eb="7">
      <t>ジ</t>
    </rPh>
    <rPh sb="8" eb="10">
      <t>チュウイ</t>
    </rPh>
    <phoneticPr fontId="5"/>
  </si>
  <si>
    <t>研修名</t>
    <rPh sb="0" eb="1">
      <t>ケン</t>
    </rPh>
    <rPh sb="1" eb="2">
      <t>シュウ</t>
    </rPh>
    <rPh sb="2" eb="3">
      <t>メイ</t>
    </rPh>
    <phoneticPr fontId="5"/>
  </si>
  <si>
    <t>開催日</t>
    <rPh sb="0" eb="3">
      <t>カイサイビ</t>
    </rPh>
    <phoneticPr fontId="5"/>
  </si>
  <si>
    <t>受講費(円)</t>
    <rPh sb="0" eb="2">
      <t>ジュコウ</t>
    </rPh>
    <rPh sb="2" eb="3">
      <t>ヒ</t>
    </rPh>
    <rPh sb="4" eb="5">
      <t>エン</t>
    </rPh>
    <phoneticPr fontId="5"/>
  </si>
  <si>
    <t>受講費払込方法</t>
    <rPh sb="0" eb="2">
      <t>ジュコウ</t>
    </rPh>
    <rPh sb="2" eb="3">
      <t>ヒ</t>
    </rPh>
    <rPh sb="3" eb="5">
      <t>ハライコミ</t>
    </rPh>
    <rPh sb="5" eb="7">
      <t>ホウホウ</t>
    </rPh>
    <phoneticPr fontId="5"/>
  </si>
  <si>
    <t>☜研修名を選択すると研修日、受講費が表示されます。</t>
    <rPh sb="1" eb="3">
      <t>ケンシュウ</t>
    </rPh>
    <rPh sb="3" eb="4">
      <t>メイ</t>
    </rPh>
    <rPh sb="5" eb="7">
      <t>センタク</t>
    </rPh>
    <rPh sb="10" eb="12">
      <t>ケンシュウ</t>
    </rPh>
    <rPh sb="12" eb="13">
      <t>ビ</t>
    </rPh>
    <rPh sb="14" eb="16">
      <t>ジュコウ</t>
    </rPh>
    <rPh sb="16" eb="17">
      <t>ヒ</t>
    </rPh>
    <rPh sb="18" eb="20">
      <t>ヒョウジ</t>
    </rPh>
    <phoneticPr fontId="3"/>
  </si>
  <si>
    <t>☜納入通知書、受講通知等の送付先をご記入ください。</t>
    <rPh sb="1" eb="3">
      <t>ノウニュウ</t>
    </rPh>
    <rPh sb="3" eb="6">
      <t>ツウチショ</t>
    </rPh>
    <rPh sb="7" eb="9">
      <t>ジュコウ</t>
    </rPh>
    <rPh sb="9" eb="11">
      <t>ツウチ</t>
    </rPh>
    <rPh sb="11" eb="12">
      <t>トウ</t>
    </rPh>
    <rPh sb="13" eb="15">
      <t>ソウフ</t>
    </rPh>
    <rPh sb="15" eb="16">
      <t>サキ</t>
    </rPh>
    <rPh sb="18" eb="20">
      <t>キニュウ</t>
    </rPh>
    <phoneticPr fontId="3"/>
  </si>
  <si>
    <t>住　所</t>
    <rPh sb="0" eb="1">
      <t>スミ</t>
    </rPh>
    <rPh sb="2" eb="3">
      <t>ショ</t>
    </rPh>
    <phoneticPr fontId="5"/>
  </si>
  <si>
    <t>受講費
請求先名</t>
    <rPh sb="0" eb="2">
      <t>ジュコウ</t>
    </rPh>
    <rPh sb="2" eb="3">
      <t>ヒ</t>
    </rPh>
    <rPh sb="4" eb="6">
      <t>セイキュウ</t>
    </rPh>
    <rPh sb="6" eb="7">
      <t>サキ</t>
    </rPh>
    <rPh sb="7" eb="8">
      <t>メイ</t>
    </rPh>
    <phoneticPr fontId="5"/>
  </si>
  <si>
    <t>受講通知、納入通知書等の送付先になります。</t>
    <rPh sb="12" eb="14">
      <t>ソウフ</t>
    </rPh>
    <rPh sb="14" eb="15">
      <t>サキ</t>
    </rPh>
    <phoneticPr fontId="5"/>
  </si>
  <si>
    <t>kensyu-c@suido.city.osaka.jp</t>
    <phoneticPr fontId="3"/>
  </si>
  <si>
    <t>メールアドレス</t>
    <phoneticPr fontId="3"/>
  </si>
  <si>
    <t>☜この欄は記入しないでください。</t>
    <rPh sb="3" eb="4">
      <t>ラン</t>
    </rPh>
    <rPh sb="5" eb="7">
      <t>キニュウ</t>
    </rPh>
    <phoneticPr fontId="3"/>
  </si>
  <si>
    <t>(例)○○市(町)水道(局・部・課)、○○企業団等</t>
    <rPh sb="1" eb="2">
      <t>レイ</t>
    </rPh>
    <rPh sb="5" eb="6">
      <t>シ</t>
    </rPh>
    <rPh sb="7" eb="8">
      <t>チョウ</t>
    </rPh>
    <rPh sb="9" eb="11">
      <t>スイドウ</t>
    </rPh>
    <rPh sb="12" eb="13">
      <t>キョク</t>
    </rPh>
    <rPh sb="14" eb="15">
      <t>ブ</t>
    </rPh>
    <rPh sb="16" eb="17">
      <t>カ</t>
    </rPh>
    <rPh sb="21" eb="23">
      <t>キギョウ</t>
    </rPh>
    <rPh sb="23" eb="24">
      <t>ダン</t>
    </rPh>
    <rPh sb="24" eb="25">
      <t>トウ</t>
    </rPh>
    <phoneticPr fontId="5"/>
  </si>
  <si>
    <t>☜受講費の請求先を分ける必要がある場合、
　受講者変更の可能性がある場合、車いす使用の場合、
　その他連絡事項等をご記入ください。</t>
    <rPh sb="1" eb="3">
      <t>ジュコウ</t>
    </rPh>
    <rPh sb="3" eb="4">
      <t>ヒ</t>
    </rPh>
    <rPh sb="5" eb="7">
      <t>セイキュウ</t>
    </rPh>
    <rPh sb="7" eb="8">
      <t>サキ</t>
    </rPh>
    <rPh sb="9" eb="10">
      <t>ワ</t>
    </rPh>
    <rPh sb="12" eb="14">
      <t>ヒツヨウ</t>
    </rPh>
    <rPh sb="17" eb="19">
      <t>バアイ</t>
    </rPh>
    <rPh sb="22" eb="25">
      <t>ジュコウシャ</t>
    </rPh>
    <rPh sb="25" eb="27">
      <t>ヘンコウ</t>
    </rPh>
    <rPh sb="28" eb="31">
      <t>カノウセイ</t>
    </rPh>
    <rPh sb="34" eb="36">
      <t>バアイ</t>
    </rPh>
    <rPh sb="37" eb="38">
      <t>クルマ</t>
    </rPh>
    <rPh sb="43" eb="45">
      <t>バアイ</t>
    </rPh>
    <rPh sb="50" eb="51">
      <t>タ</t>
    </rPh>
    <rPh sb="51" eb="53">
      <t>レンラク</t>
    </rPh>
    <rPh sb="53" eb="55">
      <t>ジコウ</t>
    </rPh>
    <rPh sb="55" eb="56">
      <t>トウ</t>
    </rPh>
    <rPh sb="58" eb="60">
      <t>キニュウ</t>
    </rPh>
    <phoneticPr fontId="3"/>
  </si>
  <si>
    <t>☑ 可</t>
    <rPh sb="2" eb="3">
      <t>カ</t>
    </rPh>
    <phoneticPr fontId="5"/>
  </si>
  <si>
    <t>☑ 不可</t>
    <rPh sb="2" eb="4">
      <t>フカ</t>
    </rPh>
    <phoneticPr fontId="5"/>
  </si>
  <si>
    <t>□ 可　□ 不可</t>
    <rPh sb="2" eb="3">
      <t>カ</t>
    </rPh>
    <phoneticPr fontId="5"/>
  </si>
  <si>
    <t>☜可又は不可を選択☑してください。
　不可の場合はゆうちょ銀行の払込票になります。</t>
    <rPh sb="1" eb="2">
      <t>カ</t>
    </rPh>
    <rPh sb="2" eb="3">
      <t>マタ</t>
    </rPh>
    <rPh sb="4" eb="6">
      <t>フカ</t>
    </rPh>
    <rPh sb="7" eb="9">
      <t>センタク</t>
    </rPh>
    <rPh sb="19" eb="21">
      <t>フカ</t>
    </rPh>
    <rPh sb="22" eb="24">
      <t>バアイ</t>
    </rPh>
    <rPh sb="29" eb="31">
      <t>ギンコウ</t>
    </rPh>
    <rPh sb="32" eb="34">
      <t>ハライコミ</t>
    </rPh>
    <rPh sb="34" eb="35">
      <t>ヒョウ</t>
    </rPh>
    <phoneticPr fontId="3"/>
  </si>
  <si>
    <t>部 課 名</t>
    <rPh sb="0" eb="1">
      <t>ブ</t>
    </rPh>
    <rPh sb="2" eb="3">
      <t>カ</t>
    </rPh>
    <rPh sb="4" eb="5">
      <t>メイ</t>
    </rPh>
    <phoneticPr fontId="5"/>
  </si>
  <si>
    <t>電話番号</t>
  </si>
  <si>
    <t>☜メールアドレスは抽選結果の通知等に必要です。</t>
    <rPh sb="9" eb="11">
      <t>チュウセン</t>
    </rPh>
    <rPh sb="11" eb="13">
      <t>ケッカ</t>
    </rPh>
    <rPh sb="14" eb="16">
      <t>ツウチ</t>
    </rPh>
    <rPh sb="16" eb="17">
      <t>トウ</t>
    </rPh>
    <rPh sb="18" eb="20">
      <t>ヒツヨウ</t>
    </rPh>
    <phoneticPr fontId="3"/>
  </si>
  <si>
    <t>メールが起動します。件名はそのままで送付してください。</t>
    <phoneticPr fontId="3"/>
  </si>
  <si>
    <t>職種</t>
    <rPh sb="0" eb="1">
      <t>ショク</t>
    </rPh>
    <rPh sb="1" eb="2">
      <t>タネ</t>
    </rPh>
    <phoneticPr fontId="3"/>
  </si>
  <si>
    <r>
      <rPr>
        <sz val="14"/>
        <rFont val="ＭＳ 明朝"/>
        <family val="1"/>
        <charset val="128"/>
      </rPr>
      <t>連絡先</t>
    </r>
    <r>
      <rPr>
        <sz val="12"/>
        <rFont val="ＭＳ 明朝"/>
        <family val="1"/>
        <charset val="128"/>
      </rPr>
      <t xml:space="preserve">
</t>
    </r>
    <r>
      <rPr>
        <sz val="10"/>
        <rFont val="ＭＳ 明朝"/>
        <family val="1"/>
        <charset val="128"/>
      </rPr>
      <t>(納入通知書等送付先)</t>
    </r>
    <rPh sb="0" eb="3">
      <t>レンラクサキ</t>
    </rPh>
    <rPh sb="5" eb="7">
      <t>ノウニュウ</t>
    </rPh>
    <rPh sb="7" eb="10">
      <t>ツウチショ</t>
    </rPh>
    <rPh sb="10" eb="11">
      <t>トウ</t>
    </rPh>
    <rPh sb="11" eb="13">
      <t>ソウフ</t>
    </rPh>
    <rPh sb="13" eb="14">
      <t>サキ</t>
    </rPh>
    <phoneticPr fontId="5"/>
  </si>
  <si>
    <t>職種</t>
    <rPh sb="0" eb="2">
      <t>ショクシュ</t>
    </rPh>
    <phoneticPr fontId="3"/>
  </si>
  <si>
    <t>技術（土木）</t>
    <rPh sb="0" eb="2">
      <t>ギジュツ</t>
    </rPh>
    <rPh sb="3" eb="5">
      <t>ドボク</t>
    </rPh>
    <phoneticPr fontId="3"/>
  </si>
  <si>
    <t>事務</t>
    <rPh sb="0" eb="2">
      <t>ジム</t>
    </rPh>
    <phoneticPr fontId="3"/>
  </si>
  <si>
    <t>技能</t>
    <rPh sb="0" eb="2">
      <t>ギノウ</t>
    </rPh>
    <phoneticPr fontId="3"/>
  </si>
  <si>
    <t>その他</t>
    <rPh sb="2" eb="3">
      <t>タ</t>
    </rPh>
    <phoneticPr fontId="3"/>
  </si>
  <si>
    <t>技術（機械）</t>
    <rPh sb="0" eb="2">
      <t>ギジュツ</t>
    </rPh>
    <rPh sb="3" eb="5">
      <t>キカイ</t>
    </rPh>
    <phoneticPr fontId="3"/>
  </si>
  <si>
    <t>技術（電気）</t>
    <rPh sb="0" eb="2">
      <t>ギジュツ</t>
    </rPh>
    <rPh sb="3" eb="5">
      <t>デンキ</t>
    </rPh>
    <phoneticPr fontId="3"/>
  </si>
  <si>
    <t>技術（化学）</t>
    <rPh sb="0" eb="2">
      <t>ギジュツ</t>
    </rPh>
    <rPh sb="3" eb="5">
      <t>カガク</t>
    </rPh>
    <phoneticPr fontId="3"/>
  </si>
  <si>
    <t>技術（建築）</t>
    <rPh sb="0" eb="2">
      <t>ギジュツ</t>
    </rPh>
    <rPh sb="3" eb="5">
      <t>ケンチク</t>
    </rPh>
    <phoneticPr fontId="3"/>
  </si>
  <si>
    <t>技術（その他）</t>
    <rPh sb="0" eb="2">
      <t>ギジュツ</t>
    </rPh>
    <rPh sb="5" eb="6">
      <t>タ</t>
    </rPh>
    <phoneticPr fontId="3"/>
  </si>
  <si>
    <t>１名の受講料</t>
    <rPh sb="1" eb="2">
      <t>メイ</t>
    </rPh>
    <rPh sb="3" eb="5">
      <t>ジュコウ</t>
    </rPh>
    <rPh sb="5" eb="6">
      <t>リョウ</t>
    </rPh>
    <phoneticPr fontId="5"/>
  </si>
  <si>
    <r>
      <rPr>
        <sz val="12"/>
        <rFont val="ＭＳ 明朝"/>
        <family val="1"/>
        <charset val="128"/>
      </rPr>
      <t>受講料</t>
    </r>
    <r>
      <rPr>
        <sz val="10"/>
        <rFont val="ＭＳ 明朝"/>
        <family val="1"/>
        <charset val="128"/>
      </rPr>
      <t xml:space="preserve">
</t>
    </r>
    <r>
      <rPr>
        <sz val="8"/>
        <rFont val="ＭＳ 明朝"/>
        <family val="1"/>
        <charset val="128"/>
      </rPr>
      <t>（一人当り）</t>
    </r>
    <rPh sb="2" eb="3">
      <t>リョウ</t>
    </rPh>
    <phoneticPr fontId="3"/>
  </si>
  <si>
    <t>２名の受講料</t>
    <rPh sb="1" eb="2">
      <t>メイ</t>
    </rPh>
    <rPh sb="3" eb="5">
      <t>ジュコウ</t>
    </rPh>
    <rPh sb="5" eb="6">
      <t>リョウ</t>
    </rPh>
    <phoneticPr fontId="5"/>
  </si>
  <si>
    <t>３名の受講料</t>
    <rPh sb="1" eb="2">
      <t>メイ</t>
    </rPh>
    <rPh sb="3" eb="5">
      <t>ジュコウ</t>
    </rPh>
    <rPh sb="5" eb="6">
      <t>リョウ</t>
    </rPh>
    <phoneticPr fontId="5"/>
  </si>
  <si>
    <t>☜研修名、受講者名を入力すると受講費が表示されます。
☜職種・経験年数はリス力選択できます。</t>
    <rPh sb="1" eb="3">
      <t>ケンシュウ</t>
    </rPh>
    <rPh sb="3" eb="4">
      <t>メイ</t>
    </rPh>
    <rPh sb="5" eb="8">
      <t>ジュコウシャ</t>
    </rPh>
    <rPh sb="8" eb="9">
      <t>メイ</t>
    </rPh>
    <rPh sb="10" eb="12">
      <t>ニュウリョク</t>
    </rPh>
    <rPh sb="15" eb="17">
      <t>ジュコウ</t>
    </rPh>
    <rPh sb="17" eb="18">
      <t>ヒ</t>
    </rPh>
    <rPh sb="19" eb="21">
      <t>ヒョウジ</t>
    </rPh>
    <rPh sb="28" eb="30">
      <t>ショクシュ</t>
    </rPh>
    <rPh sb="31" eb="33">
      <t>ケイケン</t>
    </rPh>
    <rPh sb="33" eb="35">
      <t>ネンスウ</t>
    </rPh>
    <rPh sb="38" eb="39">
      <t>チカラ</t>
    </rPh>
    <rPh sb="39" eb="41">
      <t>センタク</t>
    </rPh>
    <phoneticPr fontId="3"/>
  </si>
  <si>
    <t>経験年数</t>
    <rPh sb="0" eb="2">
      <t>ケイケン</t>
    </rPh>
    <rPh sb="2" eb="4">
      <t>ネンスウ</t>
    </rPh>
    <phoneticPr fontId="3"/>
  </si>
  <si>
    <t>1年未満</t>
    <rPh sb="1" eb="2">
      <t>ネン</t>
    </rPh>
    <rPh sb="2" eb="4">
      <t>ミマン</t>
    </rPh>
    <phoneticPr fontId="3"/>
  </si>
  <si>
    <t>３年以上～５年未満</t>
    <rPh sb="1" eb="4">
      <t>ネンイジョウ</t>
    </rPh>
    <rPh sb="6" eb="7">
      <t>ネン</t>
    </rPh>
    <rPh sb="7" eb="9">
      <t>ミマン</t>
    </rPh>
    <phoneticPr fontId="3"/>
  </si>
  <si>
    <t>１年以上～３年未満</t>
    <rPh sb="1" eb="4">
      <t>ネンイジョウ</t>
    </rPh>
    <rPh sb="6" eb="7">
      <t>ネン</t>
    </rPh>
    <rPh sb="7" eb="9">
      <t>ミマン</t>
    </rPh>
    <phoneticPr fontId="3"/>
  </si>
  <si>
    <t>５年以上～10年未満</t>
    <rPh sb="1" eb="4">
      <t>ネンイジョウ</t>
    </rPh>
    <rPh sb="7" eb="8">
      <t>ネン</t>
    </rPh>
    <rPh sb="8" eb="10">
      <t>ミマン</t>
    </rPh>
    <phoneticPr fontId="3"/>
  </si>
  <si>
    <t>10年以上～15年未満</t>
    <rPh sb="2" eb="5">
      <t>ネンイジョウ</t>
    </rPh>
    <rPh sb="8" eb="9">
      <t>ネン</t>
    </rPh>
    <rPh sb="9" eb="11">
      <t>ミマン</t>
    </rPh>
    <phoneticPr fontId="3"/>
  </si>
  <si>
    <t>15年以上</t>
    <rPh sb="2" eb="5">
      <t>ネンイジョウ</t>
    </rPh>
    <phoneticPr fontId="3"/>
  </si>
  <si>
    <t>①_</t>
    <phoneticPr fontId="5"/>
  </si>
  <si>
    <t>①_新規勤務技術職員基礎研修</t>
    <phoneticPr fontId="5"/>
  </si>
  <si>
    <t>②_</t>
    <phoneticPr fontId="5"/>
  </si>
  <si>
    <t>②_配水管工事設計研修</t>
    <phoneticPr fontId="5"/>
  </si>
  <si>
    <t>③_</t>
    <phoneticPr fontId="5"/>
  </si>
  <si>
    <t>③_配水管工事施工管理研修</t>
    <phoneticPr fontId="5"/>
  </si>
  <si>
    <t>④_</t>
    <phoneticPr fontId="5"/>
  </si>
  <si>
    <t>研修日 令和2年11月16日(月)</t>
    <rPh sb="0" eb="2">
      <t>ケンシュウ</t>
    </rPh>
    <rPh sb="2" eb="3">
      <t>ビ</t>
    </rPh>
    <rPh sb="15" eb="16">
      <t>ゲツ</t>
    </rPh>
    <phoneticPr fontId="5"/>
  </si>
  <si>
    <t>⑤_</t>
    <phoneticPr fontId="5"/>
  </si>
  <si>
    <t>⑤_配水管工事研修</t>
    <phoneticPr fontId="5"/>
  </si>
  <si>
    <t>⑥_</t>
    <phoneticPr fontId="5"/>
  </si>
  <si>
    <t>⑥_断通水・洗浄排水作業研修(第1回)</t>
    <rPh sb="15" eb="16">
      <t>ダイ</t>
    </rPh>
    <rPh sb="17" eb="18">
      <t>カイ</t>
    </rPh>
    <phoneticPr fontId="5"/>
  </si>
  <si>
    <t>⑥_断通水・洗浄排水作業研修(第2回)</t>
    <rPh sb="15" eb="16">
      <t>ダイ</t>
    </rPh>
    <rPh sb="17" eb="18">
      <t>カイ</t>
    </rPh>
    <phoneticPr fontId="5"/>
  </si>
  <si>
    <t>⑦_</t>
    <phoneticPr fontId="5"/>
  </si>
  <si>
    <t>⑦～⑩_給水装置研修</t>
    <phoneticPr fontId="5"/>
  </si>
  <si>
    <t>研修日 令和2年9月10日(木)～9月11日(金)</t>
    <rPh sb="0" eb="2">
      <t>ケンシュウ</t>
    </rPh>
    <rPh sb="14" eb="15">
      <t>モク</t>
    </rPh>
    <rPh sb="23" eb="24">
      <t>キン</t>
    </rPh>
    <phoneticPr fontId="5"/>
  </si>
  <si>
    <t>⑪_</t>
    <phoneticPr fontId="5"/>
  </si>
  <si>
    <t>⑪_浄水管理研修（初級）</t>
    <phoneticPr fontId="5"/>
  </si>
  <si>
    <t>研修日 令和2年11月24日(火)午前半日</t>
    <rPh sb="0" eb="2">
      <t>ケンシュウ</t>
    </rPh>
    <rPh sb="15" eb="16">
      <t>カ</t>
    </rPh>
    <rPh sb="17" eb="19">
      <t>ゴゼン</t>
    </rPh>
    <rPh sb="19" eb="21">
      <t>ハンニチ</t>
    </rPh>
    <phoneticPr fontId="5"/>
  </si>
  <si>
    <t>⑫_</t>
    <phoneticPr fontId="5"/>
  </si>
  <si>
    <t>⑫_浄水管理研修（中級）</t>
    <phoneticPr fontId="5"/>
  </si>
  <si>
    <t>研修日 令和2年11月30日(月)</t>
    <rPh sb="0" eb="2">
      <t>ケンシュウ</t>
    </rPh>
    <rPh sb="15" eb="16">
      <t>ゲツ</t>
    </rPh>
    <phoneticPr fontId="5"/>
  </si>
  <si>
    <t>⑬_</t>
    <phoneticPr fontId="5"/>
  </si>
  <si>
    <t>⑬_シーケンス研修（初級）</t>
    <phoneticPr fontId="5"/>
  </si>
  <si>
    <t>⑭_</t>
    <phoneticPr fontId="5"/>
  </si>
  <si>
    <t>⑭_シーケンス研修（中級）</t>
    <phoneticPr fontId="5"/>
  </si>
  <si>
    <t>⑮_</t>
    <phoneticPr fontId="5"/>
  </si>
  <si>
    <t>⑮_受配電設備研修</t>
    <phoneticPr fontId="5"/>
  </si>
  <si>
    <t>研修日 令和2年11月27日(金)</t>
    <rPh sb="0" eb="2">
      <t>ケンシュウ</t>
    </rPh>
    <phoneticPr fontId="5"/>
  </si>
  <si>
    <t>⑯_</t>
    <phoneticPr fontId="5"/>
  </si>
  <si>
    <t>⑯_計装設備研修</t>
    <phoneticPr fontId="5"/>
  </si>
  <si>
    <t>研修日 令和2年11月6日(金)</t>
    <rPh sb="0" eb="2">
      <t>ケンシュウ</t>
    </rPh>
    <phoneticPr fontId="5"/>
  </si>
  <si>
    <t>⑰_</t>
    <phoneticPr fontId="5"/>
  </si>
  <si>
    <t>⑰_ポンプ設備研修（初級）</t>
    <phoneticPr fontId="5"/>
  </si>
  <si>
    <t>研修日 令和2年10月16日(金)</t>
    <rPh sb="0" eb="2">
      <t>ケンシュウ</t>
    </rPh>
    <phoneticPr fontId="5"/>
  </si>
  <si>
    <t>⑱_</t>
    <phoneticPr fontId="5"/>
  </si>
  <si>
    <t>⑱_ポンプ設備研修（中級）</t>
    <phoneticPr fontId="5"/>
  </si>
  <si>
    <t>研修日令和2年10月26日(月)</t>
    <rPh sb="0" eb="2">
      <t>ケンシュウ</t>
    </rPh>
    <rPh sb="14" eb="15">
      <t>ゲツ</t>
    </rPh>
    <phoneticPr fontId="5"/>
  </si>
  <si>
    <t>⑲_</t>
    <phoneticPr fontId="5"/>
  </si>
  <si>
    <t>⑲_水質管理研修</t>
    <phoneticPr fontId="5"/>
  </si>
  <si>
    <t>研修日 令和2年11月24日(火)午後半日</t>
    <rPh sb="0" eb="2">
      <t>ケンシュウ</t>
    </rPh>
    <rPh sb="15" eb="16">
      <t>カ</t>
    </rPh>
    <rPh sb="17" eb="19">
      <t>ゴゴ</t>
    </rPh>
    <rPh sb="19" eb="21">
      <t>ハンニチ</t>
    </rPh>
    <phoneticPr fontId="5"/>
  </si>
  <si>
    <t>⑳_</t>
    <phoneticPr fontId="5"/>
  </si>
  <si>
    <t>⑳_危機管理研修</t>
    <phoneticPr fontId="5"/>
  </si>
  <si>
    <t>㉑_</t>
    <phoneticPr fontId="5"/>
  </si>
  <si>
    <t>㉑_水道技術基礎研修</t>
    <phoneticPr fontId="5"/>
  </si>
  <si>
    <t>研修日 令和2年12月14日(月)</t>
    <rPh sb="0" eb="2">
      <t>ケンシュウ</t>
    </rPh>
    <rPh sb="15" eb="16">
      <t>ゲツ</t>
    </rPh>
    <phoneticPr fontId="5"/>
  </si>
  <si>
    <t>㉒_</t>
    <phoneticPr fontId="5"/>
  </si>
  <si>
    <t>㉒_営業業務管理研修</t>
    <rPh sb="2" eb="4">
      <t>エイギョウ</t>
    </rPh>
    <rPh sb="4" eb="6">
      <t>ギョウム</t>
    </rPh>
    <rPh sb="6" eb="8">
      <t>カンリ</t>
    </rPh>
    <phoneticPr fontId="5"/>
  </si>
  <si>
    <t>研修日 令和2年9月14日(月)</t>
    <rPh sb="0" eb="2">
      <t>ケンシュウ</t>
    </rPh>
    <rPh sb="14" eb="15">
      <t>ゲツ</t>
    </rPh>
    <phoneticPr fontId="5"/>
  </si>
  <si>
    <t>㉓_</t>
    <phoneticPr fontId="5"/>
  </si>
  <si>
    <t>㉓_経理・経営分析研修</t>
    <phoneticPr fontId="5"/>
  </si>
  <si>
    <t>研修日 令和2年9月25日(金)</t>
    <rPh sb="0" eb="2">
      <t>ケンシュウ</t>
    </rPh>
    <phoneticPr fontId="5"/>
  </si>
  <si>
    <t>令和２年度　水道事業体向け研修</t>
    <rPh sb="0" eb="2">
      <t>レイワ</t>
    </rPh>
    <rPh sb="3" eb="4">
      <t>ネン</t>
    </rPh>
    <rPh sb="4" eb="5">
      <t>ド</t>
    </rPh>
    <rPh sb="6" eb="8">
      <t>スイドウ</t>
    </rPh>
    <rPh sb="8" eb="11">
      <t>ジギョウタイ</t>
    </rPh>
    <rPh sb="11" eb="12">
      <t>ム</t>
    </rPh>
    <rPh sb="13" eb="15">
      <t>ケンシュウ</t>
    </rPh>
    <phoneticPr fontId="3"/>
  </si>
  <si>
    <t>研修日 令和2年9月7日(月)</t>
    <rPh sb="0" eb="2">
      <t>ケンシュウ</t>
    </rPh>
    <rPh sb="2" eb="3">
      <t>ビ</t>
    </rPh>
    <rPh sb="4" eb="6">
      <t>レイワ</t>
    </rPh>
    <rPh sb="13" eb="14">
      <t>ゲツ</t>
    </rPh>
    <phoneticPr fontId="5"/>
  </si>
  <si>
    <t>研修日 令和2年10月14日(水)</t>
    <rPh sb="0" eb="2">
      <t>ケンシュウ</t>
    </rPh>
    <rPh sb="15" eb="16">
      <t>スイ</t>
    </rPh>
    <phoneticPr fontId="5"/>
  </si>
  <si>
    <t>研修日 令和2年10月7日(水)</t>
    <rPh sb="0" eb="2">
      <t>ケンシュウ</t>
    </rPh>
    <rPh sb="2" eb="3">
      <t>ビ</t>
    </rPh>
    <rPh sb="14" eb="15">
      <t>スイ</t>
    </rPh>
    <phoneticPr fontId="5"/>
  </si>
  <si>
    <t>④_漏水調査(修繕)・管路保全研修</t>
    <phoneticPr fontId="5"/>
  </si>
  <si>
    <t>研修日 令和2年12月4日(金)</t>
    <rPh sb="0" eb="2">
      <t>ケンシュウ</t>
    </rPh>
    <rPh sb="2" eb="3">
      <t>ビ</t>
    </rPh>
    <rPh sb="14" eb="15">
      <t>キン</t>
    </rPh>
    <phoneticPr fontId="5"/>
  </si>
  <si>
    <t>研修日 令和2年12月25日(金)</t>
    <rPh sb="0" eb="2">
      <t>ケンシュウ</t>
    </rPh>
    <phoneticPr fontId="5"/>
  </si>
  <si>
    <t>研修日 令和2年11月20日(金)</t>
    <rPh sb="0" eb="2">
      <t>ケンシュウ</t>
    </rPh>
    <rPh sb="2" eb="3">
      <t>ビ</t>
    </rPh>
    <rPh sb="4" eb="5">
      <t>レイ</t>
    </rPh>
    <rPh sb="5" eb="6">
      <t>カズ</t>
    </rPh>
    <rPh sb="7" eb="8">
      <t>ネン</t>
    </rPh>
    <rPh sb="10" eb="11">
      <t>ガツ</t>
    </rPh>
    <rPh sb="13" eb="14">
      <t>ニチ</t>
    </rPh>
    <rPh sb="14" eb="17">
      <t>キン</t>
    </rPh>
    <phoneticPr fontId="5"/>
  </si>
  <si>
    <t>研修日 令和2年10月9日(金)</t>
    <rPh sb="0" eb="2">
      <t>ケンシュウ</t>
    </rPh>
    <rPh sb="14" eb="15">
      <t>キン</t>
    </rPh>
    <phoneticPr fontId="5"/>
  </si>
  <si>
    <t>研修日令和2年10月30日(金)</t>
    <rPh sb="0" eb="2">
      <t>ケンシュウ</t>
    </rPh>
    <rPh sb="14" eb="15">
      <t>キン</t>
    </rPh>
    <phoneticPr fontId="5"/>
  </si>
  <si>
    <t>研修日 令和2年9月4日(金)午後半日</t>
    <rPh sb="0" eb="2">
      <t>ケンシュウ</t>
    </rPh>
    <rPh sb="15" eb="17">
      <t>ゴゴ</t>
    </rPh>
    <rPh sb="17" eb="19">
      <t>ハンニチ</t>
    </rPh>
    <phoneticPr fontId="5"/>
  </si>
  <si>
    <t>フリガナ</t>
    <phoneticPr fontId="5"/>
  </si>
  <si>
    <t>申込日　令和　　　年　　　月   　日</t>
    <rPh sb="0" eb="2">
      <t>モウシコミ</t>
    </rPh>
    <rPh sb="2" eb="3">
      <t>ビ</t>
    </rPh>
    <rPh sb="4" eb="6">
      <t>レイワ</t>
    </rPh>
    <rPh sb="9" eb="10">
      <t>ネン</t>
    </rPh>
    <rPh sb="13" eb="14">
      <t>ガツ</t>
    </rPh>
    <rPh sb="18" eb="19">
      <t>ニチ</t>
    </rPh>
    <phoneticPr fontId="5"/>
  </si>
  <si>
    <t>大文字で記入。納入通知書に印字します。</t>
    <rPh sb="0" eb="3">
      <t>オオモジ</t>
    </rPh>
    <rPh sb="4" eb="6">
      <t>キニュウ</t>
    </rPh>
    <rPh sb="7" eb="9">
      <t>ノウニュウ</t>
    </rPh>
    <rPh sb="9" eb="12">
      <t>ツウチショ</t>
    </rPh>
    <rPh sb="13" eb="15">
      <t>インジ</t>
    </rPh>
    <phoneticPr fontId="5"/>
  </si>
  <si>
    <t>（１研修１申込書でお願いします。)</t>
    <phoneticPr fontId="5"/>
  </si>
  <si>
    <t>大阪市水道局長　</t>
    <rPh sb="0" eb="3">
      <t>オオサカシ</t>
    </rPh>
    <rPh sb="3" eb="5">
      <t>スイドウ</t>
    </rPh>
    <rPh sb="5" eb="7">
      <t>キョクチョウ</t>
    </rPh>
    <phoneticPr fontId="5"/>
  </si>
  <si>
    <t>【申込書送付先】　○○○○○○</t>
    <rPh sb="1" eb="3">
      <t>モウシコミ</t>
    </rPh>
    <rPh sb="3" eb="4">
      <t>ショ</t>
    </rPh>
    <rPh sb="4" eb="6">
      <t>ソウフ</t>
    </rPh>
    <rPh sb="6" eb="7">
      <t>サキ</t>
    </rPh>
    <phoneticPr fontId="5"/>
  </si>
  <si>
    <t>　　送信は、こちらをクリック⇒</t>
    <phoneticPr fontId="5"/>
  </si>
  <si>
    <t>○○○○@〇〇〇〇</t>
    <phoneticPr fontId="3"/>
  </si>
  <si>
    <t>（受付№</t>
    <phoneticPr fontId="3"/>
  </si>
  <si>
    <t>）</t>
    <phoneticPr fontId="3"/>
  </si>
  <si>
    <t>研修名</t>
    <phoneticPr fontId="3"/>
  </si>
  <si>
    <t>フリガナ</t>
    <phoneticPr fontId="5"/>
  </si>
  <si>
    <t>水道経験</t>
    <phoneticPr fontId="3"/>
  </si>
  <si>
    <t>水道経験</t>
    <phoneticPr fontId="3"/>
  </si>
  <si>
    <t>フリガナ</t>
    <phoneticPr fontId="5"/>
  </si>
  <si>
    <t>２　申込連絡者</t>
    <rPh sb="2" eb="4">
      <t>モウシコミ</t>
    </rPh>
    <rPh sb="4" eb="6">
      <t>レンラク</t>
    </rPh>
    <rPh sb="6" eb="7">
      <t>シャ</t>
    </rPh>
    <phoneticPr fontId="5"/>
  </si>
  <si>
    <t>〒</t>
    <phoneticPr fontId="3"/>
  </si>
  <si>
    <t>担当者氏名</t>
    <phoneticPr fontId="3"/>
  </si>
  <si>
    <t>複数の研修にお申込の場合は１か所でお願いします。</t>
    <phoneticPr fontId="3"/>
  </si>
  <si>
    <t>メールアドレス</t>
    <phoneticPr fontId="3"/>
  </si>
  <si>
    <t>ファクス番号</t>
    <phoneticPr fontId="3"/>
  </si>
  <si>
    <t>メールアドレスは必ずご記入ください。</t>
    <phoneticPr fontId="3"/>
  </si>
  <si>
    <t>３　研修受講にあたって配慮すべき事情等について</t>
    <rPh sb="2" eb="4">
      <t>ケンシュウ</t>
    </rPh>
    <rPh sb="4" eb="6">
      <t>ジュコウ</t>
    </rPh>
    <rPh sb="11" eb="13">
      <t>ハイリョ</t>
    </rPh>
    <rPh sb="16" eb="18">
      <t>ジジョウ</t>
    </rPh>
    <rPh sb="18" eb="19">
      <t>トウ</t>
    </rPh>
    <phoneticPr fontId="5"/>
  </si>
  <si>
    <t>（注意事項）
１　受講者氏名等について
　・受講者氏名は修了証に印字しますので誤りがないようご記入ください。
　・電子メールでのお申込の際、氏名が文字化けする場合があります。
　　別途コード登録された文字等の場合は申込書をＰＤＦ化しお申込みいただきますようお願いします。
　・４名以上お申込みの場合は氏名枠を追加するか新たな申込書にご記入ください。
２　受講案内及び受講費の払込等について
　・申込者には、受講の可否を抽選等により決定し、受講案内等を送付します。
　・受講料の納入については、当局が指定した方法により、納期期限までに納入してください。
　・銀行等への振り込みの場合は、払込手数料等は受講者負担により払込をお願いします。
　・払込票の通信欄には、別途お知らせする必要事項を記載してください。
３　連絡先について
　・複数の研修にお申込みされる場合は、できる限り、連絡先を１か所に統一していただきますようお願いします。
４　個人情報について
　・ご記入いただいた個人情報は、本研修以外の目的には使用いたしません。</t>
    <rPh sb="3" eb="5">
      <t>ジコウ</t>
    </rPh>
    <rPh sb="9" eb="12">
      <t>ジュコウシャ</t>
    </rPh>
    <rPh sb="12" eb="14">
      <t>シメイ</t>
    </rPh>
    <rPh sb="14" eb="15">
      <t>トウ</t>
    </rPh>
    <rPh sb="22" eb="25">
      <t>ジュコウシャ</t>
    </rPh>
    <rPh sb="25" eb="27">
      <t>シメイ</t>
    </rPh>
    <rPh sb="32" eb="34">
      <t>インジ</t>
    </rPh>
    <rPh sb="57" eb="59">
      <t>デンシ</t>
    </rPh>
    <rPh sb="65" eb="67">
      <t>モウシコミ</t>
    </rPh>
    <rPh sb="68" eb="69">
      <t>サイ</t>
    </rPh>
    <rPh sb="70" eb="72">
      <t>シメイ</t>
    </rPh>
    <rPh sb="73" eb="76">
      <t>モジバ</t>
    </rPh>
    <rPh sb="79" eb="81">
      <t>バアイ</t>
    </rPh>
    <rPh sb="139" eb="140">
      <t>メイ</t>
    </rPh>
    <rPh sb="140" eb="142">
      <t>イジョウ</t>
    </rPh>
    <rPh sb="143" eb="145">
      <t>モウシコ</t>
    </rPh>
    <rPh sb="147" eb="149">
      <t>バアイ</t>
    </rPh>
    <rPh sb="150" eb="152">
      <t>シメイ</t>
    </rPh>
    <rPh sb="152" eb="153">
      <t>ワク</t>
    </rPh>
    <rPh sb="154" eb="156">
      <t>ツイカ</t>
    </rPh>
    <rPh sb="159" eb="160">
      <t>アラ</t>
    </rPh>
    <rPh sb="162" eb="165">
      <t>モウシコミショ</t>
    </rPh>
    <rPh sb="167" eb="169">
      <t>キニュウ</t>
    </rPh>
    <rPh sb="355" eb="358">
      <t>レンラクサキ</t>
    </rPh>
    <rPh sb="368" eb="370">
      <t>ケンシュウ</t>
    </rPh>
    <rPh sb="394" eb="395">
      <t>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</si>
</sst>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2"/>
      <name val="ＭＳ 明朝"/>
      <family val="1"/>
      <charset val="128"/>
    </font>
    <font>
      <sz val="6"/>
      <name val="ＭＳ Ｐゴシック"/>
      <family val="3"/>
      <charset val="128"/>
    </font>
    <font>
      <sz val="10.5"/>
      <name val="ＭＳ 明朝"/>
      <family val="1"/>
      <charset val="128"/>
    </font>
    <font>
      <b/>
      <sz val="16"/>
      <name val="ＭＳ 明朝"/>
      <family val="1"/>
      <charset val="128"/>
    </font>
    <font>
      <b/>
      <sz val="12"/>
      <name val="ＭＳ 明朝"/>
      <family val="1"/>
      <charset val="128"/>
    </font>
    <font>
      <sz val="10"/>
      <name val="ＭＳ 明朝"/>
      <family val="1"/>
      <charset val="128"/>
    </font>
    <font>
      <sz val="9"/>
      <name val="ＭＳ 明朝"/>
      <family val="1"/>
      <charset val="128"/>
    </font>
    <font>
      <b/>
      <sz val="10"/>
      <name val="ＭＳ 明朝"/>
      <family val="1"/>
      <charset val="128"/>
    </font>
    <font>
      <u/>
      <sz val="11"/>
      <color indexed="12"/>
      <name val="ＭＳ Ｐゴシック"/>
      <family val="3"/>
      <charset val="128"/>
    </font>
    <font>
      <sz val="12"/>
      <color rgb="FF000000"/>
      <name val="ＭＳ 明朝"/>
      <family val="1"/>
      <charset val="128"/>
    </font>
    <font>
      <sz val="18"/>
      <name val="ＭＳ 明朝"/>
      <family val="1"/>
      <charset val="128"/>
    </font>
    <font>
      <sz val="14"/>
      <name val="ＭＳ 明朝"/>
      <family val="1"/>
      <charset val="128"/>
    </font>
    <font>
      <sz val="16"/>
      <name val="ＭＳ 明朝"/>
      <family val="1"/>
      <charset val="128"/>
    </font>
    <font>
      <sz val="8"/>
      <name val="ＭＳ 明朝"/>
      <family val="1"/>
      <charset val="128"/>
    </font>
    <font>
      <u/>
      <sz val="14"/>
      <color indexed="12"/>
      <name val="ＭＳ Ｐゴシック"/>
      <family val="3"/>
      <charset val="128"/>
    </font>
    <font>
      <b/>
      <sz val="2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cellStyleXfs>
  <cellXfs count="196">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0" xfId="0" applyFont="1">
      <alignment vertical="center"/>
    </xf>
    <xf numFmtId="0" fontId="6" fillId="0" borderId="0" xfId="0" applyFont="1" applyAlignment="1">
      <alignment horizontal="center" vertical="center"/>
    </xf>
    <xf numFmtId="0" fontId="4" fillId="0" borderId="4" xfId="0" applyFont="1" applyBorder="1">
      <alignment vertical="center"/>
    </xf>
    <xf numFmtId="0" fontId="4" fillId="0" borderId="0" xfId="0" applyFont="1" applyBorder="1" applyProtection="1">
      <alignment vertical="center"/>
    </xf>
    <xf numFmtId="0" fontId="6" fillId="0" borderId="0" xfId="0" applyFont="1" applyBorder="1" applyProtection="1">
      <alignment vertical="center"/>
    </xf>
    <xf numFmtId="0" fontId="6" fillId="0" borderId="5" xfId="0" applyFont="1" applyBorder="1" applyProtection="1">
      <alignment vertical="center"/>
    </xf>
    <xf numFmtId="0" fontId="6" fillId="0" borderId="4" xfId="0" applyFont="1" applyBorder="1">
      <alignment vertical="center"/>
    </xf>
    <xf numFmtId="0" fontId="4" fillId="0" borderId="4" xfId="0" applyFont="1" applyBorder="1" applyAlignment="1"/>
    <xf numFmtId="0" fontId="4" fillId="0" borderId="0" xfId="0" applyFont="1" applyBorder="1" applyAlignment="1" applyProtection="1"/>
    <xf numFmtId="0" fontId="6" fillId="0" borderId="5" xfId="0" applyFont="1" applyBorder="1" applyAlignment="1" applyProtection="1"/>
    <xf numFmtId="0" fontId="6" fillId="0" borderId="0" xfId="0" applyFont="1" applyAlignment="1"/>
    <xf numFmtId="0" fontId="9" fillId="0" borderId="0" xfId="0" applyFont="1" applyBorder="1" applyAlignment="1">
      <alignment shrinkToFit="1"/>
    </xf>
    <xf numFmtId="0" fontId="9" fillId="0" borderId="0" xfId="0" applyFont="1" applyBorder="1" applyAlignment="1">
      <alignment horizontal="center" shrinkToFit="1"/>
    </xf>
    <xf numFmtId="38" fontId="9" fillId="0" borderId="0" xfId="1" applyFont="1" applyBorder="1" applyAlignment="1">
      <alignment horizontal="center"/>
    </xf>
    <xf numFmtId="0" fontId="6" fillId="0" borderId="5" xfId="0" applyFont="1" applyBorder="1">
      <alignment vertical="center"/>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38" fontId="9" fillId="0" borderId="0" xfId="1" applyFont="1" applyBorder="1" applyAlignment="1">
      <alignment horizontal="center" vertical="center"/>
    </xf>
    <xf numFmtId="0" fontId="4" fillId="0" borderId="0" xfId="0" applyFont="1" applyBorder="1" applyAlignment="1">
      <alignment horizontal="center" vertical="center"/>
    </xf>
    <xf numFmtId="0" fontId="6" fillId="0" borderId="4" xfId="0" applyFont="1" applyBorder="1" applyAlignment="1"/>
    <xf numFmtId="0" fontId="4" fillId="0" borderId="0" xfId="0" applyFont="1" applyBorder="1" applyAlignment="1"/>
    <xf numFmtId="0" fontId="6" fillId="0" borderId="0" xfId="0" applyFont="1" applyBorder="1" applyAlignment="1"/>
    <xf numFmtId="0" fontId="6" fillId="0" borderId="5" xfId="0" applyFont="1" applyBorder="1" applyAlignment="1"/>
    <xf numFmtId="0" fontId="6" fillId="0" borderId="0"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shrinkToFit="1"/>
    </xf>
    <xf numFmtId="0" fontId="4" fillId="0" borderId="30" xfId="0" applyFont="1" applyBorder="1">
      <alignment vertical="center"/>
    </xf>
    <xf numFmtId="0" fontId="4" fillId="0" borderId="6" xfId="0" applyFont="1" applyBorder="1">
      <alignment vertical="center"/>
    </xf>
    <xf numFmtId="0" fontId="4" fillId="0" borderId="31" xfId="0" applyFont="1" applyBorder="1">
      <alignment vertical="center"/>
    </xf>
    <xf numFmtId="0" fontId="4" fillId="0" borderId="0" xfId="0" applyFont="1">
      <alignment vertical="center"/>
    </xf>
    <xf numFmtId="0" fontId="4" fillId="0" borderId="0" xfId="0" applyFont="1" applyBorder="1">
      <alignment vertical="center"/>
    </xf>
    <xf numFmtId="0" fontId="8" fillId="0" borderId="0" xfId="0" applyFont="1" applyBorder="1">
      <alignment vertical="center"/>
    </xf>
    <xf numFmtId="0" fontId="11" fillId="0" borderId="0" xfId="0" applyFont="1" applyBorder="1">
      <alignment vertical="center"/>
    </xf>
    <xf numFmtId="0" fontId="8" fillId="0" borderId="0" xfId="0" applyFont="1" applyAlignment="1">
      <alignment horizontal="right" vertical="center"/>
    </xf>
    <xf numFmtId="0" fontId="11" fillId="0" borderId="0" xfId="0" applyFont="1">
      <alignment vertical="center"/>
    </xf>
    <xf numFmtId="0" fontId="9" fillId="0" borderId="0" xfId="0" applyFont="1" applyAlignment="1">
      <alignment vertical="center"/>
    </xf>
    <xf numFmtId="0" fontId="9" fillId="0" borderId="0" xfId="0" applyFont="1" applyAlignment="1">
      <alignment vertical="center" shrinkToFit="1"/>
    </xf>
    <xf numFmtId="0" fontId="4" fillId="0" borderId="0" xfId="0" applyFont="1" applyAlignment="1">
      <alignment vertical="center" wrapText="1"/>
    </xf>
    <xf numFmtId="0" fontId="12" fillId="0" borderId="0" xfId="2" applyAlignment="1" applyProtection="1">
      <alignment vertical="center"/>
    </xf>
    <xf numFmtId="0" fontId="4" fillId="0" borderId="32" xfId="0" applyFont="1" applyBorder="1" applyAlignment="1">
      <alignment horizontal="center" vertical="center"/>
    </xf>
    <xf numFmtId="0" fontId="4" fillId="0" borderId="32" xfId="0" applyFont="1" applyBorder="1" applyAlignment="1">
      <alignment horizontal="center" vertical="center" shrinkToFit="1"/>
    </xf>
    <xf numFmtId="0" fontId="2" fillId="0" borderId="32" xfId="0" applyFont="1" applyBorder="1">
      <alignment vertical="center"/>
    </xf>
    <xf numFmtId="0" fontId="2" fillId="0" borderId="32" xfId="0" applyFont="1" applyBorder="1" applyAlignment="1">
      <alignment horizontal="center" vertical="center"/>
    </xf>
    <xf numFmtId="49" fontId="4" fillId="0" borderId="0" xfId="0" applyNumberFormat="1" applyFont="1" applyAlignment="1">
      <alignment horizontal="left" vertical="center"/>
    </xf>
    <xf numFmtId="0" fontId="1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vertical="center" shrinkToFit="1"/>
    </xf>
    <xf numFmtId="38" fontId="4" fillId="0" borderId="0" xfId="1" applyFont="1" applyBorder="1" applyAlignment="1">
      <alignment horizontal="center" vertical="center"/>
    </xf>
    <xf numFmtId="0" fontId="4" fillId="0" borderId="0" xfId="0" applyFont="1" applyFill="1"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readingOrder="1"/>
    </xf>
    <xf numFmtId="0" fontId="2" fillId="0" borderId="0" xfId="0" applyFont="1" applyBorder="1">
      <alignment vertical="center"/>
    </xf>
    <xf numFmtId="0" fontId="2" fillId="0" borderId="0" xfId="0" applyFont="1" applyBorder="1" applyAlignment="1">
      <alignment horizontal="center" vertical="center"/>
    </xf>
    <xf numFmtId="0" fontId="0" fillId="0" borderId="0" xfId="0" applyBorder="1">
      <alignment vertical="center"/>
    </xf>
    <xf numFmtId="0" fontId="8" fillId="0" borderId="2" xfId="0" applyFont="1" applyFill="1" applyBorder="1" applyAlignment="1">
      <alignment vertical="center" shrinkToFit="1"/>
    </xf>
    <xf numFmtId="3" fontId="8" fillId="0" borderId="2" xfId="0" applyNumberFormat="1" applyFont="1" applyBorder="1" applyAlignment="1">
      <alignment vertical="center"/>
    </xf>
    <xf numFmtId="0" fontId="4" fillId="0" borderId="38" xfId="0" applyFont="1" applyFill="1" applyBorder="1" applyAlignment="1">
      <alignment horizontal="left" vertical="center" shrinkToFit="1"/>
    </xf>
    <xf numFmtId="0" fontId="12" fillId="0" borderId="0" xfId="2" applyBorder="1" applyAlignment="1" applyProtection="1">
      <alignment horizontal="center" vertical="center" shrinkToFit="1"/>
    </xf>
    <xf numFmtId="0" fontId="2" fillId="0" borderId="32" xfId="0" applyFont="1" applyBorder="1" applyAlignment="1">
      <alignment horizontal="left" vertical="center"/>
    </xf>
    <xf numFmtId="0" fontId="4" fillId="3" borderId="32" xfId="0" applyFont="1" applyFill="1" applyBorder="1" applyAlignment="1">
      <alignment vertical="center" shrinkToFit="1"/>
    </xf>
    <xf numFmtId="0" fontId="4" fillId="3" borderId="32" xfId="0" applyFont="1" applyFill="1" applyBorder="1">
      <alignment vertical="center"/>
    </xf>
    <xf numFmtId="0" fontId="13" fillId="3" borderId="32" xfId="0" applyFont="1" applyFill="1" applyBorder="1" applyAlignment="1">
      <alignment horizontal="left" vertical="center" wrapText="1" readingOrder="1"/>
    </xf>
    <xf numFmtId="0" fontId="4" fillId="3" borderId="32" xfId="0" applyFont="1" applyFill="1" applyBorder="1" applyAlignment="1">
      <alignment horizontal="left" vertical="center" shrinkToFit="1"/>
    </xf>
    <xf numFmtId="38" fontId="4" fillId="3" borderId="32" xfId="1" applyFont="1" applyFill="1" applyBorder="1" applyAlignment="1">
      <alignment horizontal="center" vertical="center"/>
    </xf>
    <xf numFmtId="3" fontId="4" fillId="0" borderId="19" xfId="0" applyNumberFormat="1" applyFont="1" applyBorder="1" applyAlignment="1">
      <alignment horizontal="center" vertical="center"/>
    </xf>
    <xf numFmtId="0" fontId="4" fillId="0" borderId="39" xfId="0" applyFont="1" applyFill="1" applyBorder="1" applyAlignment="1">
      <alignment horizontal="left" vertical="center" shrinkToFit="1"/>
    </xf>
    <xf numFmtId="3" fontId="9" fillId="0" borderId="18" xfId="0" applyNumberFormat="1" applyFont="1" applyBorder="1" applyAlignment="1">
      <alignment horizontal="center" vertical="center" wrapText="1"/>
    </xf>
    <xf numFmtId="3" fontId="16" fillId="0" borderId="17" xfId="0" applyNumberFormat="1" applyFont="1" applyBorder="1" applyAlignment="1">
      <alignment vertical="center"/>
    </xf>
    <xf numFmtId="0" fontId="4" fillId="0" borderId="28" xfId="0" applyFont="1" applyBorder="1" applyAlignment="1">
      <alignment vertical="center" shrinkToFit="1"/>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0" fillId="0" borderId="0" xfId="0" applyAlignment="1">
      <alignment vertical="center"/>
    </xf>
    <xf numFmtId="0" fontId="4" fillId="0" borderId="0" xfId="0" applyFont="1" applyBorder="1" applyAlignment="1">
      <alignment vertical="center"/>
    </xf>
    <xf numFmtId="0" fontId="0" fillId="0" borderId="0" xfId="0" applyAlignment="1"/>
    <xf numFmtId="0" fontId="7" fillId="0" borderId="0" xfId="0" applyFont="1" applyBorder="1" applyAlignment="1"/>
    <xf numFmtId="0" fontId="7" fillId="0" borderId="0" xfId="0" applyFont="1" applyBorder="1" applyAlignment="1" applyProtection="1"/>
    <xf numFmtId="0" fontId="7" fillId="0" borderId="0" xfId="0" applyFont="1" applyBorder="1" applyAlignment="1">
      <alignment vertical="center"/>
    </xf>
    <xf numFmtId="0" fontId="15" fillId="2" borderId="44" xfId="0" applyFont="1" applyFill="1" applyBorder="1" applyAlignment="1">
      <alignment horizontal="center" vertical="center" shrinkToFit="1"/>
    </xf>
    <xf numFmtId="0" fontId="15" fillId="0" borderId="5" xfId="0" applyFont="1" applyBorder="1" applyAlignment="1">
      <alignment horizontal="center" vertical="center" shrinkToFit="1"/>
    </xf>
    <xf numFmtId="0" fontId="15" fillId="2" borderId="7"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7" xfId="0" applyFont="1" applyFill="1" applyBorder="1" applyAlignment="1">
      <alignment horizontal="center" vertical="center" shrinkToFit="1"/>
    </xf>
    <xf numFmtId="0" fontId="4" fillId="0" borderId="21" xfId="0" applyFont="1" applyFill="1" applyBorder="1" applyAlignment="1">
      <alignment horizontal="left" vertical="center" shrinkToFit="1"/>
    </xf>
    <xf numFmtId="0" fontId="2" fillId="0" borderId="0" xfId="0" applyFont="1" applyFill="1" applyBorder="1">
      <alignment vertical="center"/>
    </xf>
    <xf numFmtId="0" fontId="2" fillId="0" borderId="32" xfId="0" applyFont="1" applyFill="1" applyBorder="1">
      <alignment vertical="center"/>
    </xf>
    <xf numFmtId="0" fontId="4" fillId="3" borderId="32" xfId="0" applyFont="1" applyFill="1" applyBorder="1" applyAlignment="1">
      <alignment horizontal="left" vertical="center" wrapText="1" shrinkToFit="1"/>
    </xf>
    <xf numFmtId="0" fontId="4" fillId="3" borderId="32" xfId="0" applyFont="1" applyFill="1" applyBorder="1" applyAlignment="1">
      <alignment vertical="center" wrapText="1" shrinkToFit="1"/>
    </xf>
    <xf numFmtId="0" fontId="15" fillId="2" borderId="4" xfId="0" applyFont="1" applyFill="1" applyBorder="1" applyAlignment="1">
      <alignment horizontal="center" vertical="center" shrinkToFit="1"/>
    </xf>
    <xf numFmtId="0" fontId="9" fillId="0" borderId="48" xfId="0" applyFont="1" applyFill="1" applyBorder="1" applyAlignment="1">
      <alignment horizontal="center" vertical="center" wrapText="1" shrinkToFit="1"/>
    </xf>
    <xf numFmtId="0" fontId="15" fillId="2" borderId="49" xfId="0" applyFont="1" applyFill="1" applyBorder="1" applyAlignment="1">
      <alignment horizontal="center" vertical="center" shrinkToFit="1"/>
    </xf>
    <xf numFmtId="0" fontId="15" fillId="2" borderId="46" xfId="0" applyFont="1" applyFill="1" applyBorder="1" applyAlignment="1">
      <alignment horizontal="center" vertical="center" shrinkToFit="1"/>
    </xf>
    <xf numFmtId="0" fontId="15" fillId="2" borderId="50" xfId="0" applyFont="1" applyFill="1" applyBorder="1" applyAlignment="1">
      <alignment horizontal="center" vertical="center" shrinkToFit="1"/>
    </xf>
    <xf numFmtId="0" fontId="15" fillId="0" borderId="31" xfId="0" applyFont="1" applyBorder="1" applyAlignment="1">
      <alignment horizontal="center" vertical="center" shrinkToFit="1"/>
    </xf>
    <xf numFmtId="0" fontId="0" fillId="0" borderId="5" xfId="0" applyBorder="1">
      <alignment vertical="center"/>
    </xf>
    <xf numFmtId="0" fontId="0" fillId="0" borderId="5" xfId="0" applyBorder="1" applyAlignment="1"/>
    <xf numFmtId="0" fontId="15" fillId="2" borderId="8" xfId="0" applyFont="1" applyFill="1" applyBorder="1" applyAlignment="1">
      <alignment horizontal="center" vertical="center" shrinkToFit="1"/>
    </xf>
    <xf numFmtId="0" fontId="15" fillId="2" borderId="16" xfId="0" applyFont="1" applyFill="1" applyBorder="1" applyAlignment="1">
      <alignment horizontal="center" vertical="center"/>
    </xf>
    <xf numFmtId="0" fontId="18" fillId="0" borderId="0" xfId="2" applyFont="1" applyAlignment="1" applyProtection="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0" xfId="0" applyFont="1" applyFill="1" applyBorder="1" applyAlignment="1">
      <alignment vertical="center" wrapText="1"/>
    </xf>
    <xf numFmtId="0" fontId="9" fillId="0" borderId="0" xfId="0" applyFont="1" applyFill="1" applyBorder="1" applyAlignment="1">
      <alignment vertical="top" wrapText="1"/>
    </xf>
    <xf numFmtId="0" fontId="2" fillId="0" borderId="0" xfId="0" applyFont="1" applyBorder="1" applyAlignment="1">
      <alignment horizontal="left"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0" fillId="2" borderId="37"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5" fillId="0" borderId="8" xfId="0" applyFont="1" applyBorder="1" applyAlignment="1">
      <alignment horizontal="center" vertical="center"/>
    </xf>
    <xf numFmtId="0" fontId="15" fillId="0" borderId="47" xfId="0" applyFont="1" applyBorder="1" applyAlignment="1">
      <alignment horizontal="center" vertical="center"/>
    </xf>
    <xf numFmtId="0" fontId="15" fillId="2" borderId="8"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5" fillId="0" borderId="35"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22" xfId="0" applyFont="1" applyFill="1" applyBorder="1" applyAlignment="1">
      <alignment horizontal="center" vertical="center" shrinkToFit="1"/>
    </xf>
    <xf numFmtId="3" fontId="15" fillId="0" borderId="48" xfId="0" applyNumberFormat="1" applyFont="1" applyBorder="1" applyAlignment="1">
      <alignment horizontal="center" vertical="center" shrinkToFit="1"/>
    </xf>
    <xf numFmtId="3" fontId="15" fillId="0" borderId="0" xfId="0" applyNumberFormat="1" applyFont="1" applyBorder="1" applyAlignment="1">
      <alignment horizontal="center" vertical="center" shrinkToFit="1"/>
    </xf>
    <xf numFmtId="0" fontId="4" fillId="0" borderId="35"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9" fillId="0" borderId="21" xfId="0" applyFont="1" applyBorder="1" applyAlignment="1">
      <alignment horizontal="left" vertical="top" wrapText="1"/>
    </xf>
    <xf numFmtId="0" fontId="9" fillId="0" borderId="23" xfId="0" applyFont="1" applyBorder="1" applyAlignment="1">
      <alignment horizontal="left" vertical="top" wrapText="1"/>
    </xf>
    <xf numFmtId="0" fontId="9" fillId="0" borderId="22" xfId="0" applyFont="1" applyBorder="1" applyAlignment="1">
      <alignment horizontal="left" vertical="top"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19" fillId="0" borderId="0" xfId="0" applyFont="1" applyBorder="1" applyAlignment="1" applyProtection="1">
      <alignment horizontal="center" vertical="center"/>
    </xf>
    <xf numFmtId="0" fontId="19" fillId="0" borderId="5" xfId="0" applyFont="1" applyBorder="1" applyAlignment="1" applyProtection="1">
      <alignment horizontal="center" vertical="center"/>
    </xf>
    <xf numFmtId="0" fontId="4" fillId="0" borderId="0" xfId="0" applyFont="1" applyBorder="1" applyAlignment="1" applyProtection="1">
      <alignment horizontal="right"/>
    </xf>
    <xf numFmtId="0" fontId="4" fillId="0" borderId="12" xfId="0" applyFont="1" applyFill="1" applyBorder="1" applyAlignment="1">
      <alignment horizontal="left" vertical="center" wrapText="1" shrinkToFit="1"/>
    </xf>
    <xf numFmtId="0" fontId="4" fillId="0" borderId="13" xfId="0" applyFont="1" applyFill="1" applyBorder="1" applyAlignment="1">
      <alignment horizontal="left" vertical="center" wrapText="1" shrinkToFit="1"/>
    </xf>
    <xf numFmtId="0" fontId="4" fillId="0" borderId="33" xfId="0" applyFont="1" applyFill="1" applyBorder="1" applyAlignment="1">
      <alignment horizontal="left" vertical="center" shrinkToFit="1"/>
    </xf>
    <xf numFmtId="0" fontId="10" fillId="2" borderId="8" xfId="0" applyFont="1" applyFill="1" applyBorder="1" applyAlignment="1">
      <alignment horizontal="left" vertical="center" wrapText="1" shrinkToFit="1"/>
    </xf>
    <xf numFmtId="0" fontId="10" fillId="2" borderId="9" xfId="0" applyFont="1" applyFill="1" applyBorder="1" applyAlignment="1">
      <alignment horizontal="left" vertical="center" wrapText="1" shrinkToFit="1"/>
    </xf>
    <xf numFmtId="0" fontId="10" fillId="2" borderId="10" xfId="0" applyFont="1" applyFill="1" applyBorder="1" applyAlignment="1">
      <alignment horizontal="left" vertical="center" wrapText="1" shrinkToFit="1"/>
    </xf>
    <xf numFmtId="0" fontId="15" fillId="0" borderId="18"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41" xfId="0" applyFont="1" applyBorder="1" applyAlignment="1">
      <alignment horizontal="center" vertical="center" shrinkToFit="1"/>
    </xf>
    <xf numFmtId="3" fontId="15" fillId="0" borderId="28" xfId="0" applyNumberFormat="1" applyFont="1" applyBorder="1" applyAlignment="1">
      <alignment horizontal="center" vertical="center" shrinkToFit="1"/>
    </xf>
    <xf numFmtId="3" fontId="15" fillId="0" borderId="6" xfId="0" applyNumberFormat="1" applyFont="1" applyBorder="1" applyAlignment="1">
      <alignment horizontal="center" vertical="center" shrinkToFi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15" fillId="2" borderId="34" xfId="0" applyFont="1" applyFill="1" applyBorder="1" applyAlignment="1">
      <alignment horizontal="center" vertical="center"/>
    </xf>
    <xf numFmtId="0" fontId="15" fillId="2" borderId="11" xfId="0" applyFont="1" applyFill="1" applyBorder="1" applyAlignment="1">
      <alignment horizontal="center" vertical="center"/>
    </xf>
    <xf numFmtId="0" fontId="10" fillId="2" borderId="37" xfId="0" applyFont="1" applyFill="1" applyBorder="1" applyAlignment="1">
      <alignment vertical="center" wrapText="1"/>
    </xf>
    <xf numFmtId="0" fontId="10" fillId="2" borderId="39" xfId="0" applyFont="1" applyFill="1" applyBorder="1" applyAlignment="1">
      <alignment vertical="center" wrapText="1"/>
    </xf>
    <xf numFmtId="0" fontId="10" fillId="2" borderId="40" xfId="0" applyFont="1" applyFill="1" applyBorder="1" applyAlignment="1">
      <alignmen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10" fillId="2" borderId="37"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4" fillId="2" borderId="2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43" xfId="0" applyFont="1" applyFill="1" applyBorder="1" applyAlignment="1">
      <alignment horizontal="center" vertical="center"/>
    </xf>
    <xf numFmtId="0" fontId="10" fillId="2" borderId="39"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15" fillId="0" borderId="15" xfId="0" applyFont="1" applyFill="1" applyBorder="1" applyAlignment="1">
      <alignment horizontal="center" vertical="center" shrinkToFit="1"/>
    </xf>
    <xf numFmtId="0" fontId="15" fillId="0" borderId="26" xfId="0" applyFont="1" applyFill="1" applyBorder="1" applyAlignment="1">
      <alignment horizontal="center" vertical="center" shrinkToFit="1"/>
    </xf>
    <xf numFmtId="0" fontId="15" fillId="0" borderId="45"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43"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42"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wgs-kens&#65352;u@suido.city.osaka.jp" TargetMode="External"/><Relationship Id="rId1" Type="http://schemas.openxmlformats.org/officeDocument/2006/relationships/hyperlink" Target="mailto:kensyu-c@suido.city.osak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4"/>
  <sheetViews>
    <sheetView tabSelected="1" view="pageBreakPreview" zoomScale="85" zoomScaleNormal="100" zoomScaleSheetLayoutView="85" workbookViewId="0">
      <selection activeCell="C27" sqref="C27:K27"/>
    </sheetView>
  </sheetViews>
  <sheetFormatPr defaultRowHeight="13.5" x14ac:dyDescent="0.15"/>
  <cols>
    <col min="1" max="1" width="4.25" customWidth="1"/>
    <col min="2" max="2" width="1.75" customWidth="1"/>
    <col min="3" max="3" width="12.375" customWidth="1"/>
    <col min="4" max="4" width="33.375" customWidth="1"/>
    <col min="5" max="6" width="10.625" customWidth="1"/>
    <col min="7" max="7" width="9.125" customWidth="1"/>
    <col min="8" max="8" width="17.625" customWidth="1"/>
    <col min="9" max="9" width="9.875" customWidth="1"/>
    <col min="10" max="10" width="10.625" customWidth="1"/>
    <col min="11" max="11" width="4.25" customWidth="1"/>
    <col min="12" max="12" width="1.625" customWidth="1"/>
    <col min="13" max="13" width="18" customWidth="1"/>
    <col min="14" max="14" width="42.125" customWidth="1"/>
    <col min="15" max="15" width="24.625" customWidth="1"/>
    <col min="16" max="16" width="10.375" customWidth="1"/>
    <col min="27" max="27" width="0" hidden="1" customWidth="1"/>
    <col min="28" max="44" width="9" hidden="1" customWidth="1"/>
    <col min="45" max="45" width="9" customWidth="1"/>
  </cols>
  <sheetData>
    <row r="1" spans="1:16" ht="25.5" customHeight="1" thickBot="1" x14ac:dyDescent="0.2">
      <c r="B1" s="1"/>
      <c r="C1" s="1"/>
      <c r="D1" s="1"/>
      <c r="E1" s="1"/>
      <c r="F1" s="1"/>
      <c r="G1" s="1"/>
      <c r="H1" s="2" t="s">
        <v>127</v>
      </c>
      <c r="I1" s="54" t="str">
        <f>IF($D$7="","",VLOOKUP($D$7,M43:M54,1))</f>
        <v/>
      </c>
      <c r="J1" s="53"/>
      <c r="K1" s="2" t="s">
        <v>128</v>
      </c>
      <c r="L1" s="1"/>
      <c r="M1" s="159" t="s">
        <v>21</v>
      </c>
      <c r="N1" s="160"/>
      <c r="O1" s="1"/>
      <c r="P1" s="4"/>
    </row>
    <row r="2" spans="1:16" ht="21" customHeight="1" x14ac:dyDescent="0.15">
      <c r="B2" s="5"/>
      <c r="C2" s="6"/>
      <c r="D2" s="6"/>
      <c r="E2" s="6"/>
      <c r="F2" s="6"/>
      <c r="G2" s="6"/>
      <c r="H2" s="143" t="s">
        <v>120</v>
      </c>
      <c r="I2" s="143"/>
      <c r="J2" s="143"/>
      <c r="K2" s="143"/>
      <c r="L2" s="144"/>
      <c r="M2" s="159"/>
      <c r="N2" s="160"/>
      <c r="O2" s="7"/>
      <c r="P2" s="8"/>
    </row>
    <row r="3" spans="1:16" ht="32.25" customHeight="1" x14ac:dyDescent="0.15">
      <c r="B3" s="9"/>
      <c r="C3" s="10" t="s">
        <v>123</v>
      </c>
      <c r="D3" s="10"/>
      <c r="E3" s="10"/>
      <c r="F3" s="10"/>
      <c r="G3" s="10"/>
      <c r="H3" s="11"/>
      <c r="I3" s="11"/>
      <c r="J3" s="11"/>
      <c r="K3" s="11"/>
      <c r="L3" s="12"/>
      <c r="M3" s="7"/>
      <c r="N3" s="7"/>
      <c r="O3" s="7"/>
      <c r="P3" s="8"/>
    </row>
    <row r="4" spans="1:16" ht="33" customHeight="1" x14ac:dyDescent="0.15">
      <c r="B4" s="13"/>
      <c r="C4" s="145" t="s">
        <v>0</v>
      </c>
      <c r="D4" s="145"/>
      <c r="E4" s="145"/>
      <c r="F4" s="145"/>
      <c r="G4" s="145"/>
      <c r="H4" s="145"/>
      <c r="I4" s="145"/>
      <c r="J4" s="145"/>
      <c r="K4" s="145"/>
      <c r="L4" s="146"/>
      <c r="M4" s="7"/>
      <c r="N4" s="7"/>
      <c r="O4" s="7"/>
      <c r="P4" s="8"/>
    </row>
    <row r="5" spans="1:16" ht="42" customHeight="1" thickBot="1" x14ac:dyDescent="0.25">
      <c r="B5" s="14"/>
      <c r="C5" s="89" t="s">
        <v>1</v>
      </c>
      <c r="D5" s="15"/>
      <c r="E5" s="15"/>
      <c r="F5" s="15"/>
      <c r="G5" s="15"/>
      <c r="H5" s="147" t="s">
        <v>122</v>
      </c>
      <c r="I5" s="147"/>
      <c r="J5" s="147"/>
      <c r="K5" s="147"/>
      <c r="L5" s="16"/>
      <c r="M5" s="17"/>
      <c r="N5" s="18"/>
      <c r="O5" s="19"/>
      <c r="P5" s="20"/>
    </row>
    <row r="6" spans="1:16" ht="40.5" customHeight="1" thickBot="1" x14ac:dyDescent="0.2">
      <c r="A6" s="107"/>
      <c r="B6" s="13"/>
      <c r="C6" s="91" t="s">
        <v>129</v>
      </c>
      <c r="D6" s="154"/>
      <c r="E6" s="155"/>
      <c r="F6" s="154" t="str">
        <f>IF($D6="","研修日 令和　　年　　月　　日(　　)",VLOOKUP($D$7,$N$44:$O$55,2,0))</f>
        <v>研修日 令和　　年　　月　　日(　　)</v>
      </c>
      <c r="G6" s="155"/>
      <c r="H6" s="156"/>
      <c r="I6" s="76" t="s">
        <v>45</v>
      </c>
      <c r="J6" s="77" t="str">
        <f>IF($D$7="","",VLOOKUP($D$7,$N$44:$O$55,3,0))</f>
        <v/>
      </c>
      <c r="K6" s="74" t="s">
        <v>2</v>
      </c>
      <c r="L6" s="21"/>
      <c r="M6" s="159" t="s">
        <v>14</v>
      </c>
      <c r="N6" s="160"/>
      <c r="O6" s="23"/>
      <c r="P6" s="24"/>
    </row>
    <row r="7" spans="1:16" ht="21.75" customHeight="1" x14ac:dyDescent="0.15">
      <c r="A7" s="107"/>
      <c r="B7" s="13"/>
      <c r="C7" s="95" t="s">
        <v>130</v>
      </c>
      <c r="D7" s="126"/>
      <c r="E7" s="127"/>
      <c r="F7" s="128" t="s">
        <v>32</v>
      </c>
      <c r="G7" s="129"/>
      <c r="H7" s="109" t="s">
        <v>131</v>
      </c>
      <c r="I7" s="130" t="s">
        <v>44</v>
      </c>
      <c r="J7" s="131"/>
      <c r="K7" s="132"/>
      <c r="L7" s="21"/>
      <c r="M7" s="7"/>
      <c r="N7" s="22"/>
      <c r="O7" s="23"/>
      <c r="P7" s="24"/>
    </row>
    <row r="8" spans="1:16" ht="42" customHeight="1" thickBot="1" x14ac:dyDescent="0.2">
      <c r="A8" s="107"/>
      <c r="B8" s="13"/>
      <c r="C8" s="101" t="s">
        <v>3</v>
      </c>
      <c r="D8" s="118"/>
      <c r="E8" s="119"/>
      <c r="F8" s="133"/>
      <c r="G8" s="134"/>
      <c r="H8" s="102"/>
      <c r="I8" s="135" t="str">
        <f>IF($D$9="","",$J$7*1)</f>
        <v/>
      </c>
      <c r="J8" s="136"/>
      <c r="K8" s="92" t="s">
        <v>2</v>
      </c>
      <c r="L8" s="21"/>
      <c r="M8" s="161" t="s">
        <v>48</v>
      </c>
      <c r="N8" s="160"/>
      <c r="O8" s="23"/>
      <c r="P8" s="24"/>
    </row>
    <row r="9" spans="1:16" ht="22.5" customHeight="1" x14ac:dyDescent="0.15">
      <c r="A9" s="107"/>
      <c r="B9" s="13"/>
      <c r="C9" s="103" t="s">
        <v>119</v>
      </c>
      <c r="D9" s="126"/>
      <c r="E9" s="127"/>
      <c r="F9" s="128" t="s">
        <v>32</v>
      </c>
      <c r="G9" s="129"/>
      <c r="H9" s="104" t="s">
        <v>132</v>
      </c>
      <c r="I9" s="130" t="s">
        <v>46</v>
      </c>
      <c r="J9" s="131"/>
      <c r="K9" s="132"/>
      <c r="L9" s="21"/>
      <c r="M9" s="7"/>
      <c r="N9" s="22"/>
      <c r="O9" s="23"/>
      <c r="P9" s="24"/>
    </row>
    <row r="10" spans="1:16" ht="42" customHeight="1" thickBot="1" x14ac:dyDescent="0.2">
      <c r="A10" s="107"/>
      <c r="B10" s="13"/>
      <c r="C10" s="101" t="s">
        <v>3</v>
      </c>
      <c r="D10" s="118"/>
      <c r="E10" s="119"/>
      <c r="F10" s="133"/>
      <c r="G10" s="134"/>
      <c r="H10" s="102"/>
      <c r="I10" s="135" t="str">
        <f>IF($D$11="","",$J$7*2)</f>
        <v/>
      </c>
      <c r="J10" s="136"/>
      <c r="K10" s="92" t="s">
        <v>2</v>
      </c>
      <c r="L10" s="21"/>
      <c r="M10" s="7"/>
      <c r="N10" s="22"/>
      <c r="O10" s="23"/>
      <c r="P10" s="24"/>
    </row>
    <row r="11" spans="1:16" ht="22.5" customHeight="1" x14ac:dyDescent="0.15">
      <c r="A11" s="107"/>
      <c r="B11" s="13"/>
      <c r="C11" s="103" t="s">
        <v>133</v>
      </c>
      <c r="D11" s="126"/>
      <c r="E11" s="127"/>
      <c r="F11" s="128" t="s">
        <v>32</v>
      </c>
      <c r="G11" s="129"/>
      <c r="H11" s="104" t="s">
        <v>131</v>
      </c>
      <c r="I11" s="130" t="s">
        <v>47</v>
      </c>
      <c r="J11" s="131"/>
      <c r="K11" s="132"/>
      <c r="L11" s="21"/>
      <c r="M11" s="7"/>
      <c r="N11" s="22"/>
      <c r="O11" s="23"/>
      <c r="P11" s="24"/>
    </row>
    <row r="12" spans="1:16" ht="42" customHeight="1" thickBot="1" x14ac:dyDescent="0.2">
      <c r="A12" s="107"/>
      <c r="B12" s="13"/>
      <c r="C12" s="105" t="s">
        <v>3</v>
      </c>
      <c r="D12" s="118"/>
      <c r="E12" s="119"/>
      <c r="F12" s="133"/>
      <c r="G12" s="134"/>
      <c r="H12" s="102"/>
      <c r="I12" s="157" t="str">
        <f>IF($D$13="","",$J$7*3)</f>
        <v/>
      </c>
      <c r="J12" s="158"/>
      <c r="K12" s="106" t="s">
        <v>2</v>
      </c>
      <c r="L12" s="21"/>
      <c r="M12" s="7"/>
      <c r="N12" s="22"/>
      <c r="O12" s="23"/>
      <c r="P12" s="24"/>
    </row>
    <row r="13" spans="1:16" ht="9" customHeight="1" x14ac:dyDescent="0.15">
      <c r="A13" s="107"/>
      <c r="B13" s="13"/>
      <c r="C13" s="64"/>
      <c r="D13" s="64"/>
      <c r="E13" s="64"/>
      <c r="F13" s="64"/>
      <c r="G13" s="64"/>
      <c r="H13" s="64"/>
      <c r="I13" s="65"/>
      <c r="J13" s="65"/>
      <c r="K13" s="65"/>
      <c r="L13" s="21"/>
      <c r="N13" s="22"/>
      <c r="O13" s="23"/>
      <c r="P13" s="24"/>
    </row>
    <row r="14" spans="1:16" s="87" customFormat="1" ht="42.75" customHeight="1" thickBot="1" x14ac:dyDescent="0.25">
      <c r="A14" s="108"/>
      <c r="B14" s="26"/>
      <c r="C14" s="88" t="s">
        <v>134</v>
      </c>
      <c r="D14" s="86"/>
      <c r="E14" s="27"/>
      <c r="F14" s="27"/>
      <c r="G14" s="27"/>
      <c r="H14" s="27"/>
      <c r="I14" s="28"/>
      <c r="J14" s="28"/>
      <c r="K14" s="28"/>
      <c r="L14" s="29"/>
      <c r="N14" s="18"/>
      <c r="O14" s="19"/>
      <c r="P14" s="20"/>
    </row>
    <row r="15" spans="1:16" ht="30" customHeight="1" x14ac:dyDescent="0.15">
      <c r="B15" s="13"/>
      <c r="C15" s="93" t="s">
        <v>4</v>
      </c>
      <c r="D15" s="137"/>
      <c r="E15" s="138"/>
      <c r="F15" s="138"/>
      <c r="G15" s="138"/>
      <c r="H15" s="139"/>
      <c r="I15" s="151" t="s">
        <v>22</v>
      </c>
      <c r="J15" s="152"/>
      <c r="K15" s="153"/>
      <c r="L15" s="21"/>
      <c r="M15" s="161" t="s">
        <v>27</v>
      </c>
      <c r="N15" s="160"/>
      <c r="O15" s="23"/>
      <c r="P15" s="24"/>
    </row>
    <row r="16" spans="1:16" ht="30" customHeight="1" x14ac:dyDescent="0.15">
      <c r="B16" s="26"/>
      <c r="C16" s="165" t="s">
        <v>16</v>
      </c>
      <c r="D16" s="96" t="s">
        <v>135</v>
      </c>
      <c r="E16" s="75"/>
      <c r="F16" s="75"/>
      <c r="G16" s="75"/>
      <c r="H16" s="66"/>
      <c r="I16" s="167" t="s">
        <v>18</v>
      </c>
      <c r="J16" s="168"/>
      <c r="K16" s="169"/>
      <c r="L16" s="29"/>
      <c r="M16" s="17"/>
      <c r="N16" s="28"/>
      <c r="O16" s="28"/>
      <c r="P16" s="30"/>
    </row>
    <row r="17" spans="2:31" ht="41.25" customHeight="1" x14ac:dyDescent="0.15">
      <c r="B17" s="31"/>
      <c r="C17" s="166"/>
      <c r="D17" s="148"/>
      <c r="E17" s="149"/>
      <c r="F17" s="149"/>
      <c r="G17" s="149"/>
      <c r="H17" s="150"/>
      <c r="I17" s="170"/>
      <c r="J17" s="171"/>
      <c r="K17" s="172"/>
      <c r="L17" s="32"/>
      <c r="M17" s="159" t="s">
        <v>15</v>
      </c>
      <c r="N17" s="163"/>
      <c r="O17" s="33"/>
      <c r="P17" s="33"/>
    </row>
    <row r="18" spans="2:31" ht="51" customHeight="1" x14ac:dyDescent="0.15">
      <c r="B18" s="31"/>
      <c r="C18" s="94" t="s">
        <v>17</v>
      </c>
      <c r="D18" s="173"/>
      <c r="E18" s="174"/>
      <c r="F18" s="174"/>
      <c r="G18" s="174"/>
      <c r="H18" s="175"/>
      <c r="I18" s="176" t="s">
        <v>121</v>
      </c>
      <c r="J18" s="177"/>
      <c r="K18" s="178"/>
      <c r="L18" s="32"/>
      <c r="M18" s="159"/>
      <c r="N18" s="163"/>
      <c r="O18" s="33"/>
      <c r="P18" s="33"/>
    </row>
    <row r="19" spans="2:31" ht="42.75" customHeight="1" x14ac:dyDescent="0.15">
      <c r="B19" s="13"/>
      <c r="C19" s="179" t="s">
        <v>33</v>
      </c>
      <c r="D19" s="181" t="s">
        <v>28</v>
      </c>
      <c r="E19" s="182"/>
      <c r="F19" s="183"/>
      <c r="G19" s="181" t="s">
        <v>136</v>
      </c>
      <c r="H19" s="183"/>
      <c r="I19" s="120" t="s">
        <v>137</v>
      </c>
      <c r="J19" s="184"/>
      <c r="K19" s="185"/>
      <c r="L19" s="21"/>
      <c r="M19" s="159"/>
      <c r="N19" s="163"/>
      <c r="O19" s="34"/>
      <c r="P19" s="33"/>
    </row>
    <row r="20" spans="2:31" ht="42.75" customHeight="1" x14ac:dyDescent="0.15">
      <c r="B20" s="13"/>
      <c r="C20" s="179"/>
      <c r="D20" s="189"/>
      <c r="E20" s="190"/>
      <c r="F20" s="190"/>
      <c r="G20" s="189"/>
      <c r="H20" s="191"/>
      <c r="I20" s="186"/>
      <c r="J20" s="187"/>
      <c r="K20" s="188"/>
      <c r="L20" s="21"/>
      <c r="M20" s="161"/>
      <c r="N20" s="162"/>
      <c r="O20" s="34"/>
      <c r="P20" s="33"/>
    </row>
    <row r="21" spans="2:31" ht="22.5" customHeight="1" x14ac:dyDescent="0.15">
      <c r="B21" s="13"/>
      <c r="C21" s="179"/>
      <c r="D21" s="192" t="s">
        <v>138</v>
      </c>
      <c r="E21" s="193"/>
      <c r="F21" s="192" t="s">
        <v>29</v>
      </c>
      <c r="G21" s="193"/>
      <c r="H21" s="110" t="s">
        <v>139</v>
      </c>
      <c r="I21" s="120" t="s">
        <v>140</v>
      </c>
      <c r="J21" s="121"/>
      <c r="K21" s="122"/>
      <c r="L21" s="21"/>
      <c r="M21" s="34"/>
      <c r="N21" s="34"/>
      <c r="O21" s="34"/>
      <c r="P21" s="33"/>
    </row>
    <row r="22" spans="2:31" ht="36" customHeight="1" thickBot="1" x14ac:dyDescent="0.2">
      <c r="B22" s="13"/>
      <c r="C22" s="180"/>
      <c r="D22" s="194"/>
      <c r="E22" s="195"/>
      <c r="F22" s="194"/>
      <c r="G22" s="195"/>
      <c r="H22" s="78"/>
      <c r="I22" s="123"/>
      <c r="J22" s="124"/>
      <c r="K22" s="125"/>
      <c r="L22" s="21"/>
      <c r="M22" s="161"/>
      <c r="N22" s="160"/>
      <c r="O22" s="34"/>
      <c r="P22" s="33"/>
    </row>
    <row r="23" spans="2:31" ht="22.5" customHeight="1" x14ac:dyDescent="0.15">
      <c r="B23" s="13"/>
      <c r="C23" s="115"/>
      <c r="D23" s="112"/>
      <c r="E23" s="112"/>
      <c r="F23" s="112"/>
      <c r="G23" s="112"/>
      <c r="H23" s="113"/>
      <c r="I23" s="114"/>
      <c r="J23" s="114"/>
      <c r="K23" s="114"/>
      <c r="L23" s="21"/>
      <c r="M23" s="161" t="s">
        <v>30</v>
      </c>
      <c r="N23" s="164"/>
      <c r="O23" s="34"/>
      <c r="P23" s="33"/>
    </row>
    <row r="24" spans="2:31" ht="36" customHeight="1" x14ac:dyDescent="0.15">
      <c r="B24" s="13"/>
      <c r="C24" s="90" t="s">
        <v>141</v>
      </c>
      <c r="D24" s="80"/>
      <c r="E24" s="80"/>
      <c r="F24" s="80"/>
      <c r="G24" s="80"/>
      <c r="H24" s="80"/>
      <c r="I24" s="80"/>
      <c r="J24" s="80"/>
      <c r="K24" s="80"/>
      <c r="L24" s="21"/>
      <c r="M24" s="161"/>
      <c r="N24" s="164"/>
      <c r="O24" s="33"/>
      <c r="P24" s="35"/>
    </row>
    <row r="25" spans="2:31" s="85" customFormat="1" ht="42" customHeight="1" x14ac:dyDescent="0.15">
      <c r="B25" s="79"/>
      <c r="C25" s="140" t="s">
        <v>5</v>
      </c>
      <c r="D25" s="141"/>
      <c r="E25" s="141"/>
      <c r="F25" s="141"/>
      <c r="G25" s="141"/>
      <c r="H25" s="141"/>
      <c r="I25" s="141"/>
      <c r="J25" s="141"/>
      <c r="K25" s="142"/>
      <c r="L25" s="81"/>
      <c r="M25" s="82"/>
      <c r="N25" s="83"/>
      <c r="O25" s="84"/>
      <c r="P25" s="24"/>
    </row>
    <row r="26" spans="2:31" ht="54" customHeight="1" x14ac:dyDescent="0.15">
      <c r="B26" s="13"/>
      <c r="C26" s="116"/>
      <c r="D26" s="116"/>
      <c r="E26" s="116"/>
      <c r="F26" s="116"/>
      <c r="G26" s="116"/>
      <c r="H26" s="116"/>
      <c r="I26" s="116"/>
      <c r="J26" s="116"/>
      <c r="K26" s="116"/>
      <c r="L26" s="21"/>
      <c r="M26" s="161" t="s">
        <v>23</v>
      </c>
      <c r="N26" s="162"/>
      <c r="O26" s="7"/>
      <c r="P26" s="7"/>
    </row>
    <row r="27" spans="2:31" ht="214.5" customHeight="1" x14ac:dyDescent="0.15">
      <c r="B27" s="13"/>
      <c r="C27" s="117" t="s">
        <v>142</v>
      </c>
      <c r="D27" s="117"/>
      <c r="E27" s="117"/>
      <c r="F27" s="117"/>
      <c r="G27" s="117"/>
      <c r="H27" s="117"/>
      <c r="I27" s="117"/>
      <c r="J27" s="117"/>
      <c r="K27" s="117"/>
      <c r="L27" s="21"/>
      <c r="M27" s="7"/>
      <c r="P27" s="24"/>
      <c r="AC27" s="22"/>
      <c r="AD27" s="67"/>
    </row>
    <row r="28" spans="2:31" ht="10.5" customHeight="1" thickBot="1" x14ac:dyDescent="0.2">
      <c r="B28" s="36"/>
      <c r="C28" s="37"/>
      <c r="D28" s="37"/>
      <c r="E28" s="37"/>
      <c r="F28" s="37"/>
      <c r="G28" s="37"/>
      <c r="H28" s="37"/>
      <c r="I28" s="37"/>
      <c r="J28" s="37"/>
      <c r="K28" s="37"/>
      <c r="L28" s="38"/>
      <c r="M28" s="39"/>
      <c r="P28" s="39"/>
      <c r="AC28" s="39"/>
      <c r="AD28" s="39"/>
    </row>
    <row r="29" spans="2:31" ht="18" customHeight="1" x14ac:dyDescent="0.15">
      <c r="B29" s="40"/>
      <c r="C29" s="41" t="s">
        <v>124</v>
      </c>
      <c r="D29" s="39"/>
      <c r="E29" s="39"/>
      <c r="F29" s="39"/>
      <c r="G29" s="39"/>
      <c r="H29" s="39"/>
      <c r="I29" s="39"/>
      <c r="J29" s="39"/>
      <c r="K29" s="39"/>
      <c r="L29" s="39"/>
      <c r="M29" s="39"/>
      <c r="P29" s="39"/>
      <c r="AC29" s="39"/>
      <c r="AD29" s="39"/>
    </row>
    <row r="30" spans="2:31" ht="18" customHeight="1" x14ac:dyDescent="0.15">
      <c r="B30" s="40"/>
      <c r="C30" s="42"/>
      <c r="D30" s="43" t="s">
        <v>125</v>
      </c>
      <c r="E30" s="48" t="s">
        <v>126</v>
      </c>
      <c r="F30" s="111"/>
      <c r="G30" s="111"/>
      <c r="H30" s="111"/>
      <c r="I30" s="111"/>
      <c r="J30" s="48"/>
      <c r="K30" s="48"/>
      <c r="L30" s="48"/>
      <c r="M30" s="48"/>
      <c r="P30" s="39"/>
      <c r="AD30" s="39"/>
      <c r="AE30" s="39"/>
    </row>
    <row r="31" spans="2:31" ht="18" customHeight="1" x14ac:dyDescent="0.15">
      <c r="B31" s="39"/>
      <c r="C31" s="44"/>
      <c r="D31" s="39"/>
      <c r="E31" s="39" t="s">
        <v>31</v>
      </c>
      <c r="F31" s="39"/>
      <c r="G31" s="39"/>
      <c r="H31" s="45"/>
      <c r="I31" s="46"/>
      <c r="J31" s="46"/>
      <c r="K31" s="46"/>
      <c r="L31" s="46"/>
      <c r="M31" s="46"/>
      <c r="N31" s="47"/>
      <c r="O31" s="39"/>
      <c r="P31" s="39"/>
    </row>
    <row r="32" spans="2:31" ht="14.25" x14ac:dyDescent="0.15">
      <c r="B32" s="40"/>
      <c r="C32" s="40"/>
      <c r="D32" s="40"/>
      <c r="E32" s="40"/>
      <c r="F32" s="40"/>
      <c r="G32" s="40"/>
      <c r="H32" s="40"/>
      <c r="I32" s="40"/>
      <c r="J32" s="40"/>
      <c r="K32" s="40"/>
      <c r="L32" s="39"/>
      <c r="M32" s="39"/>
      <c r="N32" s="39"/>
      <c r="O32" s="39"/>
      <c r="P32" s="39"/>
    </row>
    <row r="33" spans="2:21" ht="14.25" x14ac:dyDescent="0.15">
      <c r="B33" s="39"/>
      <c r="C33" s="39"/>
      <c r="D33" s="48"/>
      <c r="E33" s="48"/>
      <c r="F33" s="48"/>
      <c r="G33" s="48"/>
      <c r="H33" s="39"/>
      <c r="I33" s="39"/>
      <c r="J33" s="39"/>
      <c r="K33" s="39"/>
      <c r="L33" s="39"/>
      <c r="M33" s="39"/>
      <c r="N33" s="39"/>
      <c r="O33" s="39"/>
      <c r="P33" s="39"/>
    </row>
    <row r="34" spans="2:21" ht="14.25" x14ac:dyDescent="0.15">
      <c r="B34" s="39"/>
      <c r="C34" s="39"/>
      <c r="D34" s="39"/>
      <c r="E34" s="39"/>
      <c r="F34" s="39"/>
      <c r="G34" s="39"/>
      <c r="H34" s="39"/>
      <c r="I34" s="39"/>
      <c r="J34" s="39"/>
      <c r="K34" s="39"/>
      <c r="L34" s="39"/>
      <c r="M34" s="39"/>
      <c r="N34" s="39"/>
      <c r="O34" s="39"/>
      <c r="P34" s="39"/>
    </row>
    <row r="35" spans="2:21" ht="14.25" x14ac:dyDescent="0.15">
      <c r="B35" s="39"/>
      <c r="C35" s="39"/>
      <c r="D35" s="39"/>
      <c r="E35" s="39"/>
      <c r="F35" s="39"/>
      <c r="G35" s="39"/>
      <c r="H35" s="39"/>
      <c r="I35" s="39"/>
      <c r="J35" s="39"/>
      <c r="K35" s="39"/>
      <c r="L35" s="39"/>
      <c r="M35" s="39"/>
      <c r="N35" s="39"/>
      <c r="O35" s="39"/>
      <c r="P35" s="39"/>
    </row>
    <row r="36" spans="2:21" ht="14.25" x14ac:dyDescent="0.15">
      <c r="B36" s="39"/>
      <c r="C36" s="39"/>
      <c r="D36" s="39"/>
      <c r="E36" s="39"/>
      <c r="F36" s="39"/>
      <c r="G36" s="39"/>
      <c r="H36" s="39"/>
      <c r="I36" s="39"/>
      <c r="J36" s="39"/>
      <c r="K36" s="39"/>
      <c r="L36" s="39"/>
      <c r="M36" s="39"/>
      <c r="N36" s="39"/>
      <c r="O36" s="39"/>
      <c r="P36" s="39"/>
    </row>
    <row r="37" spans="2:21" ht="14.25" x14ac:dyDescent="0.15">
      <c r="B37" s="39"/>
      <c r="C37" s="39"/>
      <c r="D37" s="39"/>
      <c r="E37" s="39"/>
      <c r="F37" s="39"/>
      <c r="G37" s="39"/>
      <c r="H37" s="39"/>
      <c r="I37" s="39"/>
      <c r="J37" s="39"/>
      <c r="K37" s="39"/>
      <c r="L37" s="39"/>
      <c r="M37" s="39"/>
      <c r="N37" s="39"/>
      <c r="O37" s="39"/>
      <c r="P37" s="39"/>
    </row>
    <row r="38" spans="2:21" ht="14.25" x14ac:dyDescent="0.15">
      <c r="B38" s="39"/>
      <c r="C38" s="39"/>
      <c r="D38" s="39"/>
      <c r="E38" s="39"/>
      <c r="F38" s="39"/>
      <c r="G38" s="39"/>
      <c r="H38" s="39"/>
      <c r="I38" s="39"/>
      <c r="J38" s="39"/>
      <c r="K38" s="39"/>
      <c r="L38" s="39"/>
      <c r="M38" s="39"/>
      <c r="N38" s="39"/>
      <c r="O38" s="39"/>
      <c r="P38" s="3"/>
    </row>
    <row r="39" spans="2:21" ht="14.25" x14ac:dyDescent="0.15">
      <c r="B39" s="39"/>
      <c r="C39" s="39"/>
      <c r="D39" s="39"/>
      <c r="E39" s="39"/>
      <c r="F39" s="39"/>
      <c r="G39" s="39"/>
      <c r="H39" s="39"/>
      <c r="I39" s="39"/>
      <c r="J39" s="39"/>
      <c r="K39" s="39"/>
      <c r="L39" s="39"/>
      <c r="M39" s="39"/>
      <c r="N39" s="39"/>
      <c r="O39" s="39"/>
      <c r="P39" s="3"/>
    </row>
    <row r="40" spans="2:21" ht="14.25" hidden="1" x14ac:dyDescent="0.15">
      <c r="B40" s="39"/>
      <c r="C40" s="39"/>
      <c r="D40" s="39"/>
      <c r="E40" s="39"/>
      <c r="F40" s="39"/>
      <c r="G40" s="39"/>
      <c r="H40" s="39"/>
      <c r="I40" s="39"/>
      <c r="J40" s="39"/>
      <c r="K40" s="39"/>
      <c r="L40" s="39"/>
      <c r="M40" s="39"/>
      <c r="N40" s="39"/>
      <c r="O40" s="39"/>
      <c r="P40" s="3"/>
    </row>
    <row r="41" spans="2:21" ht="14.25" hidden="1" x14ac:dyDescent="0.15">
      <c r="B41" s="39"/>
      <c r="C41" s="39"/>
      <c r="D41" s="39"/>
      <c r="E41" s="39"/>
      <c r="F41" s="39"/>
      <c r="G41" s="39"/>
      <c r="H41" s="39"/>
      <c r="I41" s="39"/>
      <c r="J41" s="39"/>
      <c r="K41" s="39"/>
      <c r="L41" s="39"/>
      <c r="M41" s="39"/>
      <c r="N41" s="39" t="s">
        <v>108</v>
      </c>
      <c r="O41" s="39"/>
      <c r="P41" s="3"/>
    </row>
    <row r="42" spans="2:21" ht="14.25" hidden="1" x14ac:dyDescent="0.15">
      <c r="B42" s="39"/>
      <c r="C42" s="39"/>
      <c r="D42" s="39"/>
      <c r="E42" s="39"/>
      <c r="F42" s="39"/>
      <c r="G42" s="39"/>
      <c r="H42" s="39"/>
      <c r="I42" s="39"/>
      <c r="J42" s="39"/>
      <c r="K42" s="39"/>
      <c r="L42" s="39"/>
      <c r="M42" s="39"/>
      <c r="N42" s="49" t="s">
        <v>10</v>
      </c>
      <c r="O42" s="49" t="s">
        <v>11</v>
      </c>
      <c r="P42" s="50" t="s">
        <v>12</v>
      </c>
      <c r="R42" s="40"/>
      <c r="S42" s="25"/>
      <c r="T42" s="25"/>
      <c r="U42" s="55"/>
    </row>
    <row r="43" spans="2:21" ht="21" hidden="1" customHeight="1" x14ac:dyDescent="0.15">
      <c r="B43" s="39"/>
      <c r="C43" s="39"/>
      <c r="D43" s="39"/>
      <c r="E43" s="39"/>
      <c r="F43" s="39"/>
      <c r="G43" s="39"/>
      <c r="H43" s="39"/>
      <c r="I43" s="39"/>
      <c r="J43" s="39"/>
      <c r="K43" s="39"/>
      <c r="L43" s="39"/>
      <c r="M43" s="69" t="s">
        <v>56</v>
      </c>
      <c r="N43" s="69" t="s">
        <v>57</v>
      </c>
      <c r="O43" s="72" t="s">
        <v>109</v>
      </c>
      <c r="P43" s="73">
        <v>6600</v>
      </c>
      <c r="R43" s="55"/>
      <c r="S43" s="56"/>
      <c r="T43" s="55"/>
      <c r="U43" s="57"/>
    </row>
    <row r="44" spans="2:21" ht="21" hidden="1" customHeight="1" x14ac:dyDescent="0.15">
      <c r="B44" s="39"/>
      <c r="C44" s="39"/>
      <c r="D44" s="39"/>
      <c r="E44" s="39"/>
      <c r="F44" s="39"/>
      <c r="G44" s="39"/>
      <c r="H44" s="39"/>
      <c r="I44" s="39"/>
      <c r="J44" s="39"/>
      <c r="K44" s="39"/>
      <c r="L44" s="39"/>
      <c r="M44" s="69" t="s">
        <v>58</v>
      </c>
      <c r="N44" s="69" t="s">
        <v>59</v>
      </c>
      <c r="O44" s="72" t="s">
        <v>110</v>
      </c>
      <c r="P44" s="73">
        <v>6600</v>
      </c>
      <c r="R44" s="55"/>
      <c r="S44" s="56"/>
      <c r="T44" s="55"/>
      <c r="U44" s="57"/>
    </row>
    <row r="45" spans="2:21" ht="21" hidden="1" customHeight="1" x14ac:dyDescent="0.15">
      <c r="B45" s="39"/>
      <c r="C45" s="39"/>
      <c r="D45" s="39"/>
      <c r="E45" s="39"/>
      <c r="F45" s="39"/>
      <c r="G45" s="39"/>
      <c r="H45" s="39"/>
      <c r="I45" s="39"/>
      <c r="J45" s="39"/>
      <c r="K45" s="39"/>
      <c r="L45" s="39"/>
      <c r="M45" s="69" t="s">
        <v>60</v>
      </c>
      <c r="N45" s="69" t="s">
        <v>61</v>
      </c>
      <c r="O45" s="72" t="s">
        <v>111</v>
      </c>
      <c r="P45" s="73">
        <v>6600</v>
      </c>
      <c r="R45" s="55"/>
      <c r="S45" s="56"/>
      <c r="T45" s="58"/>
      <c r="U45" s="57"/>
    </row>
    <row r="46" spans="2:21" ht="21" hidden="1" customHeight="1" x14ac:dyDescent="0.15">
      <c r="B46" s="39"/>
      <c r="C46" s="39"/>
      <c r="D46" s="39"/>
      <c r="E46" s="39"/>
      <c r="F46" s="39"/>
      <c r="G46" s="39"/>
      <c r="H46" s="39"/>
      <c r="I46" s="39"/>
      <c r="J46" s="39"/>
      <c r="K46" s="39"/>
      <c r="L46" s="39"/>
      <c r="M46" s="70" t="s">
        <v>62</v>
      </c>
      <c r="N46" s="70" t="s">
        <v>112</v>
      </c>
      <c r="O46" s="99" t="s">
        <v>113</v>
      </c>
      <c r="P46" s="73">
        <v>11000</v>
      </c>
      <c r="R46" s="25"/>
      <c r="S46" s="40"/>
      <c r="T46" s="58"/>
      <c r="U46" s="57"/>
    </row>
    <row r="47" spans="2:21" ht="21" hidden="1" customHeight="1" x14ac:dyDescent="0.15">
      <c r="B47" s="39"/>
      <c r="C47" s="39"/>
      <c r="D47" s="39"/>
      <c r="E47" s="39"/>
      <c r="F47" s="39"/>
      <c r="G47" s="39"/>
      <c r="H47" s="39"/>
      <c r="I47" s="39"/>
      <c r="J47" s="39"/>
      <c r="K47" s="39"/>
      <c r="L47" s="39"/>
      <c r="M47" s="69" t="s">
        <v>64</v>
      </c>
      <c r="N47" s="69" t="s">
        <v>65</v>
      </c>
      <c r="O47" s="72" t="s">
        <v>114</v>
      </c>
      <c r="P47" s="73">
        <v>18700</v>
      </c>
      <c r="R47" s="25"/>
      <c r="S47" s="40"/>
      <c r="T47" s="58"/>
      <c r="U47" s="57"/>
    </row>
    <row r="48" spans="2:21" ht="21" hidden="1" customHeight="1" x14ac:dyDescent="0.15">
      <c r="B48" s="39"/>
      <c r="C48" s="39"/>
      <c r="D48" s="39"/>
      <c r="E48" s="39"/>
      <c r="F48" s="39"/>
      <c r="G48" s="39"/>
      <c r="H48" s="39"/>
      <c r="I48" s="39"/>
      <c r="J48" s="39"/>
      <c r="K48" s="39"/>
      <c r="L48" s="39"/>
      <c r="M48" s="70" t="s">
        <v>66</v>
      </c>
      <c r="N48" s="70" t="s">
        <v>67</v>
      </c>
      <c r="O48" s="99" t="s">
        <v>63</v>
      </c>
      <c r="P48" s="73">
        <v>13200</v>
      </c>
      <c r="R48" s="55"/>
      <c r="S48" s="56"/>
      <c r="T48" s="55"/>
      <c r="U48" s="57"/>
    </row>
    <row r="49" spans="2:21" ht="21" hidden="1" customHeight="1" x14ac:dyDescent="0.15">
      <c r="B49" s="39"/>
      <c r="C49" s="39"/>
      <c r="D49" s="39"/>
      <c r="E49" s="39"/>
      <c r="F49" s="39"/>
      <c r="G49" s="39"/>
      <c r="H49" s="39"/>
      <c r="I49" s="39"/>
      <c r="J49" s="39"/>
      <c r="K49" s="39"/>
      <c r="L49" s="39"/>
      <c r="M49" s="70" t="s">
        <v>66</v>
      </c>
      <c r="N49" s="70" t="s">
        <v>68</v>
      </c>
      <c r="O49" s="99" t="s">
        <v>115</v>
      </c>
      <c r="P49" s="73">
        <v>13200</v>
      </c>
      <c r="R49" s="55"/>
      <c r="S49" s="56"/>
      <c r="T49" s="55"/>
      <c r="U49" s="57"/>
    </row>
    <row r="50" spans="2:21" ht="21" hidden="1" customHeight="1" x14ac:dyDescent="0.15">
      <c r="B50" s="39"/>
      <c r="C50" s="39"/>
      <c r="D50" s="39"/>
      <c r="E50" s="39"/>
      <c r="F50" s="39"/>
      <c r="G50" s="39"/>
      <c r="H50" s="39"/>
      <c r="I50" s="39"/>
      <c r="J50" s="39"/>
      <c r="K50" s="39"/>
      <c r="L50" s="39"/>
      <c r="M50" s="69" t="s">
        <v>69</v>
      </c>
      <c r="N50" s="100" t="s">
        <v>70</v>
      </c>
      <c r="O50" s="99" t="s">
        <v>71</v>
      </c>
      <c r="P50" s="73">
        <v>16500</v>
      </c>
      <c r="R50" s="55"/>
      <c r="S50" s="56"/>
      <c r="T50" s="55"/>
      <c r="U50" s="57"/>
    </row>
    <row r="51" spans="2:21" ht="21" hidden="1" customHeight="1" x14ac:dyDescent="0.15">
      <c r="B51" s="1"/>
      <c r="C51" s="1"/>
      <c r="D51" s="1"/>
      <c r="E51" s="1"/>
      <c r="F51" s="1"/>
      <c r="G51" s="1"/>
      <c r="H51" s="1"/>
      <c r="I51" s="1"/>
      <c r="J51" s="1"/>
      <c r="K51" s="1"/>
      <c r="L51" s="1"/>
      <c r="M51" s="69" t="s">
        <v>72</v>
      </c>
      <c r="N51" s="69" t="s">
        <v>73</v>
      </c>
      <c r="O51" s="72" t="s">
        <v>74</v>
      </c>
      <c r="P51" s="73">
        <v>4400</v>
      </c>
      <c r="R51" s="55"/>
      <c r="S51" s="56"/>
      <c r="T51" s="55"/>
      <c r="U51" s="57"/>
    </row>
    <row r="52" spans="2:21" ht="21" hidden="1" customHeight="1" x14ac:dyDescent="0.15">
      <c r="B52" s="1"/>
      <c r="C52" s="1"/>
      <c r="D52" s="1"/>
      <c r="E52" s="1"/>
      <c r="F52" s="1"/>
      <c r="G52" s="1"/>
      <c r="H52" s="1"/>
      <c r="I52" s="1"/>
      <c r="J52" s="1"/>
      <c r="K52" s="1"/>
      <c r="L52" s="1"/>
      <c r="M52" s="69" t="s">
        <v>75</v>
      </c>
      <c r="N52" s="69" t="s">
        <v>76</v>
      </c>
      <c r="O52" s="72" t="s">
        <v>77</v>
      </c>
      <c r="P52" s="73">
        <v>22000</v>
      </c>
      <c r="R52" s="55"/>
      <c r="S52" s="56"/>
      <c r="T52" s="55"/>
      <c r="U52" s="57"/>
    </row>
    <row r="53" spans="2:21" ht="21" hidden="1" customHeight="1" x14ac:dyDescent="0.15">
      <c r="B53" s="1"/>
      <c r="C53" s="1"/>
      <c r="D53" s="1"/>
      <c r="E53" s="1"/>
      <c r="F53" s="1"/>
      <c r="G53" s="1"/>
      <c r="H53" s="1"/>
      <c r="I53" s="1"/>
      <c r="J53" s="1"/>
      <c r="K53" s="1"/>
      <c r="L53" s="1"/>
      <c r="M53" s="69" t="s">
        <v>78</v>
      </c>
      <c r="N53" s="69" t="s">
        <v>79</v>
      </c>
      <c r="O53" s="72" t="s">
        <v>116</v>
      </c>
      <c r="P53" s="73">
        <v>14300</v>
      </c>
      <c r="R53" s="55"/>
      <c r="S53" s="56"/>
      <c r="T53" s="55"/>
      <c r="U53" s="57"/>
    </row>
    <row r="54" spans="2:21" ht="21" hidden="1" customHeight="1" x14ac:dyDescent="0.15">
      <c r="B54" s="1"/>
      <c r="C54" s="1"/>
      <c r="D54" s="1"/>
      <c r="E54" s="1"/>
      <c r="F54" s="1"/>
      <c r="G54" s="1"/>
      <c r="H54" s="1"/>
      <c r="I54" s="1"/>
      <c r="J54" s="1"/>
      <c r="K54" s="1"/>
      <c r="L54" s="1"/>
      <c r="M54" s="69" t="s">
        <v>80</v>
      </c>
      <c r="N54" s="69" t="s">
        <v>81</v>
      </c>
      <c r="O54" s="72" t="s">
        <v>90</v>
      </c>
      <c r="P54" s="73">
        <v>14300</v>
      </c>
      <c r="R54" s="55"/>
      <c r="S54" s="56"/>
      <c r="T54" s="55"/>
      <c r="U54" s="57"/>
    </row>
    <row r="55" spans="2:21" ht="21" hidden="1" customHeight="1" x14ac:dyDescent="0.15">
      <c r="B55" s="1"/>
      <c r="C55" s="1"/>
      <c r="D55" s="1"/>
      <c r="E55" s="1"/>
      <c r="F55" s="1"/>
      <c r="G55" s="1"/>
      <c r="H55" s="1"/>
      <c r="I55" s="1"/>
      <c r="J55" s="1"/>
      <c r="K55" s="1"/>
      <c r="L55" s="1"/>
      <c r="M55" s="69" t="s">
        <v>82</v>
      </c>
      <c r="N55" s="69" t="s">
        <v>83</v>
      </c>
      <c r="O55" s="72" t="s">
        <v>84</v>
      </c>
      <c r="P55" s="73">
        <v>14300</v>
      </c>
      <c r="R55" s="55"/>
      <c r="S55" s="56"/>
      <c r="T55" s="55"/>
      <c r="U55" s="57"/>
    </row>
    <row r="56" spans="2:21" ht="21" hidden="1" customHeight="1" x14ac:dyDescent="0.15">
      <c r="B56" s="1"/>
      <c r="C56" s="1"/>
      <c r="D56" s="1"/>
      <c r="E56" s="1"/>
      <c r="F56" s="1"/>
      <c r="G56" s="1"/>
      <c r="H56" s="1"/>
      <c r="I56" s="1"/>
      <c r="J56" s="1"/>
      <c r="K56" s="1"/>
      <c r="L56" s="1"/>
      <c r="M56" s="69" t="s">
        <v>85</v>
      </c>
      <c r="N56" s="69" t="s">
        <v>86</v>
      </c>
      <c r="O56" s="72" t="s">
        <v>87</v>
      </c>
      <c r="P56" s="73">
        <v>14300</v>
      </c>
      <c r="R56" s="55"/>
      <c r="S56" s="56"/>
      <c r="T56" s="55"/>
      <c r="U56" s="57"/>
    </row>
    <row r="57" spans="2:21" ht="21" hidden="1" customHeight="1" x14ac:dyDescent="0.15">
      <c r="B57" s="1"/>
      <c r="C57" s="1"/>
      <c r="D57" s="1"/>
      <c r="E57" s="1"/>
      <c r="F57" s="1"/>
      <c r="G57" s="1"/>
      <c r="H57" s="1"/>
      <c r="I57" s="1"/>
      <c r="J57" s="1"/>
      <c r="K57" s="1"/>
      <c r="L57" s="1"/>
      <c r="M57" s="69" t="s">
        <v>88</v>
      </c>
      <c r="N57" s="69" t="s">
        <v>89</v>
      </c>
      <c r="O57" s="72" t="s">
        <v>93</v>
      </c>
      <c r="P57" s="73">
        <v>14300</v>
      </c>
      <c r="R57" s="55"/>
      <c r="S57" s="56"/>
      <c r="T57" s="55"/>
      <c r="U57" s="57"/>
    </row>
    <row r="58" spans="2:21" ht="21" hidden="1" customHeight="1" x14ac:dyDescent="0.15">
      <c r="B58" s="1"/>
      <c r="C58" s="1"/>
      <c r="D58" s="1"/>
      <c r="E58" s="1"/>
      <c r="F58" s="1"/>
      <c r="G58" s="1"/>
      <c r="H58" s="1"/>
      <c r="I58" s="1"/>
      <c r="J58" s="1"/>
      <c r="K58" s="1"/>
      <c r="L58" s="1"/>
      <c r="M58" s="69" t="s">
        <v>91</v>
      </c>
      <c r="N58" s="69" t="s">
        <v>92</v>
      </c>
      <c r="O58" s="72" t="s">
        <v>117</v>
      </c>
      <c r="P58" s="73">
        <v>14300</v>
      </c>
      <c r="R58" s="55"/>
      <c r="S58" s="56"/>
      <c r="T58" s="55"/>
      <c r="U58" s="57"/>
    </row>
    <row r="59" spans="2:21" ht="21" hidden="1" customHeight="1" x14ac:dyDescent="0.15">
      <c r="B59" s="1"/>
      <c r="C59" s="1"/>
      <c r="D59" s="1"/>
      <c r="E59" s="1"/>
      <c r="F59" s="1"/>
      <c r="G59" s="1"/>
      <c r="H59" s="1"/>
      <c r="I59" s="1"/>
      <c r="J59" s="1"/>
      <c r="K59" s="1"/>
      <c r="L59" s="1"/>
      <c r="M59" s="69" t="s">
        <v>94</v>
      </c>
      <c r="N59" s="69" t="s">
        <v>95</v>
      </c>
      <c r="O59" s="72" t="s">
        <v>96</v>
      </c>
      <c r="P59" s="73">
        <v>6600</v>
      </c>
      <c r="R59" s="55"/>
      <c r="S59" s="56"/>
      <c r="T59" s="55"/>
      <c r="U59" s="57"/>
    </row>
    <row r="60" spans="2:21" ht="21" hidden="1" customHeight="1" x14ac:dyDescent="0.15">
      <c r="B60" s="1"/>
      <c r="C60" s="1"/>
      <c r="D60" s="1"/>
      <c r="E60" s="1"/>
      <c r="F60" s="1"/>
      <c r="G60" s="1"/>
      <c r="H60" s="1"/>
      <c r="I60" s="1"/>
      <c r="J60" s="1"/>
      <c r="K60" s="1"/>
      <c r="L60" s="1"/>
      <c r="M60" s="71" t="s">
        <v>97</v>
      </c>
      <c r="N60" s="71" t="s">
        <v>98</v>
      </c>
      <c r="O60" s="72" t="s">
        <v>118</v>
      </c>
      <c r="P60" s="73">
        <v>5500</v>
      </c>
      <c r="R60" s="55"/>
      <c r="S60" s="56"/>
      <c r="T60" s="55"/>
      <c r="U60" s="57"/>
    </row>
    <row r="61" spans="2:21" ht="21" hidden="1" customHeight="1" x14ac:dyDescent="0.15">
      <c r="B61" s="1"/>
      <c r="C61" s="1"/>
      <c r="D61" s="1"/>
      <c r="E61" s="1"/>
      <c r="F61" s="1"/>
      <c r="G61" s="1"/>
      <c r="H61" s="1"/>
      <c r="I61" s="1"/>
      <c r="J61" s="1"/>
      <c r="K61" s="1"/>
      <c r="L61" s="1"/>
      <c r="M61" s="71" t="s">
        <v>99</v>
      </c>
      <c r="N61" s="71" t="s">
        <v>100</v>
      </c>
      <c r="O61" s="72" t="s">
        <v>101</v>
      </c>
      <c r="P61" s="73">
        <v>5500</v>
      </c>
      <c r="R61" s="59"/>
      <c r="S61" s="60"/>
      <c r="T61" s="55"/>
      <c r="U61" s="57"/>
    </row>
    <row r="62" spans="2:21" ht="21" hidden="1" customHeight="1" x14ac:dyDescent="0.15">
      <c r="B62" s="1"/>
      <c r="C62" s="1"/>
      <c r="D62" s="1"/>
      <c r="E62" s="1"/>
      <c r="F62" s="1"/>
      <c r="G62" s="1"/>
      <c r="H62" s="1"/>
      <c r="I62" s="1"/>
      <c r="J62" s="1"/>
      <c r="K62" s="1"/>
      <c r="L62" s="1"/>
      <c r="M62" s="71" t="s">
        <v>102</v>
      </c>
      <c r="N62" s="71" t="s">
        <v>103</v>
      </c>
      <c r="O62" s="72" t="s">
        <v>104</v>
      </c>
      <c r="P62" s="73">
        <v>7700</v>
      </c>
      <c r="R62" s="59"/>
      <c r="S62" s="60"/>
      <c r="T62" s="55"/>
      <c r="U62" s="57"/>
    </row>
    <row r="63" spans="2:21" ht="21" hidden="1" customHeight="1" x14ac:dyDescent="0.15">
      <c r="B63" s="1"/>
      <c r="C63" s="1"/>
      <c r="D63" s="1"/>
      <c r="E63" s="1"/>
      <c r="F63" s="1"/>
      <c r="G63" s="1"/>
      <c r="H63" s="1"/>
      <c r="I63" s="1"/>
      <c r="J63" s="1"/>
      <c r="K63" s="1"/>
      <c r="L63" s="1"/>
      <c r="M63" s="71" t="s">
        <v>105</v>
      </c>
      <c r="N63" s="71" t="s">
        <v>106</v>
      </c>
      <c r="O63" s="72" t="s">
        <v>107</v>
      </c>
      <c r="P63" s="73">
        <v>6600</v>
      </c>
      <c r="R63" s="59"/>
      <c r="S63" s="60"/>
      <c r="T63" s="55"/>
      <c r="U63" s="57"/>
    </row>
    <row r="64" spans="2:21" ht="21" hidden="1" customHeight="1" x14ac:dyDescent="0.15">
      <c r="B64" s="1"/>
      <c r="C64" s="1"/>
      <c r="D64" s="1"/>
      <c r="E64" s="1"/>
      <c r="F64" s="1"/>
      <c r="G64" s="1"/>
      <c r="H64" s="1"/>
      <c r="I64" s="1"/>
      <c r="J64" s="1"/>
      <c r="K64" s="1"/>
      <c r="L64" s="1"/>
      <c r="M64" s="71"/>
      <c r="N64" s="71"/>
      <c r="O64" s="72"/>
      <c r="P64" s="73"/>
      <c r="R64" s="59"/>
      <c r="S64" s="60"/>
      <c r="T64" s="55"/>
      <c r="U64" s="57"/>
    </row>
    <row r="65" spans="2:21" hidden="1" x14ac:dyDescent="0.15">
      <c r="B65" s="1"/>
      <c r="C65" s="1"/>
      <c r="D65" s="1"/>
      <c r="E65" s="1"/>
      <c r="F65" s="1"/>
      <c r="G65" s="1"/>
      <c r="H65" s="1"/>
      <c r="I65" s="1"/>
      <c r="J65" s="1"/>
      <c r="K65" s="1"/>
      <c r="L65" s="1"/>
      <c r="M65" s="1"/>
      <c r="N65" s="51"/>
      <c r="O65" s="68"/>
      <c r="P65" s="52"/>
      <c r="R65" s="61"/>
      <c r="S65" s="61"/>
      <c r="T65" s="61"/>
      <c r="U65" s="62"/>
    </row>
    <row r="66" spans="2:21" hidden="1" x14ac:dyDescent="0.15">
      <c r="B66" s="1"/>
      <c r="C66" s="1"/>
      <c r="D66" s="1"/>
      <c r="E66" s="1"/>
      <c r="F66" s="1"/>
      <c r="G66" s="1"/>
      <c r="H66" s="1"/>
      <c r="I66" s="1"/>
      <c r="J66" s="1"/>
      <c r="K66" s="1"/>
      <c r="L66" s="1"/>
      <c r="M66" s="1"/>
      <c r="N66" s="51" t="s">
        <v>13</v>
      </c>
      <c r="O66" s="1"/>
      <c r="P66" s="4"/>
      <c r="R66" s="61"/>
      <c r="S66" s="61"/>
      <c r="T66" s="61"/>
      <c r="U66" s="62"/>
    </row>
    <row r="67" spans="2:21" hidden="1" x14ac:dyDescent="0.15">
      <c r="B67" s="1"/>
      <c r="C67" s="1"/>
      <c r="D67" s="1"/>
      <c r="E67" s="1"/>
      <c r="F67" s="1"/>
      <c r="G67" s="1"/>
      <c r="H67" s="1"/>
      <c r="I67" s="1"/>
      <c r="J67" s="1"/>
      <c r="K67" s="1"/>
      <c r="L67" s="1"/>
      <c r="M67" s="1"/>
      <c r="N67" s="51" t="s">
        <v>26</v>
      </c>
      <c r="O67" s="1"/>
      <c r="P67" s="4"/>
      <c r="R67" s="61"/>
      <c r="S67" s="61"/>
      <c r="T67" s="61"/>
      <c r="U67" s="62"/>
    </row>
    <row r="68" spans="2:21" hidden="1" x14ac:dyDescent="0.15">
      <c r="B68" s="1"/>
      <c r="C68" s="1"/>
      <c r="D68" s="1"/>
      <c r="E68" s="1"/>
      <c r="F68" s="1"/>
      <c r="G68" s="1"/>
      <c r="H68" s="1"/>
      <c r="I68" s="1"/>
      <c r="J68" s="1"/>
      <c r="K68" s="1"/>
      <c r="L68" s="1"/>
      <c r="M68" s="1"/>
      <c r="N68" s="51" t="s">
        <v>24</v>
      </c>
      <c r="O68" s="1"/>
      <c r="P68" s="4"/>
      <c r="R68" s="61"/>
      <c r="S68" s="61"/>
      <c r="T68" s="61"/>
      <c r="U68" s="62"/>
    </row>
    <row r="69" spans="2:21" hidden="1" x14ac:dyDescent="0.15">
      <c r="B69" s="1"/>
      <c r="C69" s="1"/>
      <c r="D69" s="1"/>
      <c r="E69" s="1"/>
      <c r="F69" s="1"/>
      <c r="G69" s="1"/>
      <c r="H69" s="1"/>
      <c r="I69" s="1"/>
      <c r="J69" s="1"/>
      <c r="K69" s="1"/>
      <c r="L69" s="1"/>
      <c r="M69" s="1"/>
      <c r="N69" s="51" t="s">
        <v>25</v>
      </c>
      <c r="O69" s="1"/>
      <c r="P69" s="4"/>
      <c r="R69" s="61"/>
      <c r="S69" s="61"/>
      <c r="T69" s="61"/>
      <c r="U69" s="62"/>
    </row>
    <row r="70" spans="2:21" hidden="1" x14ac:dyDescent="0.15">
      <c r="B70" s="1"/>
      <c r="C70" s="1"/>
      <c r="D70" s="1"/>
      <c r="E70" s="1"/>
      <c r="F70" s="1"/>
      <c r="G70" s="1"/>
      <c r="H70" s="1"/>
      <c r="I70" s="1"/>
      <c r="J70" s="1"/>
      <c r="K70" s="1"/>
      <c r="L70" s="1"/>
      <c r="M70" s="1"/>
      <c r="N70" s="51"/>
      <c r="O70" s="1"/>
      <c r="P70" s="4"/>
      <c r="R70" s="63"/>
      <c r="S70" s="63"/>
      <c r="T70" s="63"/>
      <c r="U70" s="63"/>
    </row>
    <row r="71" spans="2:21" hidden="1" x14ac:dyDescent="0.15">
      <c r="B71" s="1"/>
      <c r="C71" s="1"/>
      <c r="D71" s="1"/>
      <c r="E71" s="1"/>
      <c r="F71" s="1"/>
      <c r="G71" s="1"/>
      <c r="H71" s="1"/>
      <c r="I71" s="1"/>
      <c r="J71" s="1"/>
      <c r="K71" s="1"/>
      <c r="L71" s="1"/>
      <c r="M71" s="1"/>
      <c r="N71" s="61" t="s">
        <v>34</v>
      </c>
      <c r="O71" s="1"/>
      <c r="P71" s="4"/>
    </row>
    <row r="72" spans="2:21" hidden="1" x14ac:dyDescent="0.15">
      <c r="B72" s="1"/>
      <c r="C72" s="1"/>
      <c r="D72" s="1"/>
      <c r="E72" s="1"/>
      <c r="F72" s="1"/>
      <c r="G72" s="1"/>
      <c r="H72" s="1"/>
      <c r="I72" s="1"/>
      <c r="J72" s="1"/>
      <c r="K72" s="1"/>
      <c r="L72" s="1"/>
      <c r="M72" s="1"/>
      <c r="N72" s="51"/>
      <c r="O72" s="1"/>
      <c r="P72" s="4"/>
    </row>
    <row r="73" spans="2:21" hidden="1" x14ac:dyDescent="0.15">
      <c r="N73" s="51" t="s">
        <v>36</v>
      </c>
    </row>
    <row r="74" spans="2:21" hidden="1" x14ac:dyDescent="0.15">
      <c r="B74" s="1"/>
      <c r="C74" s="1"/>
      <c r="D74" s="1"/>
      <c r="E74" s="1"/>
      <c r="F74" s="1"/>
      <c r="G74" s="1"/>
      <c r="H74" s="1"/>
      <c r="I74" s="1"/>
      <c r="J74" s="1"/>
      <c r="K74" s="1"/>
      <c r="L74" s="1"/>
      <c r="M74" s="1"/>
      <c r="N74" s="51" t="s">
        <v>35</v>
      </c>
      <c r="O74" s="1"/>
      <c r="P74" s="4"/>
    </row>
    <row r="75" spans="2:21" hidden="1" x14ac:dyDescent="0.15">
      <c r="B75" s="1"/>
      <c r="C75" s="1"/>
      <c r="D75" s="1"/>
      <c r="E75" s="1"/>
      <c r="F75" s="1"/>
      <c r="G75" s="1"/>
      <c r="H75" s="1"/>
      <c r="I75" s="1"/>
      <c r="J75" s="1"/>
      <c r="K75" s="1"/>
      <c r="L75" s="1"/>
      <c r="M75" s="1"/>
      <c r="N75" s="51" t="s">
        <v>39</v>
      </c>
      <c r="O75" s="1"/>
      <c r="P75" s="4"/>
    </row>
    <row r="76" spans="2:21" hidden="1" x14ac:dyDescent="0.15">
      <c r="B76" s="1"/>
      <c r="C76" s="1"/>
      <c r="D76" s="1"/>
      <c r="E76" s="1"/>
      <c r="F76" s="1"/>
      <c r="G76" s="1"/>
      <c r="H76" s="1"/>
      <c r="I76" s="1"/>
      <c r="J76" s="1"/>
      <c r="K76" s="1"/>
      <c r="L76" s="1"/>
      <c r="M76" s="1"/>
      <c r="N76" s="51" t="s">
        <v>40</v>
      </c>
      <c r="O76" s="1"/>
      <c r="P76" s="4"/>
    </row>
    <row r="77" spans="2:21" hidden="1" x14ac:dyDescent="0.15">
      <c r="B77" s="1"/>
      <c r="C77" s="1"/>
      <c r="D77" s="1"/>
      <c r="E77" s="1"/>
      <c r="F77" s="1"/>
      <c r="G77" s="1"/>
      <c r="H77" s="1"/>
      <c r="I77" s="1"/>
      <c r="J77" s="1"/>
      <c r="K77" s="1"/>
      <c r="L77" s="1"/>
      <c r="M77" s="1"/>
      <c r="N77" s="51" t="s">
        <v>41</v>
      </c>
      <c r="O77" s="1"/>
      <c r="P77" s="4"/>
    </row>
    <row r="78" spans="2:21" hidden="1" x14ac:dyDescent="0.15">
      <c r="N78" s="51" t="s">
        <v>42</v>
      </c>
    </row>
    <row r="79" spans="2:21" hidden="1" x14ac:dyDescent="0.15">
      <c r="N79" s="51" t="s">
        <v>43</v>
      </c>
    </row>
    <row r="80" spans="2:21" hidden="1" x14ac:dyDescent="0.15">
      <c r="N80" s="51" t="s">
        <v>37</v>
      </c>
    </row>
    <row r="81" spans="14:14" hidden="1" x14ac:dyDescent="0.15">
      <c r="N81" s="51" t="s">
        <v>38</v>
      </c>
    </row>
    <row r="82" spans="14:14" hidden="1" x14ac:dyDescent="0.15">
      <c r="N82" s="97"/>
    </row>
    <row r="83" spans="14:14" hidden="1" x14ac:dyDescent="0.15">
      <c r="N83" s="97" t="s">
        <v>49</v>
      </c>
    </row>
    <row r="84" spans="14:14" hidden="1" x14ac:dyDescent="0.15">
      <c r="N84" s="98"/>
    </row>
    <row r="85" spans="14:14" hidden="1" x14ac:dyDescent="0.15">
      <c r="N85" s="98" t="s">
        <v>50</v>
      </c>
    </row>
    <row r="86" spans="14:14" hidden="1" x14ac:dyDescent="0.15">
      <c r="N86" s="98" t="s">
        <v>52</v>
      </c>
    </row>
    <row r="87" spans="14:14" hidden="1" x14ac:dyDescent="0.15">
      <c r="N87" s="98" t="s">
        <v>51</v>
      </c>
    </row>
    <row r="88" spans="14:14" hidden="1" x14ac:dyDescent="0.15">
      <c r="N88" s="98" t="s">
        <v>53</v>
      </c>
    </row>
    <row r="89" spans="14:14" hidden="1" x14ac:dyDescent="0.15">
      <c r="N89" s="98" t="s">
        <v>54</v>
      </c>
    </row>
    <row r="90" spans="14:14" hidden="1" x14ac:dyDescent="0.15">
      <c r="N90" s="98" t="s">
        <v>55</v>
      </c>
    </row>
    <row r="91" spans="14:14" hidden="1" x14ac:dyDescent="0.15"/>
    <row r="92" spans="14:14" hidden="1" x14ac:dyDescent="0.15"/>
    <row r="93" spans="14:14" hidden="1" x14ac:dyDescent="0.15"/>
    <row r="94" spans="14:14" hidden="1" x14ac:dyDescent="0.15"/>
    <row r="95" spans="14:14" hidden="1" x14ac:dyDescent="0.15"/>
    <row r="96" spans="14:14" hidden="1" x14ac:dyDescent="0.15"/>
    <row r="97" spans="29:30" hidden="1" x14ac:dyDescent="0.15"/>
    <row r="98" spans="29:30" hidden="1" x14ac:dyDescent="0.15"/>
    <row r="99" spans="29:30" hidden="1" x14ac:dyDescent="0.15"/>
    <row r="102" spans="29:30" x14ac:dyDescent="0.15">
      <c r="AC102" s="22" t="s">
        <v>20</v>
      </c>
      <c r="AD102" s="67" t="s">
        <v>19</v>
      </c>
    </row>
    <row r="103" spans="29:30" ht="14.25" x14ac:dyDescent="0.15">
      <c r="AC103" s="39" t="s">
        <v>6</v>
      </c>
      <c r="AD103" s="39" t="s">
        <v>7</v>
      </c>
    </row>
    <row r="104" spans="29:30" ht="14.25" x14ac:dyDescent="0.15">
      <c r="AC104" s="39" t="s">
        <v>8</v>
      </c>
      <c r="AD104" s="39" t="s">
        <v>9</v>
      </c>
    </row>
  </sheetData>
  <protectedRanges>
    <protectedRange password="F222" sqref="AC27:AD29 M7:M12 AD30:AE30 M25:M42 N7:O26 N31:O41 M15:M23 M74:M77 P6:P41 M6:O6 M1:P5 AC102:AD104 O75:P77 M65:M72 N71:P72 N74:P74 N75:N79 R42:U69" name="範囲1"/>
    <protectedRange password="F222" sqref="N42:P42 N64:P70" name="範囲1_1"/>
    <protectedRange password="F222" sqref="M64" name="範囲1_2"/>
    <protectedRange password="F222" sqref="N43:P63" name="範囲1_1_2"/>
    <protectedRange password="F222" sqref="M43:M63" name="範囲1_2_2"/>
  </protectedRanges>
  <mergeCells count="53">
    <mergeCell ref="I18:K18"/>
    <mergeCell ref="C19:C22"/>
    <mergeCell ref="D19:F19"/>
    <mergeCell ref="G19:H19"/>
    <mergeCell ref="I19:K20"/>
    <mergeCell ref="D20:F20"/>
    <mergeCell ref="G20:H20"/>
    <mergeCell ref="D21:E21"/>
    <mergeCell ref="F21:G21"/>
    <mergeCell ref="D22:E22"/>
    <mergeCell ref="F22:G22"/>
    <mergeCell ref="M1:N1"/>
    <mergeCell ref="M2:N2"/>
    <mergeCell ref="M26:N26"/>
    <mergeCell ref="M22:N22"/>
    <mergeCell ref="M17:N19"/>
    <mergeCell ref="M23:N24"/>
    <mergeCell ref="M20:N20"/>
    <mergeCell ref="M15:N15"/>
    <mergeCell ref="M8:N8"/>
    <mergeCell ref="M6:N6"/>
    <mergeCell ref="H2:L2"/>
    <mergeCell ref="C4:L4"/>
    <mergeCell ref="H5:K5"/>
    <mergeCell ref="D17:H17"/>
    <mergeCell ref="I15:K15"/>
    <mergeCell ref="F6:H6"/>
    <mergeCell ref="D6:E6"/>
    <mergeCell ref="F9:G9"/>
    <mergeCell ref="I9:K9"/>
    <mergeCell ref="D10:E10"/>
    <mergeCell ref="F12:G12"/>
    <mergeCell ref="I12:J12"/>
    <mergeCell ref="F10:G10"/>
    <mergeCell ref="D9:E9"/>
    <mergeCell ref="C16:C17"/>
    <mergeCell ref="I16:K17"/>
    <mergeCell ref="C27:K27"/>
    <mergeCell ref="D12:E12"/>
    <mergeCell ref="I21:K22"/>
    <mergeCell ref="D7:E7"/>
    <mergeCell ref="F7:G7"/>
    <mergeCell ref="I7:K7"/>
    <mergeCell ref="D8:E8"/>
    <mergeCell ref="F8:G8"/>
    <mergeCell ref="I8:J8"/>
    <mergeCell ref="I10:J10"/>
    <mergeCell ref="D11:E11"/>
    <mergeCell ref="F11:G11"/>
    <mergeCell ref="I11:K11"/>
    <mergeCell ref="D15:H15"/>
    <mergeCell ref="C25:K25"/>
    <mergeCell ref="D18:H18"/>
  </mergeCells>
  <phoneticPr fontId="3"/>
  <dataValidations count="2">
    <dataValidation type="list" allowBlank="1" showInputMessage="1" showErrorMessage="1" sqref="H10 H12 H8 F8 F12 F10">
      <formula1>#REF!</formula1>
    </dataValidation>
    <dataValidation type="list" allowBlank="1" showInputMessage="1" showErrorMessage="1" sqref="D6">
      <formula1>#REF!</formula1>
    </dataValidation>
  </dataValidations>
  <hyperlinks>
    <hyperlink ref="AD102" r:id="rId1"/>
    <hyperlink ref="E30" r:id="rId2" display="Owgs-kensｈu@suido.city.osaka.jp"/>
  </hyperlinks>
  <pageMargins left="0.70866141732283472" right="0.70866141732283472" top="0.74803149606299213" bottom="0.74803149606299213" header="0.31496062992125984" footer="0.31496062992125984"/>
  <pageSetup paperSize="9" scale="69" orientation="portrait" r:id="rId3"/>
  <headerFooter>
    <oddHeader>&amp;L様式１（第4条）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大阪市水道局庁内情報ネットワーク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大阪市水道局</dc:creator>
  <cp:lastModifiedBy>大阪市水道局</cp:lastModifiedBy>
  <cp:lastPrinted>2021-03-25T00:06:00Z</cp:lastPrinted>
  <dcterms:created xsi:type="dcterms:W3CDTF">2017-11-21T04:02:07Z</dcterms:created>
  <dcterms:modified xsi:type="dcterms:W3CDTF">2021-03-29T01:33:44Z</dcterms:modified>
</cp:coreProperties>
</file>