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経理担当共有\01_主計担当共有\01_予算・決算関係\02_決算調整関係資料\31年度（令和元年度）\10 委託料調\06_集約作業\3_掲載用\"/>
    </mc:Choice>
  </mc:AlternateContent>
  <bookViews>
    <workbookView xWindow="0" yWindow="0" windowWidth="20490" windowHeight="7770"/>
  </bookViews>
  <sheets>
    <sheet name="委託料支出一覧"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委託料支出一覧!$B$4:$H$4</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[3]APP価格!#REF!</definedName>
    <definedName name="link">[3]APP価格!#REF!</definedName>
    <definedName name="Link2">[3]APP価格!#REF!</definedName>
    <definedName name="Nｺｰﾄﾞ" localSheetId="0">#REF!</definedName>
    <definedName name="Nｺｰﾄﾞ">#REF!</definedName>
    <definedName name="PG単金">[4]単金表!$C$4</definedName>
    <definedName name="_xlnm.Print_Area" localSheetId="0">委託料支出一覧!$B$1:$H$81</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[4]単金表!$C$3</definedName>
    <definedName name="TS単金">[4]単金表!$C$5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委託料支出一覧!$B$4:$H$69</definedName>
    <definedName name="Z_01861984_F6CF_4772_AA0A_2B6157221AC2_.wvu.FilterData" localSheetId="0" hidden="1">委託料支出一覧!$B$4:$H$69</definedName>
    <definedName name="Z_05D8E8D0_8AEC_4296_897D_974A15178679_.wvu.FilterData" localSheetId="0" hidden="1">委託料支出一覧!$B$4:$H$69</definedName>
    <definedName name="Z_0D11B593_BF5C_4A1F_B6CC_15B06713DB7C_.wvu.FilterData" localSheetId="0" hidden="1">委託料支出一覧!$B$4:$H$69</definedName>
    <definedName name="Z_0D11B593_BF5C_4A1F_B6CC_15B06713DB7C_.wvu.PrintArea" localSheetId="0" hidden="1">委託料支出一覧!$B$1:$H$69</definedName>
    <definedName name="Z_0D11B593_BF5C_4A1F_B6CC_15B06713DB7C_.wvu.PrintTitles" localSheetId="0" hidden="1">委託料支出一覧!$4:$4</definedName>
    <definedName name="Z_125D2721_B6FD_4173_B763_82747310422D_.wvu.FilterData" localSheetId="0" hidden="1">委託料支出一覧!$B$4:$H$69</definedName>
    <definedName name="Z_1734C9BF_4633_42E5_A258_E83D5FC85BDD_.wvu.FilterData" localSheetId="0" hidden="1">委託料支出一覧!$B$4:$H$69</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D0FDB66_8801_49C3_8374_C4E93C64AB03_.wvu.FilterData" localSheetId="0" hidden="1">委託料支出一覧!$B$4:$H$69</definedName>
    <definedName name="Z_1D0FDB66_8801_49C3_8374_C4E93C64AB03_.wvu.PrintArea" localSheetId="0" hidden="1">委託料支出一覧!$B$1:$H$69</definedName>
    <definedName name="Z_1D0FDB66_8801_49C3_8374_C4E93C64AB03_.wvu.PrintTitles" localSheetId="0" hidden="1">委託料支出一覧!$4:$4</definedName>
    <definedName name="Z_1D3EC2B6_48AB_4B80_BD1F_5265AB9073F3_.wvu.FilterData" localSheetId="0" hidden="1">委託料支出一覧!$B$4:$H$69</definedName>
    <definedName name="Z_1D3EC2B6_48AB_4B80_BD1F_5265AB9073F3_.wvu.PrintArea" localSheetId="0" hidden="1">委託料支出一覧!$B$1:$H$69</definedName>
    <definedName name="Z_1D3EC2B6_48AB_4B80_BD1F_5265AB9073F3_.wvu.PrintTitles" localSheetId="0" hidden="1">委託料支出一覧!$4:$4</definedName>
    <definedName name="Z_1EEE5B19_999F_42D8_BBDA_DD044F22B05A_.wvu.FilterData" localSheetId="0" hidden="1">委託料支出一覧!$B$4:$H$69</definedName>
    <definedName name="Z_20B03370_A9A7_47AC_A0DB_85C2011EA70A_.wvu.FilterData" localSheetId="0" hidden="1">委託料支出一覧!$B$4:$H$69</definedName>
    <definedName name="Z_217CB751_B423_459C_997D_C52E1EA6A411_.wvu.FilterData" localSheetId="0" hidden="1">委託料支出一覧!$B$4:$H$69</definedName>
    <definedName name="Z_217CB751_B423_459C_997D_C52E1EA6A411_.wvu.PrintArea" localSheetId="0" hidden="1">委託料支出一覧!$B$1:$H$69</definedName>
    <definedName name="Z_217CB751_B423_459C_997D_C52E1EA6A411_.wvu.PrintTitles" localSheetId="0" hidden="1">委託料支出一覧!$4:$4</definedName>
    <definedName name="Z_21FC65F8_9914_4585_90AF_A00EE3463597_.wvu.FilterData" localSheetId="0" hidden="1">委託料支出一覧!$B$4:$H$69</definedName>
    <definedName name="Z_261563C4_10C5_41C2_AA69_0888E524912C_.wvu.FilterData" localSheetId="0" hidden="1">委託料支出一覧!$B$4:$H$69</definedName>
    <definedName name="Z_26F4FA0C_26D1_4602_B44C_88A47227D214_.wvu.FilterData" localSheetId="0" hidden="1">委託料支出一覧!$B$4:$H$69</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委託料支出一覧!$B$4:$H$69</definedName>
    <definedName name="Z_2EE00EDD_A664_4A32_9029_1A8662176B52_.wvu.FilterData" localSheetId="0" hidden="1">委託料支出一覧!$B$4:$H$69</definedName>
    <definedName name="Z_30E582BD_0124_4E79_A5C5_4184F332D5B7_.wvu.FilterData" localSheetId="0" hidden="1">委託料支出一覧!$B$4:$H$69</definedName>
    <definedName name="Z_30E582BD_0124_4E79_A5C5_4184F332D5B7_.wvu.PrintArea" localSheetId="0" hidden="1">委託料支出一覧!$B$1:$H$69</definedName>
    <definedName name="Z_30E582BD_0124_4E79_A5C5_4184F332D5B7_.wvu.PrintTitles" localSheetId="0" hidden="1">委託料支出一覧!$4:$4</definedName>
    <definedName name="Z_32381FAA_BA4A_4570_91D3_ACAAF2C906F5_.wvu.FilterData" localSheetId="0" hidden="1">委託料支出一覧!$B$4:$H$69</definedName>
    <definedName name="Z_32381FAA_BA4A_4570_91D3_ACAAF2C906F5_.wvu.PrintArea" localSheetId="0" hidden="1">委託料支出一覧!$B$1:$H$69</definedName>
    <definedName name="Z_32381FAA_BA4A_4570_91D3_ACAAF2C906F5_.wvu.PrintTitles" localSheetId="0" hidden="1">委託料支出一覧!$4:$4</definedName>
    <definedName name="Z_323C7CA6_5B75_4FC7_8BF5_6960759E522F_.wvu.FilterData" localSheetId="0" hidden="1">委託料支出一覧!$B$4:$H$69</definedName>
    <definedName name="Z_32E8BB21_264F_4FA1_ACD6_2B2A4CC6599F_.wvu.FilterData" localSheetId="0" hidden="1">委託料支出一覧!$B$4:$H$69</definedName>
    <definedName name="Z_34357F12_6A4D_4592_A54E_37FD336D493C_.wvu.FilterData" localSheetId="0" hidden="1">委託料支出一覧!$B$4:$H$69</definedName>
    <definedName name="Z_34357F12_6A4D_4592_A54E_37FD336D493C_.wvu.PrintArea" localSheetId="0" hidden="1">委託料支出一覧!$B$1:$H$69</definedName>
    <definedName name="Z_34357F12_6A4D_4592_A54E_37FD336D493C_.wvu.PrintTitles" localSheetId="0" hidden="1">委託料支出一覧!$4:$4</definedName>
    <definedName name="Z_366193B7_515F_4E8E_B6B3_3C10204FFEB4_.wvu.FilterData" localSheetId="0" hidden="1">委託料支出一覧!$B$4:$H$69</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委託料支出一覧!$B$4:$H$69</definedName>
    <definedName name="Z_3F902C3D_246B_4DFD_BED0_7FBC950FBA84_.wvu.FilterData" localSheetId="0" hidden="1">委託料支出一覧!$B$4:$H$69</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委託料支出一覧!$B$4:$H$69</definedName>
    <definedName name="Z_45EA684E_0DBC_42CF_9801_5ACCADE6B1C5_.wvu.FilterData" localSheetId="0" hidden="1">委託料支出一覧!$B$4:$H$69</definedName>
    <definedName name="Z_475A1739_6786_4CD7_B022_F4CCFD570429_.wvu.FilterData" localSheetId="0" hidden="1">委託料支出一覧!$B$4:$H$69</definedName>
    <definedName name="Z_4AFA3E2C_4405_4B44_A9E8_DB64B4860EB1_.wvu.FilterData" localSheetId="0" hidden="1">委託料支出一覧!$B$4:$H$69</definedName>
    <definedName name="Z_4C8949B6_9C26_492B_959F_0779BC4BBEAA_.wvu.FilterData" localSheetId="0" hidden="1">委託料支出一覧!$B$4:$H$69</definedName>
    <definedName name="Z_4CF4D751_28E3_4B4C_BAA9_58C0269BAAF6_.wvu.FilterData" localSheetId="0" hidden="1">委託料支出一覧!$B$4:$H$69</definedName>
    <definedName name="Z_5128EF7F_156A_4EB1_9EA1_B4C8844A7633_.wvu.FilterData" localSheetId="0" hidden="1">委託料支出一覧!$B$4:$H$69</definedName>
    <definedName name="Z_53FF3034_A4A8_49E4_91C5_762ECDBAF1D2_.wvu.FilterData" localSheetId="0" hidden="1">委託料支出一覧!$B$4:$H$69</definedName>
    <definedName name="Z_53FF3034_A4A8_49E4_91C5_762ECDBAF1D2_.wvu.PrintArea" localSheetId="0" hidden="1">委託料支出一覧!$B$1:$H$69</definedName>
    <definedName name="Z_53FF3034_A4A8_49E4_91C5_762ECDBAF1D2_.wvu.PrintTitles" localSheetId="0" hidden="1">委託料支出一覧!$4:$4</definedName>
    <definedName name="Z_5550DBBC_4815_4DAB_937F_7C62DA5F1144_.wvu.FilterData" localSheetId="0" hidden="1">委託料支出一覧!$B$4:$H$69</definedName>
    <definedName name="Z_56E27382_3FA3_4BA1_90FC_C27ACB491421_.wvu.FilterData" localSheetId="0" hidden="1">委託料支出一覧!$B$4:$H$69</definedName>
    <definedName name="Z_5D3B634A_A297_4DD4_A993_79EF9A889DC2_.wvu.FilterData" localSheetId="0" hidden="1">委託料支出一覧!$B$4:$H$69</definedName>
    <definedName name="Z_5D3B634A_A297_4DD4_A993_79EF9A889DC2_.wvu.PrintArea" localSheetId="0" hidden="1">委託料支出一覧!$B$1:$H$69</definedName>
    <definedName name="Z_5D3B634A_A297_4DD4_A993_79EF9A889DC2_.wvu.PrintTitles" localSheetId="0" hidden="1">委託料支出一覧!$4:$4</definedName>
    <definedName name="Z_5F89344D_63B9_45F4_8189_8DFEC0494EF7_.wvu.FilterData" localSheetId="0" hidden="1">委託料支出一覧!$B$4:$H$69</definedName>
    <definedName name="Z_5F89344D_63B9_45F4_8189_8DFEC0494EF7_.wvu.PrintArea" localSheetId="0" hidden="1">委託料支出一覧!$B$1:$H$4</definedName>
    <definedName name="Z_5F89344D_63B9_45F4_8189_8DFEC0494EF7_.wvu.PrintTitles" localSheetId="0" hidden="1">委託料支出一覧!$4:$4</definedName>
    <definedName name="Z_619A491E_ABD2_46A4_968E_A89999FA1DFD_.wvu.FilterData" localSheetId="0" hidden="1">委託料支出一覧!$B$4:$H$69</definedName>
    <definedName name="Z_6493F7BA_CCC8_44B0_AD30_AFA1A2BD0947_.wvu.FilterData" localSheetId="0" hidden="1">委託料支出一覧!$B$4:$H$69</definedName>
    <definedName name="Z_6926EB01_B5C3_4972_A68F_E30052702C5C_.wvu.FilterData" localSheetId="0" hidden="1">委託料支出一覧!$B$4:$H$69</definedName>
    <definedName name="Z_6A911F75_FCD5_4F5C_9F77_401D41C7CA2F_.wvu.FilterData" localSheetId="0" hidden="1">委託料支出一覧!$B$4:$H$69</definedName>
    <definedName name="Z_774CE9F3_B276_4E89_8142_59042DE66CD1_.wvu.FilterData" localSheetId="0" hidden="1">委託料支出一覧!$B$4:$H$69</definedName>
    <definedName name="Z_7A9DD16E_F903_4863_B829_4796CE894ED0_.wvu.FilterData" localSheetId="0" hidden="1">委託料支出一覧!$B$4:$H$69</definedName>
    <definedName name="Z_7FFD96AD_2803_41EB_BB44_D862B19F16DA_.wvu.FilterData" localSheetId="0" hidden="1">委託料支出一覧!$B$4:$H$69</definedName>
    <definedName name="Z_7FFD96AD_2803_41EB_BB44_D862B19F16DA_.wvu.PrintArea" localSheetId="0" hidden="1">委託料支出一覧!$B$1:$H$69</definedName>
    <definedName name="Z_7FFD96AD_2803_41EB_BB44_D862B19F16DA_.wvu.PrintTitles" localSheetId="0" hidden="1">委託料支出一覧!$4:$4</definedName>
    <definedName name="Z_8E098FB6_79F5_4218_8CFD_D5C4145EF04C_.wvu.FilterData" localSheetId="0" hidden="1">委託料支出一覧!$B$4:$H$69</definedName>
    <definedName name="Z_9165B42C_ECE5_4EA0_9CF2_43E3A1B47697_.wvu.FilterData" localSheetId="0" hidden="1">委託料支出一覧!$B$4:$H$69</definedName>
    <definedName name="Z_9165B42C_ECE5_4EA0_9CF2_43E3A1B47697_.wvu.PrintArea" localSheetId="0" hidden="1">委託料支出一覧!$B$1:$H$69</definedName>
    <definedName name="Z_9165B42C_ECE5_4EA0_9CF2_43E3A1B47697_.wvu.PrintTitles" localSheetId="0" hidden="1">委託料支出一覧!$4:$4</definedName>
    <definedName name="Z_958DC23D_65D9_45EB_BCE2_23C1F33BF0E3_.wvu.FilterData" localSheetId="0" hidden="1">委託料支出一覧!$B$4:$H$69</definedName>
    <definedName name="Z_973EE690_0B31_4D59_B7AB_FA497BA3F53C_.wvu.FilterData" localSheetId="0" hidden="1">委託料支出一覧!$B$4:$H$69</definedName>
    <definedName name="Z_977235F8_48D3_4499_A0D1_031044790F81_.wvu.FilterData" localSheetId="0" hidden="1">委託料支出一覧!$B$4:$H$69</definedName>
    <definedName name="Z_99685710_72AE_4B5D_8870_53975EB781F5_.wvu.FilterData" localSheetId="0" hidden="1">委託料支出一覧!$B$4:$H$69</definedName>
    <definedName name="Z_9DBC28CF_F252_4212_B07E_05ADE2A691D3_.wvu.FilterData" localSheetId="0" hidden="1">委託料支出一覧!$B$4:$H$69</definedName>
    <definedName name="Z_9FCD3CC5_48E7_47B2_8F0D_515FEB8B4D11_.wvu.FilterData" localSheetId="0" hidden="1">委託料支出一覧!$B$4:$H$69</definedName>
    <definedName name="Z_9FCD3CC5_48E7_47B2_8F0D_515FEB8B4D11_.wvu.PrintArea" localSheetId="0" hidden="1">委託料支出一覧!$B$1:$H$69</definedName>
    <definedName name="Z_9FCD3CC5_48E7_47B2_8F0D_515FEB8B4D11_.wvu.PrintTitles" localSheetId="0" hidden="1">委託料支出一覧!$4:$4</definedName>
    <definedName name="Z_A11322EF_73F6_40DE_B0AC_6E42B3D76055_.wvu.FilterData" localSheetId="0" hidden="1">委託料支出一覧!$B$4:$H$69</definedName>
    <definedName name="Z_A11E4C00_0394_4CE6_B73E_221C7BA742F6_.wvu.FilterData" localSheetId="0" hidden="1">委託料支出一覧!$B$4:$H$69</definedName>
    <definedName name="Z_A1F478E3_F435_447F_B2CC_6E9C174DA928_.wvu.FilterData" localSheetId="0" hidden="1">委託料支出一覧!$B$4:$H$69</definedName>
    <definedName name="Z_A83B4C61_8A42_4D29_9A60_BEB54EE3BDAB_.wvu.FilterData" localSheetId="0" hidden="1">委託料支出一覧!$B$4:$H$69</definedName>
    <definedName name="Z_A83B4C61_8A42_4D29_9A60_BEB54EE3BDAB_.wvu.PrintArea" localSheetId="0" hidden="1">委託料支出一覧!$B$1:$H$69</definedName>
    <definedName name="Z_A83B4C61_8A42_4D29_9A60_BEB54EE3BDAB_.wvu.PrintTitles" localSheetId="0" hidden="1">委託料支出一覧!$4:$4</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委託料支出一覧!$B$4:$H$69</definedName>
    <definedName name="Z_AAB712E3_C5D9_4902_A117_C12BE7FDD63D_.wvu.FilterData" localSheetId="0" hidden="1">委託料支出一覧!$B$4:$H$69</definedName>
    <definedName name="Z_AC924E32_4F5F_41AD_8889_A0469107E927_.wvu.FilterData" localSheetId="0" hidden="1">委託料支出一覧!$B$4:$H$69</definedName>
    <definedName name="Z_AD51D3A2_A23B_4D02_92C2_113F69CB176E_.wvu.FilterData" localSheetId="0" hidden="1">委託料支出一覧!$B$4:$H$69</definedName>
    <definedName name="Z_AFEB9B81_C902_4151_A96F_74FCF405D0C7_.wvu.FilterData" localSheetId="0" hidden="1">委託料支出一覧!$B$4:$H$69</definedName>
    <definedName name="Z_B47A04AA_FBBF_4ADA_AD65_5912F0410B3F_.wvu.FilterData" localSheetId="0" hidden="1">委託料支出一覧!$B$4:$H$69</definedName>
    <definedName name="Z_B503762D_2683_4889_91D1_277AA3465232_.wvu.FilterData" localSheetId="0" hidden="1">委託料支出一覧!$B$4:$H$69</definedName>
    <definedName name="Z_B63AB35D_2734_41D8_AD39_37CEDCB6A450_.wvu.FilterData" localSheetId="0" hidden="1">委託料支出一覧!$B$4:$H$69</definedName>
    <definedName name="Z_B7512C5E_5957_4CDE_AF43_69FE4C04DE4B_.wvu.FilterData" localSheetId="0" hidden="1">委託料支出一覧!$B$4:$H$69</definedName>
    <definedName name="Z_B7512C5E_5957_4CDE_AF43_69FE4C04DE4B_.wvu.PrintArea" localSheetId="0" hidden="1">委託料支出一覧!$B$1:$H$69</definedName>
    <definedName name="Z_B7512C5E_5957_4CDE_AF43_69FE4C04DE4B_.wvu.PrintTitles" localSheetId="0" hidden="1">委託料支出一覧!$4:$4</definedName>
    <definedName name="Z_B7AD6FA8_2E6F_467A_8B52_8DFFF6709E3D_.wvu.FilterData" localSheetId="0" hidden="1">委託料支出一覧!$B$4:$H$69</definedName>
    <definedName name="Z_B80971C5_7E0C_49C7_80D5_9BBD6D173EEB_.wvu.FilterData" localSheetId="0" hidden="1">委託料支出一覧!$B$4:$H$69</definedName>
    <definedName name="Z_B80971C5_7E0C_49C7_80D5_9BBD6D173EEB_.wvu.PrintArea" localSheetId="0" hidden="1">委託料支出一覧!$B$1:$H$69</definedName>
    <definedName name="Z_B80971C5_7E0C_49C7_80D5_9BBD6D173EEB_.wvu.PrintTitles" localSheetId="0" hidden="1">委託料支出一覧!$4:$4</definedName>
    <definedName name="Z_B840A286_FFCA_40A6_95BA_A4DE2CB336D2_.wvu.FilterData" localSheetId="0" hidden="1">委託料支出一覧!$B$4:$H$69</definedName>
    <definedName name="Z_B8C86F7B_41C1_488F_9456_72016DBEF174_.wvu.FilterData" localSheetId="0" hidden="1">委託料支出一覧!$B$4:$H$69</definedName>
    <definedName name="Z_C4E29B43_824C_4688_8110_836DEB9AB50D_.wvu.FilterData" localSheetId="0" hidden="1">委託料支出一覧!$B$4:$H$69</definedName>
    <definedName name="Z_C589D0A1_73FC_4812_885C_A2B66447006B_.wvu.FilterData" localSheetId="0" hidden="1">委託料支出一覧!$B$4:$H$69</definedName>
    <definedName name="Z_C589D0A1_73FC_4812_885C_A2B66447006B_.wvu.PrintArea" localSheetId="0" hidden="1">委託料支出一覧!$B$1:$H$69</definedName>
    <definedName name="Z_C589D0A1_73FC_4812_885C_A2B66447006B_.wvu.PrintTitles" localSheetId="0" hidden="1">委託料支出一覧!$4:$4</definedName>
    <definedName name="Z_C7F8E7CC_4A2C_41FF_8569_5F53AC782643_.wvu.FilterData" localSheetId="0" hidden="1">委託料支出一覧!$B$1:$H$69</definedName>
    <definedName name="Z_C7F8E7CC_4A2C_41FF_8569_5F53AC782643_.wvu.PrintArea" localSheetId="0" hidden="1">委託料支出一覧!$B$1:$H$4</definedName>
    <definedName name="Z_C7F8E7CC_4A2C_41FF_8569_5F53AC782643_.wvu.PrintTitles" localSheetId="0" hidden="1">委託料支出一覧!$4:$4</definedName>
    <definedName name="Z_C8D9D2A9_03B8_4B50_B2C5_583B69B9E2D1_.wvu.FilterData" localSheetId="0" hidden="1">委託料支出一覧!$B$4:$H$69</definedName>
    <definedName name="Z_C8D9D2A9_03B8_4B50_B2C5_583B69B9E2D1_.wvu.PrintArea" localSheetId="0" hidden="1">委託料支出一覧!$B$1:$H$69</definedName>
    <definedName name="Z_C8D9D2A9_03B8_4B50_B2C5_583B69B9E2D1_.wvu.PrintTitles" localSheetId="0" hidden="1">委託料支出一覧!$4:$4</definedName>
    <definedName name="Z_CA06432B_2E2B_4D66_ADB9_5BD4D2910E24_.wvu.FilterData" localSheetId="0" hidden="1">委託料支出一覧!$B$4:$H$69</definedName>
    <definedName name="Z_CC1D9902_3864_460A_ABFA_C7483E29000C_.wvu.FilterData" localSheetId="0" hidden="1">委託料支出一覧!$B$4:$H$69</definedName>
    <definedName name="Z_CE11686E_76FD_46AE_AE20_58B11C27BBEB_.wvu.FilterData" localSheetId="0" hidden="1">委託料支出一覧!$B$4:$H$69</definedName>
    <definedName name="Z_D7FA1AA0_8E2E_4FB7_B53D_398A08064C34_.wvu.FilterData" localSheetId="0" hidden="1">委託料支出一覧!$B$4:$H$69</definedName>
    <definedName name="Z_E224131C_929E_4511_9B55_908B141309EC_.wvu.FilterData" localSheetId="0" hidden="1">委託料支出一覧!$B$4:$H$69</definedName>
    <definedName name="Z_E6B538EC_DDB6_4621_851B_30EF958B4889_.wvu.FilterData" localSheetId="0" hidden="1">委託料支出一覧!$B$4:$H$69</definedName>
    <definedName name="Z_EA3AB1C6_A47B_47EF_B52B_196CE9431C8E_.wvu.FilterData" localSheetId="0" hidden="1">委託料支出一覧!$B$4:$H$69</definedName>
    <definedName name="Z_EA3AB1C6_A47B_47EF_B52B_196CE9431C8E_.wvu.PrintArea" localSheetId="0" hidden="1">委託料支出一覧!$B$1:$H$69</definedName>
    <definedName name="Z_EA3AB1C6_A47B_47EF_B52B_196CE9431C8E_.wvu.PrintTitles" localSheetId="0" hidden="1">委託料支出一覧!$4:$4</definedName>
    <definedName name="Z_F0A27403_2F2C_40D5_BAA4_1D46F6DD15EA_.wvu.FilterData" localSheetId="0" hidden="1">委託料支出一覧!$B$4:$H$69</definedName>
    <definedName name="Z_F316B564_77C9_4F99_B292_6388B49E92A3_.wvu.FilterData" localSheetId="0" hidden="1">委託料支出一覧!$B$4:$H$69</definedName>
    <definedName name="Z_F316B564_77C9_4F99_B292_6388B49E92A3_.wvu.PrintArea" localSheetId="0" hidden="1">委託料支出一覧!$B$1:$H$69</definedName>
    <definedName name="Z_F316B564_77C9_4F99_B292_6388B49E92A3_.wvu.PrintTitles" localSheetId="0" hidden="1">委託料支出一覧!$4:$4</definedName>
    <definedName name="Z_F542AE84_516F_4307_9234_2ABB95251EB3_.wvu.FilterData" localSheetId="0" hidden="1">委託料支出一覧!$B$4:$H$69</definedName>
    <definedName name="Z_F542AE84_516F_4307_9234_2ABB95251EB3_.wvu.PrintArea" localSheetId="0" hidden="1">委託料支出一覧!$B$1:$H$69</definedName>
    <definedName name="Z_F542AE84_516F_4307_9234_2ABB95251EB3_.wvu.PrintTitles" localSheetId="0" hidden="1">委託料支出一覧!$4:$4</definedName>
    <definedName name="Z_F9D5DC69_95A6_492F_BDFA_A86E1A732B18_.wvu.FilterData" localSheetId="0" hidden="1">委託料支出一覧!$B$4:$H$69</definedName>
    <definedName name="Z_FBE09FA5_238F_4F70_A3CA_8368A90182C9_.wvu.FilterData" localSheetId="0" hidden="1">委託料支出一覧!$B$4:$H$69</definedName>
    <definedName name="Z_FC3119B4_86F6_4319_BA10_90B20A8DC217_.wvu.FilterData" localSheetId="0" hidden="1">委託料支出一覧!$B$4:$H$69</definedName>
    <definedName name="Z_FCB39946_212B_44BC_A514_8AE1A1DE07F6_.wvu.FilterData" localSheetId="0" hidden="1">委託料支出一覧!$B$4:$H$69</definedName>
    <definedName name="Z_FE42E0E1_E5DC_4DA7_AF41_E80BEF31D5E6_.wvu.FilterData" localSheetId="0" hidden="1">委託料支出一覧!$B$4:$H$69</definedName>
    <definedName name="あ">#REF!</definedName>
    <definedName name="あ1">[5]!別紙20</definedName>
    <definedName name="あ11">[5]!別紙22</definedName>
    <definedName name="あ111">[5]!別紙24</definedName>
    <definedName name="あ112">[5]!別紙25</definedName>
    <definedName name="あ113">[5]!別紙26</definedName>
    <definedName name="あ114">[5]!別紙4</definedName>
    <definedName name="あ115">[5]!別紙5</definedName>
    <definedName name="あ116">[5]!別紙8</definedName>
    <definedName name="あ12">[5]!別紙21</definedName>
    <definedName name="あ121">[5]!別紙9</definedName>
    <definedName name="ああ">[4]単金表!$C$5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[5]!別紙1</definedName>
    <definedName name="へ">[5]!別紙10</definedName>
    <definedName name="ほ">[5]!別紙11</definedName>
    <definedName name="ま">[5]!別紙12</definedName>
    <definedName name="み">[5]!別紙13</definedName>
    <definedName name="む">[5]!別紙14</definedName>
    <definedName name="め">[5]!別紙15</definedName>
    <definedName name="も">[5]!別紙16</definedName>
    <definedName name="や">[5]!別紙17</definedName>
    <definedName name="ゆ">[5]!別紙18</definedName>
    <definedName name="よ">[5]!別紙19</definedName>
    <definedName name="ﾘｰﾀﾞ_単金">[4]単金表!$C$6</definedName>
    <definedName name="ﾘｰﾀﾞ単金">[4]単金表!$C$6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[6]県ｺｰﾄﾞ!$A$1:$B$48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[4]単金表!$C$5</definedName>
    <definedName name="単金" localSheetId="0">#REF!</definedName>
    <definedName name="単金">#REF!</definedName>
    <definedName name="表記">#REF!</definedName>
    <definedName name="別紙1" localSheetId="0">[5]!別紙1</definedName>
    <definedName name="別紙1">[5]!別紙1</definedName>
    <definedName name="別紙10" localSheetId="0">[5]!別紙10</definedName>
    <definedName name="別紙10">[5]!別紙10</definedName>
    <definedName name="別紙11" localSheetId="0">[5]!別紙11</definedName>
    <definedName name="別紙11">[5]!別紙11</definedName>
    <definedName name="別紙12" localSheetId="0">[5]!別紙12</definedName>
    <definedName name="別紙12">[5]!別紙12</definedName>
    <definedName name="別紙13" localSheetId="0">[5]!別紙13</definedName>
    <definedName name="別紙13">[5]!別紙13</definedName>
    <definedName name="別紙14" localSheetId="0">[5]!別紙14</definedName>
    <definedName name="別紙14">[5]!別紙14</definedName>
    <definedName name="別紙15" localSheetId="0">[5]!別紙15</definedName>
    <definedName name="別紙15">[5]!別紙15</definedName>
    <definedName name="別紙16" localSheetId="0">[5]!別紙16</definedName>
    <definedName name="別紙16">[5]!別紙16</definedName>
    <definedName name="別紙17" localSheetId="0">[5]!別紙17</definedName>
    <definedName name="別紙17">[5]!別紙17</definedName>
    <definedName name="別紙18" localSheetId="0">[5]!別紙18</definedName>
    <definedName name="別紙18">[5]!別紙18</definedName>
    <definedName name="別紙19" localSheetId="0">[5]!別紙19</definedName>
    <definedName name="別紙19">[5]!別紙19</definedName>
    <definedName name="別紙20" localSheetId="0">[5]!別紙20</definedName>
    <definedName name="別紙20">[5]!別紙20</definedName>
    <definedName name="別紙21" localSheetId="0">[5]!別紙21</definedName>
    <definedName name="別紙21">[5]!別紙21</definedName>
    <definedName name="別紙22" localSheetId="0">[5]!別紙22</definedName>
    <definedName name="別紙22">[5]!別紙22</definedName>
    <definedName name="別紙23" localSheetId="0">[5]!別紙23</definedName>
    <definedName name="別紙23">[5]!別紙23</definedName>
    <definedName name="別紙24" localSheetId="0">[5]!別紙24</definedName>
    <definedName name="別紙24">[5]!別紙24</definedName>
    <definedName name="別紙25" localSheetId="0">[5]!別紙25</definedName>
    <definedName name="別紙25">[5]!別紙25</definedName>
    <definedName name="別紙26" localSheetId="0">[5]!別紙26</definedName>
    <definedName name="別紙26">[5]!別紙26</definedName>
    <definedName name="別紙4" localSheetId="0">[5]!別紙4</definedName>
    <definedName name="別紙4">[5]!別紙4</definedName>
    <definedName name="別紙5" localSheetId="0">[5]!別紙5</definedName>
    <definedName name="別紙5">[5]!別紙5</definedName>
    <definedName name="別紙8" localSheetId="0">[5]!別紙8</definedName>
    <definedName name="別紙8">[5]!別紙8</definedName>
    <definedName name="別紙9" localSheetId="0">[5]!別紙9</definedName>
    <definedName name="別紙9">[5]!別紙9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8" i="1" l="1"/>
  <c r="F77" i="1"/>
  <c r="F76" i="1"/>
  <c r="F75" i="1"/>
  <c r="F74" i="1"/>
  <c r="F73" i="1"/>
  <c r="F72" i="1"/>
  <c r="F80" i="1" s="1"/>
  <c r="F70" i="1"/>
  <c r="F79" i="1" l="1"/>
</calcChain>
</file>

<file path=xl/sharedStrings.xml><?xml version="1.0" encoding="utf-8"?>
<sst xmlns="http://schemas.openxmlformats.org/spreadsheetml/2006/main" count="374" uniqueCount="146">
  <si>
    <t>工業用水道事業会計</t>
    <rPh sb="0" eb="3">
      <t>コウギョウヨウ</t>
    </rPh>
    <rPh sb="3" eb="5">
      <t>スイドウ</t>
    </rPh>
    <rPh sb="5" eb="7">
      <t>ジギョウ</t>
    </rPh>
    <rPh sb="7" eb="9">
      <t>カイケイ</t>
    </rPh>
    <phoneticPr fontId="5"/>
  </si>
  <si>
    <t>令和元年度　委託料支出一覧</t>
    <rPh sb="0" eb="2">
      <t>レイワ</t>
    </rPh>
    <rPh sb="2" eb="3">
      <t>ガン</t>
    </rPh>
    <rPh sb="3" eb="5">
      <t>ネンド</t>
    </rPh>
    <rPh sb="6" eb="9">
      <t>イタクリョウ</t>
    </rPh>
    <rPh sb="9" eb="11">
      <t>シシュツ</t>
    </rPh>
    <rPh sb="11" eb="13">
      <t>イチラン</t>
    </rPh>
    <phoneticPr fontId="5"/>
  </si>
  <si>
    <t>(単位：円)</t>
    <rPh sb="1" eb="3">
      <t>タンイ</t>
    </rPh>
    <rPh sb="4" eb="5">
      <t>エン</t>
    </rPh>
    <phoneticPr fontId="5"/>
  </si>
  <si>
    <t>所管</t>
    <rPh sb="0" eb="2">
      <t>ショカン</t>
    </rPh>
    <phoneticPr fontId="5"/>
  </si>
  <si>
    <r>
      <t xml:space="preserve">科目
</t>
    </r>
    <r>
      <rPr>
        <sz val="10"/>
        <rFont val="ＭＳ 明朝"/>
        <family val="1"/>
        <charset val="128"/>
      </rPr>
      <t>(款-項-目)</t>
    </r>
    <rPh sb="0" eb="2">
      <t>カモク</t>
    </rPh>
    <rPh sb="4" eb="5">
      <t>カン</t>
    </rPh>
    <rPh sb="6" eb="7">
      <t>コウ</t>
    </rPh>
    <rPh sb="8" eb="9">
      <t>メ</t>
    </rPh>
    <phoneticPr fontId="5"/>
  </si>
  <si>
    <t>委託名称</t>
    <rPh sb="0" eb="2">
      <t>イタク</t>
    </rPh>
    <rPh sb="2" eb="4">
      <t>メイショウ</t>
    </rPh>
    <phoneticPr fontId="5"/>
  </si>
  <si>
    <t>委託先</t>
    <rPh sb="0" eb="1">
      <t>イ</t>
    </rPh>
    <rPh sb="1" eb="2">
      <t>コトヅケ</t>
    </rPh>
    <rPh sb="2" eb="3">
      <t>サキ</t>
    </rPh>
    <phoneticPr fontId="5"/>
  </si>
  <si>
    <t>支出金額</t>
    <rPh sb="0" eb="2">
      <t>シシュツ</t>
    </rPh>
    <rPh sb="2" eb="4">
      <t>キンガク</t>
    </rPh>
    <phoneticPr fontId="5"/>
  </si>
  <si>
    <t>契約
方法</t>
    <rPh sb="0" eb="2">
      <t>ケイヤク</t>
    </rPh>
    <rPh sb="3" eb="5">
      <t>ホウホウ</t>
    </rPh>
    <phoneticPr fontId="5"/>
  </si>
  <si>
    <t>再委託
有り＝○</t>
    <rPh sb="0" eb="3">
      <t>サイイタク</t>
    </rPh>
    <rPh sb="4" eb="5">
      <t>ア</t>
    </rPh>
    <phoneticPr fontId="5"/>
  </si>
  <si>
    <t>水道局</t>
    <rPh sb="0" eb="3">
      <t>スイドウキョク</t>
    </rPh>
    <phoneticPr fontId="1"/>
  </si>
  <si>
    <t>02-01-01</t>
  </si>
  <si>
    <t>平成31年度車両総合管理業務委託</t>
  </si>
  <si>
    <t>オリックス自動車(株)</t>
    <rPh sb="5" eb="8">
      <t>ジドウシャ</t>
    </rPh>
    <phoneticPr fontId="5"/>
  </si>
  <si>
    <t>一般</t>
    <rPh sb="0" eb="2">
      <t>イッパン</t>
    </rPh>
    <phoneticPr fontId="5"/>
  </si>
  <si>
    <t>○</t>
  </si>
  <si>
    <t>柴島取水塔ほか１箇所機械警備業務委託長期継続</t>
  </si>
  <si>
    <t>コスモ警備保障(株)</t>
  </si>
  <si>
    <t>一般</t>
  </si>
  <si>
    <t>柴島浄水場排水処理施設運転管理業務委託長期継続</t>
  </si>
  <si>
    <t>(株)大阪水道総合サービス</t>
  </si>
  <si>
    <t>柴島浄水場外１か所ＰＣＢ含有調査業務委託</t>
  </si>
  <si>
    <t>帝人エコ・サイエンス(株)関西事業所</t>
    <rPh sb="13" eb="15">
      <t>カンサイ</t>
    </rPh>
    <rPh sb="15" eb="18">
      <t>ジギョウショ</t>
    </rPh>
    <phoneticPr fontId="5"/>
  </si>
  <si>
    <t>柴島浄水場庁舎清掃業務委託長期継続</t>
  </si>
  <si>
    <t>(株)サクセス</t>
  </si>
  <si>
    <t>平成31年度柴島浄水場外１箇所凝集沈澱池機能維持管理業務委託</t>
  </si>
  <si>
    <t>大阪設備管理(株)</t>
  </si>
  <si>
    <t>平成31年度柴島浄水場外５箇所除草等業務委託</t>
  </si>
  <si>
    <t>(株)栄広</t>
  </si>
  <si>
    <t>平成31年度大手前配水場外１２箇所除草等業務委託</t>
  </si>
  <si>
    <t>(有)新栄緑化</t>
  </si>
  <si>
    <t>令和元年度柴島浄水場ほか20箇所消防用設備保守点検業務委託</t>
  </si>
  <si>
    <t>ＹＳＢ(株)</t>
  </si>
  <si>
    <t>毛馬取水場機械警備業務委託長期継続</t>
  </si>
  <si>
    <t>国際セーフティー(株)</t>
  </si>
  <si>
    <t>令和元年度東淀川浄水場沈砂池機能維持管理業務委託</t>
  </si>
  <si>
    <t>(株)永田商会</t>
  </si>
  <si>
    <t>平成31年度柴島浄水場取水塔外３箇所スクリーン等機能維持管理業務委託</t>
  </si>
  <si>
    <t>ＮＤネットサービス(有)</t>
    <rPh sb="10" eb="11">
      <t>ユウ</t>
    </rPh>
    <phoneticPr fontId="5"/>
  </si>
  <si>
    <t>平成31年度柴島浄水場取水塔外３箇所付着物除去業務委託</t>
  </si>
  <si>
    <t>車谷環境設備(株)</t>
    <rPh sb="0" eb="2">
      <t>クルマダニ</t>
    </rPh>
    <rPh sb="2" eb="4">
      <t>カンキョウ</t>
    </rPh>
    <rPh sb="4" eb="6">
      <t>セツビ</t>
    </rPh>
    <phoneticPr fontId="5"/>
  </si>
  <si>
    <t>平成31年度柴島浄水場浄水発生土有効利用業務委託</t>
  </si>
  <si>
    <t>山一建設(株)</t>
  </si>
  <si>
    <t>柴島浄水場スラッジ処理棟他外壁屋根防水補修工事設計業務委託</t>
  </si>
  <si>
    <t>シーズ建築事務所</t>
    <rPh sb="3" eb="5">
      <t>ケンチク</t>
    </rPh>
    <rPh sb="5" eb="7">
      <t>ジム</t>
    </rPh>
    <rPh sb="7" eb="8">
      <t>ショ</t>
    </rPh>
    <phoneticPr fontId="5"/>
  </si>
  <si>
    <t>柴島浄水場監視制御設備保守点検業務委託長期継続</t>
  </si>
  <si>
    <t>メタウォーター(株)関西営業部</t>
  </si>
  <si>
    <t>特随</t>
    <rPh sb="0" eb="1">
      <t>トク</t>
    </rPh>
    <rPh sb="1" eb="2">
      <t>ズイ</t>
    </rPh>
    <phoneticPr fontId="10"/>
  </si>
  <si>
    <t>平成３１年度柴島浄水場外１４か所天井クレーン定期自主検査及び性能検査業務委託</t>
  </si>
  <si>
    <t>東洋機工(株)</t>
  </si>
  <si>
    <t>平成３１年度柴島浄水場外１０か所浄水管理設備外保守点検業務委託</t>
  </si>
  <si>
    <t>(株)日立産機テクノサービス大阪事業所</t>
  </si>
  <si>
    <t>特随</t>
  </si>
  <si>
    <t>柴島浄水場外４か所計測設備外保守点検業務委託</t>
  </si>
  <si>
    <t>令和元年度柴島浄水場外２か所特別管理産業廃棄物収集運搬・処分業務委託（廃油）</t>
  </si>
  <si>
    <t>大東衛生(株)</t>
  </si>
  <si>
    <t>02-01-02</t>
  </si>
  <si>
    <t>平成30年度水道施設弁類保守点検業務委託（その１）</t>
    <phoneticPr fontId="5"/>
  </si>
  <si>
    <t>(株)クボタ建設大阪支社</t>
    <phoneticPr fontId="5"/>
  </si>
  <si>
    <t>平成30年度水道施設弁類保守点検業務委託（その２）</t>
    <rPh sb="6" eb="8">
      <t>スイドウ</t>
    </rPh>
    <rPh sb="8" eb="10">
      <t>シセツ</t>
    </rPh>
    <rPh sb="10" eb="11">
      <t>ベン</t>
    </rPh>
    <rPh sb="11" eb="12">
      <t>ルイ</t>
    </rPh>
    <rPh sb="12" eb="14">
      <t>ホシュ</t>
    </rPh>
    <rPh sb="14" eb="16">
      <t>テンケン</t>
    </rPh>
    <rPh sb="16" eb="18">
      <t>ギョウム</t>
    </rPh>
    <rPh sb="18" eb="20">
      <t>イタク</t>
    </rPh>
    <phoneticPr fontId="5"/>
  </si>
  <si>
    <t>(株)クボタ建設大阪支社</t>
  </si>
  <si>
    <t>平成30年度【東】給・配水管工事等に伴う断・通水作業業務委託</t>
  </si>
  <si>
    <t>ヴェオリア・ジェネッツ(株)関西支店</t>
  </si>
  <si>
    <t>平成30年度【西】給・配水管工事等に伴う断・通水作業業務委託</t>
  </si>
  <si>
    <t>(株)大阪水道総合サービス</t>
    <rPh sb="1" eb="2">
      <t>カブ</t>
    </rPh>
    <rPh sb="3" eb="5">
      <t>オオサカ</t>
    </rPh>
    <rPh sb="5" eb="7">
      <t>スイドウ</t>
    </rPh>
    <rPh sb="7" eb="9">
      <t>ソウゴウ</t>
    </rPh>
    <phoneticPr fontId="5"/>
  </si>
  <si>
    <t>平成30年度【南】給・配水管工事等に伴う断・通水作業業務委託</t>
  </si>
  <si>
    <t>平成30年度【北】給・配水管工事等に伴う断・通水作業業務委託</t>
  </si>
  <si>
    <t>令和元年度配水管塗替工事設計業務委託（その２）</t>
    <rPh sb="0" eb="1">
      <t>レイ</t>
    </rPh>
    <rPh sb="1" eb="2">
      <t>ワ</t>
    </rPh>
    <rPh sb="2" eb="4">
      <t>ガンネン</t>
    </rPh>
    <rPh sb="4" eb="5">
      <t>ド</t>
    </rPh>
    <rPh sb="5" eb="8">
      <t>ハイスイカン</t>
    </rPh>
    <rPh sb="8" eb="10">
      <t>ヌリカ</t>
    </rPh>
    <rPh sb="10" eb="12">
      <t>コウジ</t>
    </rPh>
    <rPh sb="12" eb="14">
      <t>セッケイ</t>
    </rPh>
    <rPh sb="14" eb="16">
      <t>ギョウム</t>
    </rPh>
    <rPh sb="16" eb="18">
      <t>イタク</t>
    </rPh>
    <phoneticPr fontId="5"/>
  </si>
  <si>
    <t>(株)第一技術コンサルタント</t>
    <rPh sb="1" eb="2">
      <t>カブ</t>
    </rPh>
    <rPh sb="3" eb="5">
      <t>ダイイチ</t>
    </rPh>
    <rPh sb="5" eb="7">
      <t>ギジュツ</t>
    </rPh>
    <phoneticPr fontId="5"/>
  </si>
  <si>
    <t>残土処分業務委託</t>
    <rPh sb="0" eb="2">
      <t>ザンド</t>
    </rPh>
    <rPh sb="2" eb="4">
      <t>ショブン</t>
    </rPh>
    <rPh sb="4" eb="6">
      <t>ギョウム</t>
    </rPh>
    <rPh sb="6" eb="8">
      <t>イタク</t>
    </rPh>
    <phoneticPr fontId="5"/>
  </si>
  <si>
    <t>大阪市港湾局長</t>
    <rPh sb="0" eb="3">
      <t>オオサカシ</t>
    </rPh>
    <rPh sb="3" eb="7">
      <t>コウワンキョクチョウ</t>
    </rPh>
    <phoneticPr fontId="5"/>
  </si>
  <si>
    <t>平成30・31年度東部水道センター管内水道メータ取替業務委託</t>
  </si>
  <si>
    <t>大谷工業(株)</t>
    <rPh sb="5" eb="6">
      <t>カブ</t>
    </rPh>
    <phoneticPr fontId="5"/>
  </si>
  <si>
    <t>平成30・31年度西部水道センター管内水道メータ取替業務委託</t>
  </si>
  <si>
    <t>(株)カタオカ</t>
  </si>
  <si>
    <t>平成30・31年度南部水道センター管内水道メータ取替業務委託</t>
  </si>
  <si>
    <t>勝設備(株)</t>
  </si>
  <si>
    <t>平成30・31年度北部水道センター管内水道メータ取替業務委託</t>
  </si>
  <si>
    <t>大都保全興業(株)</t>
  </si>
  <si>
    <t>平成31年度工業用水道メータ通信線結線等業務委託</t>
  </si>
  <si>
    <t>エヌ・ティ・ティテレコン(株)関西支店</t>
  </si>
  <si>
    <t>平成31年度大淀配水場ほか13か所定期清掃業務委託</t>
  </si>
  <si>
    <t>ダイセイ美建(株)</t>
  </si>
  <si>
    <t>桜宮配水場機械警備業務委託長期継続</t>
  </si>
  <si>
    <t>工業用水道城東浄水場機械警備業務委託長期継続</t>
  </si>
  <si>
    <t>平成31年度桜宮配水場浄化槽清掃点検及び汚泥等運搬業務委託</t>
  </si>
  <si>
    <t>岸田清掃(株)</t>
  </si>
  <si>
    <t>城東浄水場監視制御設備保守点検業務委託長期継続</t>
  </si>
  <si>
    <t>シンフォニアエンジニアリング(株)大阪支社</t>
  </si>
  <si>
    <t>平成３１年度市内給水栓水水質遠隔監視測定装置等維持管理業務委託</t>
  </si>
  <si>
    <t>平成３１年度柴島浄水場外２５か所空調設備保守点検業務委託</t>
  </si>
  <si>
    <t>(株)ユニテックス</t>
  </si>
  <si>
    <t>柴島浄水場外４か所配水管理設備外保守点検業務委託長期継続</t>
  </si>
  <si>
    <t>横河ソリューションサービス(株)関西支社</t>
  </si>
  <si>
    <t>平成３１年度大手前配水場外４か所監視制御設備保守点検業務委託</t>
  </si>
  <si>
    <t>三菱電機プラントエンジニアリング(株)西日本本部</t>
    <rPh sb="23" eb="24">
      <t>ブ</t>
    </rPh>
    <phoneticPr fontId="5"/>
  </si>
  <si>
    <t>平成３１年度遠隔監視測定設備外保守点検業務委託</t>
  </si>
  <si>
    <t>令和元年度柴島浄水場外４か所高圧ケーブル・電動機精密絶縁診断業務委託</t>
  </si>
  <si>
    <t>(株)かんでんエンジニアリング</t>
  </si>
  <si>
    <t>令和元年度柴島浄水場外２７か所自動火災報知設備等保守点検業務委託</t>
  </si>
  <si>
    <t>近畿防災(株)</t>
  </si>
  <si>
    <t>柴島浄水場外５か所太陽光発電設備外保守点検業務委託</t>
  </si>
  <si>
    <t>(株)ジーエス・ユアサフィールディングス関西支店</t>
    <rPh sb="20" eb="22">
      <t>カンサイ</t>
    </rPh>
    <rPh sb="22" eb="24">
      <t>シテン</t>
    </rPh>
    <phoneticPr fontId="5"/>
  </si>
  <si>
    <t>02-01-04</t>
  </si>
  <si>
    <t>令和元年度給水装置整備工事等設計業務委託（北）</t>
  </si>
  <si>
    <t>國年上下水道設計(株)</t>
  </si>
  <si>
    <t>大阪市港湾局長</t>
    <rPh sb="0" eb="3">
      <t>オオサカシ</t>
    </rPh>
    <rPh sb="3" eb="5">
      <t>コウワン</t>
    </rPh>
    <rPh sb="5" eb="7">
      <t>キョクチョウ</t>
    </rPh>
    <phoneticPr fontId="10"/>
  </si>
  <si>
    <t>02-01-06</t>
  </si>
  <si>
    <t>平成３１年度鶴見配水場用地土壌地歴調査業務委託</t>
  </si>
  <si>
    <t>(株)ウェルオーク技研</t>
    <rPh sb="1" eb="2">
      <t>カブ</t>
    </rPh>
    <rPh sb="9" eb="11">
      <t>ギケン</t>
    </rPh>
    <phoneticPr fontId="5"/>
  </si>
  <si>
    <t>令和元年度鶴見配水場用地土壌汚染ダイオキシン類表層調査業務委託</t>
  </si>
  <si>
    <t>帝人エコ・サイエンス(株)関西事業所</t>
    <rPh sb="0" eb="2">
      <t>テイジン</t>
    </rPh>
    <rPh sb="11" eb="12">
      <t>カブ</t>
    </rPh>
    <rPh sb="13" eb="15">
      <t>カンサイ</t>
    </rPh>
    <rPh sb="15" eb="18">
      <t>ジギョウショ</t>
    </rPh>
    <phoneticPr fontId="5"/>
  </si>
  <si>
    <t>平成31年度工業用水道調定収納システム保守及び情報システム統合基盤の再構築に伴う移行業務委託</t>
  </si>
  <si>
    <t>大豊機工(株)関西営業所</t>
  </si>
  <si>
    <t>平成31年度工業用水道自動検針システム運用及び検針業務委託</t>
  </si>
  <si>
    <t>平成31年度設計図書等電子化業務委託</t>
    <rPh sb="0" eb="2">
      <t>ヘイセイ</t>
    </rPh>
    <rPh sb="4" eb="6">
      <t>ネンド</t>
    </rPh>
    <rPh sb="6" eb="8">
      <t>セッケイ</t>
    </rPh>
    <rPh sb="8" eb="10">
      <t>トショ</t>
    </rPh>
    <rPh sb="10" eb="11">
      <t>トウ</t>
    </rPh>
    <rPh sb="11" eb="14">
      <t>デンシカ</t>
    </rPh>
    <rPh sb="14" eb="16">
      <t>ギョウム</t>
    </rPh>
    <rPh sb="16" eb="18">
      <t>イタク</t>
    </rPh>
    <phoneticPr fontId="5"/>
  </si>
  <si>
    <t>(株)英光産業</t>
    <rPh sb="1" eb="2">
      <t>カブ</t>
    </rPh>
    <rPh sb="3" eb="4">
      <t>エイ</t>
    </rPh>
    <rPh sb="4" eb="5">
      <t>ヒカリ</t>
    </rPh>
    <rPh sb="5" eb="7">
      <t>サンギョウ</t>
    </rPh>
    <phoneticPr fontId="5"/>
  </si>
  <si>
    <t>04-01-01</t>
  </si>
  <si>
    <t>工業用水道西成幹線400mm配水管改良工事(300mm配水管布設)に伴う街路樹撤去</t>
    <rPh sb="0" eb="3">
      <t>コウギョウヨウ</t>
    </rPh>
    <rPh sb="3" eb="5">
      <t>スイドウ</t>
    </rPh>
    <rPh sb="5" eb="7">
      <t>ニシナリ</t>
    </rPh>
    <rPh sb="7" eb="9">
      <t>カンセン</t>
    </rPh>
    <rPh sb="14" eb="17">
      <t>ハイスイカン</t>
    </rPh>
    <rPh sb="17" eb="19">
      <t>カイリョウ</t>
    </rPh>
    <rPh sb="19" eb="21">
      <t>コウジ</t>
    </rPh>
    <rPh sb="27" eb="30">
      <t>ハイスイカン</t>
    </rPh>
    <rPh sb="30" eb="32">
      <t>フセツ</t>
    </rPh>
    <rPh sb="34" eb="35">
      <t>トモナ</t>
    </rPh>
    <rPh sb="36" eb="39">
      <t>ガイロジュ</t>
    </rPh>
    <rPh sb="39" eb="41">
      <t>テッキョ</t>
    </rPh>
    <phoneticPr fontId="5"/>
  </si>
  <si>
    <t>大阪市建設局長</t>
    <rPh sb="0" eb="3">
      <t>オオサカシ</t>
    </rPh>
    <rPh sb="3" eb="6">
      <t>ケンセツキョク</t>
    </rPh>
    <rPh sb="6" eb="7">
      <t>チョウ</t>
    </rPh>
    <phoneticPr fontId="5"/>
  </si>
  <si>
    <t>工業用水道港幹線400mm配水管改良工事(300mm配水管布設)に伴う街路樹撤去</t>
    <rPh sb="0" eb="3">
      <t>コウギョウヨウ</t>
    </rPh>
    <rPh sb="3" eb="5">
      <t>スイドウ</t>
    </rPh>
    <rPh sb="5" eb="6">
      <t>ミナト</t>
    </rPh>
    <rPh sb="6" eb="8">
      <t>カンセン</t>
    </rPh>
    <rPh sb="13" eb="16">
      <t>ハイスイカン</t>
    </rPh>
    <rPh sb="16" eb="18">
      <t>カイリョウ</t>
    </rPh>
    <rPh sb="18" eb="20">
      <t>コウジ</t>
    </rPh>
    <rPh sb="26" eb="29">
      <t>ハイスイカン</t>
    </rPh>
    <rPh sb="29" eb="31">
      <t>フセツ</t>
    </rPh>
    <rPh sb="33" eb="34">
      <t>トモナ</t>
    </rPh>
    <rPh sb="35" eb="38">
      <t>ガイロジュ</t>
    </rPh>
    <rPh sb="38" eb="40">
      <t>テッキョ</t>
    </rPh>
    <phoneticPr fontId="5"/>
  </si>
  <si>
    <t>平成30年度工業用水道送配水幹線設計及び配水管布設工事設計業務委託(その２)</t>
    <rPh sb="0" eb="2">
      <t>ヘイセイ</t>
    </rPh>
    <rPh sb="4" eb="6">
      <t>ネンド</t>
    </rPh>
    <rPh sb="6" eb="9">
      <t>コウギョウヨウ</t>
    </rPh>
    <rPh sb="9" eb="11">
      <t>スイドウ</t>
    </rPh>
    <rPh sb="11" eb="12">
      <t>オク</t>
    </rPh>
    <rPh sb="12" eb="14">
      <t>ハイスイ</t>
    </rPh>
    <rPh sb="14" eb="16">
      <t>カンセン</t>
    </rPh>
    <rPh sb="16" eb="18">
      <t>セッケイ</t>
    </rPh>
    <rPh sb="18" eb="19">
      <t>オヨ</t>
    </rPh>
    <rPh sb="20" eb="23">
      <t>ハイスイカン</t>
    </rPh>
    <rPh sb="23" eb="25">
      <t>フセツ</t>
    </rPh>
    <rPh sb="25" eb="27">
      <t>コウジ</t>
    </rPh>
    <rPh sb="27" eb="29">
      <t>セッケイ</t>
    </rPh>
    <rPh sb="29" eb="31">
      <t>ギョウム</t>
    </rPh>
    <rPh sb="31" eb="33">
      <t>イタク</t>
    </rPh>
    <phoneticPr fontId="5"/>
  </si>
  <si>
    <t>(株)三水コンサルタント大阪支社</t>
    <rPh sb="1" eb="2">
      <t>カブ</t>
    </rPh>
    <rPh sb="3" eb="4">
      <t>ミ</t>
    </rPh>
    <rPh sb="4" eb="5">
      <t>ミズ</t>
    </rPh>
    <rPh sb="12" eb="16">
      <t>オオサカシシャ</t>
    </rPh>
    <phoneticPr fontId="5"/>
  </si>
  <si>
    <t>淀川左岸線関連配水管工事設計業務委託</t>
    <rPh sb="0" eb="1">
      <t>ヨド</t>
    </rPh>
    <rPh sb="1" eb="2">
      <t>ガワ</t>
    </rPh>
    <rPh sb="2" eb="4">
      <t>サガン</t>
    </rPh>
    <rPh sb="4" eb="5">
      <t>セン</t>
    </rPh>
    <rPh sb="5" eb="7">
      <t>カンレン</t>
    </rPh>
    <rPh sb="7" eb="10">
      <t>ハイスイカン</t>
    </rPh>
    <rPh sb="10" eb="12">
      <t>コウジ</t>
    </rPh>
    <rPh sb="12" eb="14">
      <t>セッケイ</t>
    </rPh>
    <rPh sb="14" eb="16">
      <t>ギョウム</t>
    </rPh>
    <rPh sb="16" eb="18">
      <t>イタク</t>
    </rPh>
    <phoneticPr fontId="5"/>
  </si>
  <si>
    <t>國年上下水道設計(株)</t>
    <rPh sb="0" eb="1">
      <t>クニ</t>
    </rPh>
    <rPh sb="1" eb="2">
      <t>トシ</t>
    </rPh>
    <rPh sb="2" eb="4">
      <t>ジョウゲ</t>
    </rPh>
    <rPh sb="4" eb="6">
      <t>スイドウ</t>
    </rPh>
    <rPh sb="6" eb="8">
      <t>セッケイ</t>
    </rPh>
    <rPh sb="9" eb="10">
      <t>カブ</t>
    </rPh>
    <phoneticPr fontId="5"/>
  </si>
  <si>
    <t>配水管工事設計業務委託（30－北）</t>
  </si>
  <si>
    <t>(株)大阪水道工業会研究所</t>
  </si>
  <si>
    <t>大阪市港湾局長</t>
    <rPh sb="0" eb="3">
      <t>オオサカシ</t>
    </rPh>
    <rPh sb="3" eb="5">
      <t>コウワン</t>
    </rPh>
    <rPh sb="5" eb="6">
      <t>キョク</t>
    </rPh>
    <rPh sb="6" eb="7">
      <t>チョウ</t>
    </rPh>
    <phoneticPr fontId="5"/>
  </si>
  <si>
    <t>東淀川浄水場薬品注入設備改良に伴う実施設計業務委託</t>
  </si>
  <si>
    <t>(株)日新技術コンサルタント大阪事務所</t>
    <rPh sb="1" eb="2">
      <t>カブ</t>
    </rPh>
    <phoneticPr fontId="5"/>
  </si>
  <si>
    <t>所属計</t>
    <rPh sb="0" eb="2">
      <t>ショゾク</t>
    </rPh>
    <rPh sb="2" eb="3">
      <t>ケイ</t>
    </rPh>
    <phoneticPr fontId="10"/>
  </si>
  <si>
    <t>（再掲）契約方法別支出額</t>
    <phoneticPr fontId="5"/>
  </si>
  <si>
    <t>一般競争入札</t>
    <phoneticPr fontId="5"/>
  </si>
  <si>
    <t>指名競争入札</t>
    <phoneticPr fontId="5"/>
  </si>
  <si>
    <t>指名</t>
    <rPh sb="0" eb="2">
      <t>シメイ</t>
    </rPh>
    <phoneticPr fontId="0"/>
  </si>
  <si>
    <t>公募型指名競争入札</t>
    <phoneticPr fontId="5"/>
  </si>
  <si>
    <t>公募
指名</t>
    <rPh sb="0" eb="2">
      <t>コウボ</t>
    </rPh>
    <rPh sb="3" eb="5">
      <t>シメイ</t>
    </rPh>
    <phoneticPr fontId="10"/>
  </si>
  <si>
    <t>公募による指定管理者の選定</t>
    <phoneticPr fontId="5"/>
  </si>
  <si>
    <t>公募</t>
    <rPh sb="0" eb="2">
      <t>コウボ</t>
    </rPh>
    <phoneticPr fontId="13"/>
  </si>
  <si>
    <t>特名による指定管理者の選定</t>
    <phoneticPr fontId="5"/>
  </si>
  <si>
    <t>非公募</t>
    <rPh sb="0" eb="1">
      <t>ヒ</t>
    </rPh>
    <rPh sb="1" eb="3">
      <t>コウボ</t>
    </rPh>
    <phoneticPr fontId="10"/>
  </si>
  <si>
    <t>見積比較による随意契約</t>
    <phoneticPr fontId="5"/>
  </si>
  <si>
    <t>比随</t>
  </si>
  <si>
    <t>その他特名による随意契約</t>
    <phoneticPr fontId="5"/>
  </si>
  <si>
    <t>（その他特名による随意契約の割合）</t>
    <phoneticPr fontId="5"/>
  </si>
  <si>
    <t>合計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</si>
</sst>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Red]&quot;△ &quot;#,##0;&quot;&quot;"/>
    <numFmt numFmtId="179" formatCode="\(0.0%\)"/>
  </numFmts>
  <fonts count="15">
    <font>
      <sz val="11"/>
      <name val="FC平成明朝体"/>
      <family val="1"/>
      <charset val="128"/>
    </font>
    <font>
      <b/>
      <sz val="13"/>
      <color theme="3"/>
      <name val="ＭＳ Ｐゴシック"/>
      <family val="2"/>
      <charset val="128"/>
    </font>
    <font>
      <sz val="11"/>
      <name val="ＭＳ Ｐゴシック"/>
      <family val="3"/>
      <charset val="128"/>
    </font>
    <font>
      <sz val="11"/>
      <name val="ＭＳ 明朝"/>
      <family val="1"/>
      <charset val="128"/>
    </font>
    <font>
      <sz val="6"/>
      <name val="ＭＳ Ｐゴシック"/>
      <family val="2"/>
      <charset val="128"/>
    </font>
    <font>
      <sz val="6"/>
      <name val="ＭＳ Ｐゴシック"/>
      <family val="3"/>
      <charset val="128"/>
    </font>
    <font>
      <sz val="14"/>
      <name val="ＭＳ 明朝"/>
      <family val="1"/>
      <charset val="128"/>
    </font>
    <font>
      <sz val="11"/>
      <name val="FC平成明朝体"/>
      <family val="1"/>
      <charset val="128"/>
    </font>
    <font>
      <sz val="10"/>
      <name val="ＭＳ 明朝"/>
      <family val="1"/>
      <charset val="128"/>
    </font>
    <font>
      <b/>
      <sz val="11"/>
      <color rgb="FF0000FF"/>
      <name val="ＭＳ 明朝"/>
      <family val="1"/>
      <charset val="128"/>
    </font>
    <font>
      <sz val="11"/>
      <color theme="1"/>
      <name val="ＭＳ Ｐゴシック"/>
      <family val="2"/>
      <charset val="128"/>
      <scheme val="minor"/>
    </font>
    <font>
      <b/>
      <sz val="11"/>
      <color rgb="FFFF0000"/>
      <name val="ＭＳ 明朝"/>
      <family val="1"/>
      <charset val="128"/>
    </font>
    <font>
      <sz val="11"/>
      <color theme="1"/>
      <name val="ＭＳ 明朝"/>
      <family val="1"/>
      <charset val="128"/>
    </font>
    <font>
      <sz val="20"/>
      <name val="ＭＳ Ｐゴシック"/>
      <family val="3"/>
      <charset val="128"/>
    </font>
    <font>
      <sz val="8"/>
      <color theme="1"/>
      <name val="ＭＳ 明朝"/>
      <family val="1"/>
      <charset val="128"/>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xf numFmtId="38" fontId="2" fillId="0" borderId="0" applyFont="0" applyFill="0" applyBorder="0" applyAlignment="0" applyProtection="0"/>
    <xf numFmtId="0" fontId="2" fillId="0" borderId="0"/>
    <xf numFmtId="0" fontId="2" fillId="0" borderId="0"/>
    <xf numFmtId="0" fontId="2" fillId="0" borderId="0"/>
  </cellStyleXfs>
  <cellXfs count="57">
    <xf numFmtId="0" fontId="0" fillId="0" borderId="0" xfId="0"/>
    <xf numFmtId="0" fontId="3" fillId="0" borderId="0" xfId="2" applyFont="1" applyFill="1" applyAlignment="1">
      <alignment vertical="center"/>
    </xf>
    <xf numFmtId="0" fontId="3" fillId="0" borderId="0" xfId="3" applyFont="1" applyFill="1" applyBorder="1" applyAlignment="1">
      <alignment horizontal="distributed" vertical="center" wrapText="1" justifyLastLine="1"/>
    </xf>
    <xf numFmtId="0" fontId="3" fillId="0" borderId="0" xfId="3" applyFont="1" applyFill="1" applyBorder="1" applyAlignment="1">
      <alignment horizontal="center" vertical="center"/>
    </xf>
    <xf numFmtId="0" fontId="3" fillId="0" borderId="0" xfId="3" applyFont="1" applyFill="1" applyBorder="1" applyAlignment="1">
      <alignment vertical="center" wrapText="1"/>
    </xf>
    <xf numFmtId="176" fontId="3" fillId="0" borderId="0" xfId="3" applyNumberFormat="1" applyFont="1" applyFill="1" applyBorder="1" applyAlignment="1">
      <alignment vertical="center" wrapText="1"/>
    </xf>
    <xf numFmtId="177" fontId="3" fillId="0" borderId="0" xfId="3" applyNumberFormat="1" applyFont="1" applyFill="1" applyBorder="1" applyAlignment="1">
      <alignment vertical="center" wrapText="1"/>
    </xf>
    <xf numFmtId="176" fontId="3" fillId="0" borderId="1" xfId="3" applyNumberFormat="1" applyFont="1" applyFill="1" applyBorder="1" applyAlignment="1">
      <alignment horizontal="distributed" vertical="center" wrapText="1"/>
    </xf>
    <xf numFmtId="176" fontId="3" fillId="0" borderId="2" xfId="3" applyNumberFormat="1" applyFont="1" applyFill="1" applyBorder="1" applyAlignment="1">
      <alignment horizontal="distributed" vertical="center" wrapText="1"/>
    </xf>
    <xf numFmtId="0" fontId="6" fillId="0" borderId="0" xfId="3" applyFont="1" applyFill="1" applyBorder="1" applyAlignment="1">
      <alignment horizontal="center" vertical="center"/>
    </xf>
    <xf numFmtId="177" fontId="6" fillId="0" borderId="0" xfId="3" applyNumberFormat="1" applyFont="1" applyFill="1" applyBorder="1" applyAlignment="1">
      <alignment horizontal="center" vertical="center"/>
    </xf>
    <xf numFmtId="0" fontId="3" fillId="0" borderId="3" xfId="3" applyFont="1" applyFill="1" applyBorder="1" applyAlignment="1">
      <alignment horizontal="distributed" vertical="center" wrapText="1" justifyLastLine="1"/>
    </xf>
    <xf numFmtId="0" fontId="3" fillId="0" borderId="3" xfId="3" applyFont="1" applyFill="1" applyBorder="1" applyAlignment="1">
      <alignment horizontal="center" vertical="center"/>
    </xf>
    <xf numFmtId="0" fontId="3" fillId="0" borderId="3" xfId="3" applyFont="1" applyFill="1" applyBorder="1" applyAlignment="1">
      <alignment vertical="center" wrapText="1"/>
    </xf>
    <xf numFmtId="176" fontId="3" fillId="0" borderId="3" xfId="3" applyNumberFormat="1" applyFont="1" applyFill="1" applyBorder="1" applyAlignment="1">
      <alignment vertical="center" wrapText="1"/>
    </xf>
    <xf numFmtId="177" fontId="3" fillId="0" borderId="3" xfId="3" applyNumberFormat="1" applyFont="1" applyFill="1" applyBorder="1" applyAlignment="1">
      <alignment vertical="center" wrapText="1"/>
    </xf>
    <xf numFmtId="176" fontId="3" fillId="0" borderId="3" xfId="3" applyNumberFormat="1" applyFont="1" applyFill="1" applyBorder="1" applyAlignment="1">
      <alignment horizontal="center" vertical="center"/>
    </xf>
    <xf numFmtId="176" fontId="3" fillId="0" borderId="3" xfId="3" applyNumberFormat="1" applyFont="1" applyFill="1" applyBorder="1" applyAlignment="1">
      <alignment horizontal="right" vertical="center"/>
    </xf>
    <xf numFmtId="0" fontId="3" fillId="0" borderId="4" xfId="0" applyFont="1" applyFill="1" applyBorder="1" applyAlignment="1">
      <alignment horizontal="distributed" vertical="center" wrapText="1" justifyLastLine="1"/>
    </xf>
    <xf numFmtId="0" fontId="3" fillId="0" borderId="4" xfId="0"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0" fontId="3" fillId="0" borderId="0" xfId="4" applyFont="1" applyFill="1" applyAlignment="1">
      <alignment vertical="center"/>
    </xf>
    <xf numFmtId="49" fontId="3" fillId="0" borderId="4" xfId="0" applyNumberFormat="1" applyFont="1" applyFill="1" applyBorder="1" applyAlignment="1">
      <alignment horizontal="center" vertical="center"/>
    </xf>
    <xf numFmtId="0" fontId="3" fillId="0" borderId="4" xfId="0" applyFont="1" applyFill="1" applyBorder="1" applyAlignment="1">
      <alignment horizontal="left" vertical="center" wrapText="1"/>
    </xf>
    <xf numFmtId="177" fontId="3" fillId="0" borderId="4" xfId="0" applyNumberFormat="1" applyFont="1" applyFill="1" applyBorder="1" applyAlignment="1">
      <alignment horizontal="right" vertical="center" wrapText="1"/>
    </xf>
    <xf numFmtId="176" fontId="3" fillId="0" borderId="4" xfId="1" applyNumberFormat="1" applyFont="1" applyFill="1" applyBorder="1" applyAlignment="1">
      <alignment horizontal="center" vertical="center" wrapText="1"/>
    </xf>
    <xf numFmtId="0" fontId="9" fillId="0" borderId="0" xfId="4" applyFont="1" applyFill="1" applyAlignment="1">
      <alignment vertical="center"/>
    </xf>
    <xf numFmtId="0" fontId="11" fillId="0" borderId="0" xfId="4" applyFont="1" applyFill="1" applyAlignment="1">
      <alignment vertical="center"/>
    </xf>
    <xf numFmtId="0" fontId="3" fillId="0" borderId="1"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177" fontId="3" fillId="0" borderId="4" xfId="3" applyNumberFormat="1" applyFont="1" applyFill="1" applyBorder="1" applyAlignment="1">
      <alignment horizontal="right" vertical="center" wrapText="1"/>
    </xf>
    <xf numFmtId="0" fontId="3" fillId="0" borderId="6" xfId="3" applyFont="1" applyFill="1" applyBorder="1" applyAlignment="1">
      <alignment horizontal="center" vertical="center" wrapText="1"/>
    </xf>
    <xf numFmtId="0" fontId="7" fillId="0" borderId="7" xfId="0" applyFont="1" applyFill="1" applyBorder="1" applyAlignment="1">
      <alignment vertical="center" wrapText="1"/>
    </xf>
    <xf numFmtId="0" fontId="12" fillId="0" borderId="8" xfId="0" applyFont="1" applyFill="1" applyBorder="1" applyAlignment="1">
      <alignment horizontal="distributed" vertical="center" wrapText="1" justifyLastLine="1"/>
    </xf>
    <xf numFmtId="49" fontId="12" fillId="0" borderId="8" xfId="0" applyNumberFormat="1" applyFont="1" applyFill="1" applyBorder="1" applyAlignment="1">
      <alignment horizontal="center" vertical="center"/>
    </xf>
    <xf numFmtId="0" fontId="12" fillId="0" borderId="8" xfId="0" applyFont="1" applyFill="1" applyBorder="1" applyAlignment="1">
      <alignment horizontal="left" vertical="center" wrapText="1"/>
    </xf>
    <xf numFmtId="0" fontId="12" fillId="0" borderId="8" xfId="0" applyFont="1" applyFill="1" applyBorder="1" applyAlignment="1">
      <alignment horizontal="left" wrapText="1"/>
    </xf>
    <xf numFmtId="178" fontId="12" fillId="0" borderId="8" xfId="0" applyNumberFormat="1" applyFont="1" applyFill="1" applyBorder="1" applyAlignment="1">
      <alignment vertical="center" wrapText="1"/>
    </xf>
    <xf numFmtId="0" fontId="12" fillId="0" borderId="0" xfId="0" applyFont="1" applyFill="1" applyBorder="1" applyAlignment="1">
      <alignment horizontal="center" vertical="center" wrapText="1"/>
    </xf>
    <xf numFmtId="178" fontId="12" fillId="0" borderId="0" xfId="0" applyNumberFormat="1" applyFont="1" applyFill="1" applyBorder="1" applyAlignment="1">
      <alignment horizontal="center" vertical="center" wrapText="1"/>
    </xf>
    <xf numFmtId="0" fontId="12" fillId="0" borderId="0" xfId="0" applyFont="1" applyFill="1" applyBorder="1" applyAlignment="1">
      <alignment horizontal="distributed" vertical="center" wrapText="1" justifyLastLine="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4" xfId="0" applyFont="1" applyFill="1" applyBorder="1" applyAlignment="1">
      <alignment horizontal="left" vertical="center" shrinkToFit="1"/>
    </xf>
    <xf numFmtId="178" fontId="12" fillId="0" borderId="4" xfId="0" applyNumberFormat="1" applyFont="1" applyFill="1" applyBorder="1" applyAlignment="1">
      <alignment vertical="center" shrinkToFit="1"/>
    </xf>
    <xf numFmtId="177" fontId="3" fillId="0" borderId="4" xfId="0" applyNumberFormat="1" applyFont="1" applyFill="1" applyBorder="1" applyAlignment="1">
      <alignment horizontal="center" vertical="center" wrapText="1" shrinkToFit="1"/>
    </xf>
    <xf numFmtId="178" fontId="14" fillId="0" borderId="0" xfId="0" applyNumberFormat="1" applyFont="1" applyFill="1" applyBorder="1" applyAlignment="1">
      <alignment horizontal="center" vertical="center" wrapText="1"/>
    </xf>
    <xf numFmtId="179" fontId="12" fillId="0" borderId="4" xfId="0" applyNumberFormat="1" applyFont="1" applyFill="1" applyBorder="1" applyAlignment="1">
      <alignment vertical="center" shrinkToFit="1"/>
    </xf>
    <xf numFmtId="0" fontId="3"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178" fontId="12" fillId="0" borderId="0" xfId="0" applyNumberFormat="1" applyFont="1" applyFill="1" applyBorder="1" applyAlignment="1">
      <alignment vertical="center" wrapText="1"/>
    </xf>
    <xf numFmtId="0" fontId="3" fillId="0" borderId="0" xfId="2" applyFont="1" applyFill="1" applyBorder="1" applyAlignment="1">
      <alignment vertical="center"/>
    </xf>
    <xf numFmtId="177" fontId="3" fillId="0" borderId="0" xfId="3" applyNumberFormat="1" applyFont="1" applyFill="1" applyBorder="1" applyAlignment="1">
      <alignment horizontal="right" vertical="center" wrapText="1"/>
    </xf>
    <xf numFmtId="0" fontId="3" fillId="0" borderId="0" xfId="3" applyFont="1" applyFill="1" applyBorder="1" applyAlignment="1">
      <alignment horizontal="center" vertical="center" wrapText="1"/>
    </xf>
    <xf numFmtId="176" fontId="3" fillId="0" borderId="0" xfId="1" applyNumberFormat="1" applyFont="1" applyFill="1" applyBorder="1" applyAlignment="1">
      <alignment horizontal="right" vertical="center" wrapText="1"/>
    </xf>
  </cellXfs>
  <cellStyles count="5">
    <cellStyle name="桁区切り" xfId="1" builtinId="6"/>
    <cellStyle name="標準" xfId="0" builtinId="0"/>
    <cellStyle name="標準_20決　委託料一覧（特別会計）" xfId="3"/>
    <cellStyle name="標準_様式10～18" xfId="4"/>
    <cellStyle name="標準_様式10～18_20決　委託料一覧（特別会計）_20決　委託料一覧（特別会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076;&#29702;&#25285;&#24403;&#20849;&#26377;/01_&#20027;&#35336;&#25285;&#24403;&#20849;&#26377;/01_&#20104;&#31639;&#12539;&#27770;&#31639;&#38306;&#20418;/02_&#27770;&#31639;&#35519;&#25972;&#38306;&#20418;&#36039;&#26009;/31&#24180;&#24230;&#65288;&#20196;&#21644;&#20803;&#24180;&#24230;&#65289;/10%20&#22996;&#35351;&#26009;&#35519;/06_&#38598;&#32004;&#20316;&#26989;/2_&#21152;&#24037;&#29992;/02_&#22996;&#35351;&#26009;&#25903;&#20986;&#19968;&#35239;&#65288;&#27096;&#24335;&#65301;&#65289;&#24037;&#27700;&#65288;&#21152;&#24037;&#2999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託料支出一覧"/>
      <sheetName val="ぴぼ"/>
      <sheetName val="執行データ"/>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1"/>
  <sheetViews>
    <sheetView tabSelected="1" view="pageBreakPreview" zoomScaleNormal="100" zoomScaleSheetLayoutView="100" workbookViewId="0">
      <pane ySplit="4" topLeftCell="A5" activePane="bottomLeft" state="frozen"/>
      <selection pane="bottomLeft" activeCell="B1" sqref="B1"/>
    </sheetView>
  </sheetViews>
  <sheetFormatPr defaultRowHeight="13.5"/>
  <cols>
    <col min="1" max="1" width="9" style="53"/>
    <col min="2" max="2" width="11.625" style="2" customWidth="1"/>
    <col min="3" max="3" width="10.125" style="3" customWidth="1"/>
    <col min="4" max="4" width="37.25" style="4" customWidth="1"/>
    <col min="5" max="5" width="31.375" style="4" customWidth="1"/>
    <col min="6" max="6" width="14.75" style="54" customWidth="1"/>
    <col min="7" max="7" width="7" style="55" customWidth="1"/>
    <col min="8" max="8" width="8.875" style="56" customWidth="1"/>
    <col min="9" max="9" width="12.625" style="53" customWidth="1"/>
    <col min="10" max="10" width="11.625" style="53" bestFit="1" customWidth="1"/>
    <col min="11" max="16384" width="9" style="53"/>
  </cols>
  <sheetData>
    <row r="1" spans="2:9" s="1" customFormat="1" ht="22.5" customHeight="1">
      <c r="B1" s="2"/>
      <c r="C1" s="3"/>
      <c r="D1" s="4"/>
      <c r="E1" s="5"/>
      <c r="F1" s="6"/>
      <c r="G1" s="7" t="s">
        <v>0</v>
      </c>
      <c r="H1" s="8"/>
    </row>
    <row r="2" spans="2:9" s="1" customFormat="1" ht="17.25" customHeight="1">
      <c r="B2" s="9" t="s">
        <v>1</v>
      </c>
      <c r="C2" s="9"/>
      <c r="D2" s="9"/>
      <c r="E2" s="9"/>
      <c r="F2" s="10"/>
      <c r="G2" s="9"/>
      <c r="H2" s="9"/>
    </row>
    <row r="3" spans="2:9" s="1" customFormat="1">
      <c r="B3" s="11"/>
      <c r="C3" s="12"/>
      <c r="D3" s="13"/>
      <c r="E3" s="14"/>
      <c r="F3" s="15"/>
      <c r="G3" s="16"/>
      <c r="H3" s="17" t="s">
        <v>2</v>
      </c>
    </row>
    <row r="4" spans="2:9" s="1" customFormat="1" ht="40.5" customHeight="1">
      <c r="B4" s="18" t="s">
        <v>3</v>
      </c>
      <c r="C4" s="19" t="s">
        <v>4</v>
      </c>
      <c r="D4" s="19" t="s">
        <v>5</v>
      </c>
      <c r="E4" s="19" t="s">
        <v>6</v>
      </c>
      <c r="F4" s="20" t="s">
        <v>7</v>
      </c>
      <c r="G4" s="19" t="s">
        <v>8</v>
      </c>
      <c r="H4" s="21" t="s">
        <v>9</v>
      </c>
    </row>
    <row r="5" spans="2:9" s="22" customFormat="1" ht="45.75" customHeight="1">
      <c r="B5" s="18" t="s">
        <v>10</v>
      </c>
      <c r="C5" s="23" t="s">
        <v>11</v>
      </c>
      <c r="D5" s="24" t="s">
        <v>12</v>
      </c>
      <c r="E5" s="24" t="s">
        <v>13</v>
      </c>
      <c r="F5" s="25">
        <v>65400</v>
      </c>
      <c r="G5" s="19" t="s">
        <v>14</v>
      </c>
      <c r="H5" s="26" t="s">
        <v>15</v>
      </c>
    </row>
    <row r="6" spans="2:9" s="22" customFormat="1" ht="45.75" customHeight="1">
      <c r="B6" s="18" t="s">
        <v>10</v>
      </c>
      <c r="C6" s="23" t="s">
        <v>11</v>
      </c>
      <c r="D6" s="24" t="s">
        <v>16</v>
      </c>
      <c r="E6" s="24" t="s">
        <v>17</v>
      </c>
      <c r="F6" s="25">
        <v>654000</v>
      </c>
      <c r="G6" s="19" t="s">
        <v>18</v>
      </c>
      <c r="H6" s="26"/>
    </row>
    <row r="7" spans="2:9" s="22" customFormat="1" ht="45.75" customHeight="1">
      <c r="B7" s="18" t="s">
        <v>10</v>
      </c>
      <c r="C7" s="23" t="s">
        <v>11</v>
      </c>
      <c r="D7" s="24" t="s">
        <v>19</v>
      </c>
      <c r="E7" s="24" t="s">
        <v>20</v>
      </c>
      <c r="F7" s="25">
        <v>3777504</v>
      </c>
      <c r="G7" s="19" t="s">
        <v>18</v>
      </c>
      <c r="H7" s="26"/>
    </row>
    <row r="8" spans="2:9" s="22" customFormat="1" ht="45.75" customHeight="1">
      <c r="B8" s="18" t="s">
        <v>10</v>
      </c>
      <c r="C8" s="23" t="s">
        <v>11</v>
      </c>
      <c r="D8" s="24" t="s">
        <v>21</v>
      </c>
      <c r="E8" s="24" t="s">
        <v>22</v>
      </c>
      <c r="F8" s="25">
        <v>55572</v>
      </c>
      <c r="G8" s="19" t="s">
        <v>18</v>
      </c>
      <c r="H8" s="26" t="s">
        <v>15</v>
      </c>
    </row>
    <row r="9" spans="2:9" s="22" customFormat="1" ht="45.75" customHeight="1">
      <c r="B9" s="18" t="s">
        <v>10</v>
      </c>
      <c r="C9" s="23" t="s">
        <v>11</v>
      </c>
      <c r="D9" s="24" t="s">
        <v>23</v>
      </c>
      <c r="E9" s="24" t="s">
        <v>24</v>
      </c>
      <c r="F9" s="25">
        <v>69023</v>
      </c>
      <c r="G9" s="19" t="s">
        <v>18</v>
      </c>
      <c r="H9" s="26"/>
    </row>
    <row r="10" spans="2:9" s="22" customFormat="1" ht="45.75" customHeight="1">
      <c r="B10" s="18" t="s">
        <v>10</v>
      </c>
      <c r="C10" s="23" t="s">
        <v>11</v>
      </c>
      <c r="D10" s="24" t="s">
        <v>25</v>
      </c>
      <c r="E10" s="24" t="s">
        <v>26</v>
      </c>
      <c r="F10" s="25">
        <v>2118600</v>
      </c>
      <c r="G10" s="19" t="s">
        <v>18</v>
      </c>
      <c r="H10" s="26"/>
    </row>
    <row r="11" spans="2:9" s="22" customFormat="1" ht="45.75" customHeight="1">
      <c r="B11" s="18" t="s">
        <v>10</v>
      </c>
      <c r="C11" s="23" t="s">
        <v>11</v>
      </c>
      <c r="D11" s="24" t="s">
        <v>27</v>
      </c>
      <c r="E11" s="24" t="s">
        <v>28</v>
      </c>
      <c r="F11" s="25">
        <v>1272700</v>
      </c>
      <c r="G11" s="19" t="s">
        <v>18</v>
      </c>
      <c r="H11" s="26" t="s">
        <v>15</v>
      </c>
    </row>
    <row r="12" spans="2:9" s="22" customFormat="1" ht="45.75" customHeight="1">
      <c r="B12" s="18" t="s">
        <v>10</v>
      </c>
      <c r="C12" s="23" t="s">
        <v>11</v>
      </c>
      <c r="D12" s="24" t="s">
        <v>29</v>
      </c>
      <c r="E12" s="24" t="s">
        <v>30</v>
      </c>
      <c r="F12" s="25">
        <v>268400</v>
      </c>
      <c r="G12" s="19" t="s">
        <v>18</v>
      </c>
      <c r="H12" s="26"/>
    </row>
    <row r="13" spans="2:9" s="22" customFormat="1" ht="45.75" customHeight="1">
      <c r="B13" s="18" t="s">
        <v>10</v>
      </c>
      <c r="C13" s="23" t="s">
        <v>11</v>
      </c>
      <c r="D13" s="24" t="s">
        <v>31</v>
      </c>
      <c r="E13" s="24" t="s">
        <v>32</v>
      </c>
      <c r="F13" s="25">
        <v>69040</v>
      </c>
      <c r="G13" s="19" t="s">
        <v>18</v>
      </c>
      <c r="H13" s="26"/>
    </row>
    <row r="14" spans="2:9" s="22" customFormat="1" ht="45.75" customHeight="1">
      <c r="B14" s="18" t="s">
        <v>10</v>
      </c>
      <c r="C14" s="23" t="s">
        <v>11</v>
      </c>
      <c r="D14" s="24" t="s">
        <v>33</v>
      </c>
      <c r="E14" s="24" t="s">
        <v>34</v>
      </c>
      <c r="F14" s="25">
        <v>1006274</v>
      </c>
      <c r="G14" s="19" t="s">
        <v>18</v>
      </c>
      <c r="H14" s="26"/>
      <c r="I14" s="27"/>
    </row>
    <row r="15" spans="2:9" s="22" customFormat="1" ht="45.75" customHeight="1">
      <c r="B15" s="18" t="s">
        <v>10</v>
      </c>
      <c r="C15" s="23" t="s">
        <v>11</v>
      </c>
      <c r="D15" s="24" t="s">
        <v>35</v>
      </c>
      <c r="E15" s="24" t="s">
        <v>36</v>
      </c>
      <c r="F15" s="25">
        <v>7903500</v>
      </c>
      <c r="G15" s="19" t="s">
        <v>18</v>
      </c>
      <c r="H15" s="26"/>
    </row>
    <row r="16" spans="2:9" s="22" customFormat="1" ht="45.75" customHeight="1">
      <c r="B16" s="18" t="s">
        <v>10</v>
      </c>
      <c r="C16" s="23" t="s">
        <v>11</v>
      </c>
      <c r="D16" s="24" t="s">
        <v>37</v>
      </c>
      <c r="E16" s="24" t="s">
        <v>38</v>
      </c>
      <c r="F16" s="25">
        <v>82500</v>
      </c>
      <c r="G16" s="19" t="s">
        <v>18</v>
      </c>
      <c r="H16" s="26"/>
    </row>
    <row r="17" spans="2:9" s="22" customFormat="1" ht="45.75" customHeight="1">
      <c r="B17" s="18" t="s">
        <v>10</v>
      </c>
      <c r="C17" s="23" t="s">
        <v>11</v>
      </c>
      <c r="D17" s="24" t="s">
        <v>39</v>
      </c>
      <c r="E17" s="24" t="s">
        <v>40</v>
      </c>
      <c r="F17" s="25">
        <v>1384900</v>
      </c>
      <c r="G17" s="19" t="s">
        <v>18</v>
      </c>
      <c r="H17" s="26"/>
    </row>
    <row r="18" spans="2:9" s="22" customFormat="1" ht="45.75" customHeight="1">
      <c r="B18" s="18" t="s">
        <v>10</v>
      </c>
      <c r="C18" s="23" t="s">
        <v>11</v>
      </c>
      <c r="D18" s="24" t="s">
        <v>41</v>
      </c>
      <c r="E18" s="24" t="s">
        <v>42</v>
      </c>
      <c r="F18" s="25">
        <v>6484009</v>
      </c>
      <c r="G18" s="19" t="s">
        <v>18</v>
      </c>
      <c r="H18" s="26"/>
      <c r="I18" s="27"/>
    </row>
    <row r="19" spans="2:9" s="22" customFormat="1" ht="45.75" customHeight="1">
      <c r="B19" s="18" t="s">
        <v>10</v>
      </c>
      <c r="C19" s="23" t="s">
        <v>11</v>
      </c>
      <c r="D19" s="24" t="s">
        <v>43</v>
      </c>
      <c r="E19" s="24" t="s">
        <v>44</v>
      </c>
      <c r="F19" s="25">
        <v>162800</v>
      </c>
      <c r="G19" s="19" t="s">
        <v>18</v>
      </c>
      <c r="H19" s="26"/>
      <c r="I19" s="27"/>
    </row>
    <row r="20" spans="2:9" s="22" customFormat="1" ht="45.75" customHeight="1">
      <c r="B20" s="18" t="s">
        <v>10</v>
      </c>
      <c r="C20" s="23" t="s">
        <v>11</v>
      </c>
      <c r="D20" s="24" t="s">
        <v>45</v>
      </c>
      <c r="E20" s="24" t="s">
        <v>46</v>
      </c>
      <c r="F20" s="25">
        <v>212300</v>
      </c>
      <c r="G20" s="19" t="s">
        <v>47</v>
      </c>
      <c r="H20" s="26"/>
    </row>
    <row r="21" spans="2:9" s="22" customFormat="1" ht="45.75" customHeight="1">
      <c r="B21" s="18" t="s">
        <v>10</v>
      </c>
      <c r="C21" s="23" t="s">
        <v>11</v>
      </c>
      <c r="D21" s="24" t="s">
        <v>48</v>
      </c>
      <c r="E21" s="24" t="s">
        <v>49</v>
      </c>
      <c r="F21" s="25">
        <v>174900</v>
      </c>
      <c r="G21" s="19" t="s">
        <v>18</v>
      </c>
      <c r="H21" s="26"/>
    </row>
    <row r="22" spans="2:9" s="22" customFormat="1" ht="45.75" customHeight="1">
      <c r="B22" s="18" t="s">
        <v>10</v>
      </c>
      <c r="C22" s="23" t="s">
        <v>11</v>
      </c>
      <c r="D22" s="24" t="s">
        <v>50</v>
      </c>
      <c r="E22" s="24" t="s">
        <v>51</v>
      </c>
      <c r="F22" s="25">
        <v>1429450</v>
      </c>
      <c r="G22" s="19" t="s">
        <v>52</v>
      </c>
      <c r="H22" s="26" t="s">
        <v>15</v>
      </c>
    </row>
    <row r="23" spans="2:9" s="22" customFormat="1" ht="45.75" customHeight="1">
      <c r="B23" s="18" t="s">
        <v>10</v>
      </c>
      <c r="C23" s="23" t="s">
        <v>11</v>
      </c>
      <c r="D23" s="24" t="s">
        <v>53</v>
      </c>
      <c r="E23" s="24" t="s">
        <v>46</v>
      </c>
      <c r="F23" s="25">
        <v>228800</v>
      </c>
      <c r="G23" s="19" t="s">
        <v>52</v>
      </c>
      <c r="H23" s="26" t="s">
        <v>15</v>
      </c>
    </row>
    <row r="24" spans="2:9" s="22" customFormat="1" ht="45.75" customHeight="1">
      <c r="B24" s="18" t="s">
        <v>10</v>
      </c>
      <c r="C24" s="23" t="s">
        <v>11</v>
      </c>
      <c r="D24" s="24" t="s">
        <v>54</v>
      </c>
      <c r="E24" s="24" t="s">
        <v>55</v>
      </c>
      <c r="F24" s="25">
        <v>2514</v>
      </c>
      <c r="G24" s="19" t="s">
        <v>18</v>
      </c>
      <c r="H24" s="26"/>
    </row>
    <row r="25" spans="2:9" s="22" customFormat="1" ht="45.75" customHeight="1">
      <c r="B25" s="18" t="s">
        <v>10</v>
      </c>
      <c r="C25" s="23" t="s">
        <v>56</v>
      </c>
      <c r="D25" s="24" t="s">
        <v>57</v>
      </c>
      <c r="E25" s="24" t="s">
        <v>58</v>
      </c>
      <c r="F25" s="25">
        <v>5747480</v>
      </c>
      <c r="G25" s="19" t="s">
        <v>18</v>
      </c>
      <c r="H25" s="26" t="s">
        <v>15</v>
      </c>
      <c r="I25" s="27"/>
    </row>
    <row r="26" spans="2:9" s="22" customFormat="1" ht="45.75" customHeight="1">
      <c r="B26" s="18" t="s">
        <v>10</v>
      </c>
      <c r="C26" s="23" t="s">
        <v>56</v>
      </c>
      <c r="D26" s="24" t="s">
        <v>59</v>
      </c>
      <c r="E26" s="24" t="s">
        <v>60</v>
      </c>
      <c r="F26" s="25">
        <v>11644240</v>
      </c>
      <c r="G26" s="19" t="s">
        <v>18</v>
      </c>
      <c r="H26" s="26" t="s">
        <v>15</v>
      </c>
      <c r="I26" s="27"/>
    </row>
    <row r="27" spans="2:9" s="22" customFormat="1" ht="45.75" customHeight="1">
      <c r="B27" s="18" t="s">
        <v>10</v>
      </c>
      <c r="C27" s="23" t="s">
        <v>56</v>
      </c>
      <c r="D27" s="24" t="s">
        <v>61</v>
      </c>
      <c r="E27" s="24" t="s">
        <v>62</v>
      </c>
      <c r="F27" s="25">
        <v>6789640</v>
      </c>
      <c r="G27" s="19" t="s">
        <v>18</v>
      </c>
      <c r="H27" s="26" t="s">
        <v>15</v>
      </c>
    </row>
    <row r="28" spans="2:9" s="22" customFormat="1" ht="45.75" customHeight="1">
      <c r="B28" s="18" t="s">
        <v>10</v>
      </c>
      <c r="C28" s="23" t="s">
        <v>56</v>
      </c>
      <c r="D28" s="24" t="s">
        <v>63</v>
      </c>
      <c r="E28" s="24" t="s">
        <v>64</v>
      </c>
      <c r="F28" s="25">
        <v>8461880</v>
      </c>
      <c r="G28" s="19" t="s">
        <v>18</v>
      </c>
      <c r="H28" s="26" t="s">
        <v>15</v>
      </c>
    </row>
    <row r="29" spans="2:9" s="22" customFormat="1" ht="45.75" customHeight="1">
      <c r="B29" s="18" t="s">
        <v>10</v>
      </c>
      <c r="C29" s="23" t="s">
        <v>56</v>
      </c>
      <c r="D29" s="24" t="s">
        <v>65</v>
      </c>
      <c r="E29" s="24" t="s">
        <v>64</v>
      </c>
      <c r="F29" s="25">
        <v>2158040</v>
      </c>
      <c r="G29" s="19" t="s">
        <v>18</v>
      </c>
      <c r="H29" s="26" t="s">
        <v>15</v>
      </c>
    </row>
    <row r="30" spans="2:9" s="22" customFormat="1" ht="45.75" customHeight="1">
      <c r="B30" s="18" t="s">
        <v>10</v>
      </c>
      <c r="C30" s="23" t="s">
        <v>56</v>
      </c>
      <c r="D30" s="24" t="s">
        <v>66</v>
      </c>
      <c r="E30" s="24" t="s">
        <v>64</v>
      </c>
      <c r="F30" s="25">
        <v>12593760</v>
      </c>
      <c r="G30" s="19" t="s">
        <v>18</v>
      </c>
      <c r="H30" s="26" t="s">
        <v>15</v>
      </c>
    </row>
    <row r="31" spans="2:9" s="22" customFormat="1" ht="45.75" customHeight="1">
      <c r="B31" s="18" t="s">
        <v>10</v>
      </c>
      <c r="C31" s="23" t="s">
        <v>56</v>
      </c>
      <c r="D31" s="24" t="s">
        <v>67</v>
      </c>
      <c r="E31" s="24" t="s">
        <v>68</v>
      </c>
      <c r="F31" s="25">
        <v>353100</v>
      </c>
      <c r="G31" s="19" t="s">
        <v>18</v>
      </c>
      <c r="H31" s="26"/>
    </row>
    <row r="32" spans="2:9" s="22" customFormat="1" ht="45.75" customHeight="1">
      <c r="B32" s="18" t="s">
        <v>10</v>
      </c>
      <c r="C32" s="23" t="s">
        <v>56</v>
      </c>
      <c r="D32" s="24" t="s">
        <v>69</v>
      </c>
      <c r="E32" s="24" t="s">
        <v>70</v>
      </c>
      <c r="F32" s="25">
        <v>83722</v>
      </c>
      <c r="G32" s="19" t="s">
        <v>52</v>
      </c>
      <c r="H32" s="26"/>
      <c r="I32" s="28"/>
    </row>
    <row r="33" spans="2:9" s="22" customFormat="1" ht="45.75" customHeight="1">
      <c r="B33" s="18" t="s">
        <v>10</v>
      </c>
      <c r="C33" s="23" t="s">
        <v>56</v>
      </c>
      <c r="D33" s="24" t="s">
        <v>71</v>
      </c>
      <c r="E33" s="24" t="s">
        <v>72</v>
      </c>
      <c r="F33" s="25">
        <v>10292</v>
      </c>
      <c r="G33" s="19" t="s">
        <v>18</v>
      </c>
      <c r="H33" s="26"/>
    </row>
    <row r="34" spans="2:9" s="22" customFormat="1" ht="45.75" customHeight="1">
      <c r="B34" s="18" t="s">
        <v>10</v>
      </c>
      <c r="C34" s="23" t="s">
        <v>56</v>
      </c>
      <c r="D34" s="24" t="s">
        <v>73</v>
      </c>
      <c r="E34" s="24" t="s">
        <v>74</v>
      </c>
      <c r="F34" s="25">
        <v>232599</v>
      </c>
      <c r="G34" s="19" t="s">
        <v>18</v>
      </c>
      <c r="H34" s="26"/>
    </row>
    <row r="35" spans="2:9" s="22" customFormat="1" ht="45.75" customHeight="1">
      <c r="B35" s="18" t="s">
        <v>10</v>
      </c>
      <c r="C35" s="23" t="s">
        <v>56</v>
      </c>
      <c r="D35" s="24" t="s">
        <v>75</v>
      </c>
      <c r="E35" s="24" t="s">
        <v>76</v>
      </c>
      <c r="F35" s="25">
        <v>9034</v>
      </c>
      <c r="G35" s="19" t="s">
        <v>18</v>
      </c>
      <c r="H35" s="26"/>
    </row>
    <row r="36" spans="2:9" s="22" customFormat="1" ht="45.75" customHeight="1">
      <c r="B36" s="18" t="s">
        <v>10</v>
      </c>
      <c r="C36" s="23" t="s">
        <v>56</v>
      </c>
      <c r="D36" s="24" t="s">
        <v>77</v>
      </c>
      <c r="E36" s="24" t="s">
        <v>78</v>
      </c>
      <c r="F36" s="25">
        <v>394452</v>
      </c>
      <c r="G36" s="19" t="s">
        <v>18</v>
      </c>
      <c r="H36" s="26"/>
    </row>
    <row r="37" spans="2:9" s="22" customFormat="1" ht="45.75" customHeight="1">
      <c r="B37" s="18" t="s">
        <v>10</v>
      </c>
      <c r="C37" s="23" t="s">
        <v>56</v>
      </c>
      <c r="D37" s="24" t="s">
        <v>79</v>
      </c>
      <c r="E37" s="24" t="s">
        <v>80</v>
      </c>
      <c r="F37" s="25">
        <v>1698400</v>
      </c>
      <c r="G37" s="19" t="s">
        <v>18</v>
      </c>
      <c r="H37" s="26" t="s">
        <v>15</v>
      </c>
    </row>
    <row r="38" spans="2:9" s="22" customFormat="1" ht="45.75" customHeight="1">
      <c r="B38" s="18" t="s">
        <v>10</v>
      </c>
      <c r="C38" s="23" t="s">
        <v>56</v>
      </c>
      <c r="D38" s="24" t="s">
        <v>29</v>
      </c>
      <c r="E38" s="24" t="s">
        <v>30</v>
      </c>
      <c r="F38" s="25">
        <v>5372400</v>
      </c>
      <c r="G38" s="19" t="s">
        <v>18</v>
      </c>
      <c r="H38" s="26"/>
      <c r="I38" s="27"/>
    </row>
    <row r="39" spans="2:9" s="22" customFormat="1" ht="45.75" customHeight="1">
      <c r="B39" s="18" t="s">
        <v>10</v>
      </c>
      <c r="C39" s="23" t="s">
        <v>56</v>
      </c>
      <c r="D39" s="24" t="s">
        <v>81</v>
      </c>
      <c r="E39" s="24" t="s">
        <v>82</v>
      </c>
      <c r="F39" s="25">
        <v>291500</v>
      </c>
      <c r="G39" s="19" t="s">
        <v>18</v>
      </c>
      <c r="H39" s="26"/>
      <c r="I39" s="27"/>
    </row>
    <row r="40" spans="2:9" s="22" customFormat="1" ht="45.75" customHeight="1">
      <c r="B40" s="18" t="s">
        <v>10</v>
      </c>
      <c r="C40" s="23" t="s">
        <v>56</v>
      </c>
      <c r="D40" s="24" t="s">
        <v>31</v>
      </c>
      <c r="E40" s="24" t="s">
        <v>32</v>
      </c>
      <c r="F40" s="25">
        <v>110502</v>
      </c>
      <c r="G40" s="19" t="s">
        <v>18</v>
      </c>
      <c r="H40" s="26"/>
      <c r="I40" s="27"/>
    </row>
    <row r="41" spans="2:9" s="22" customFormat="1" ht="45.75" customHeight="1">
      <c r="B41" s="18" t="s">
        <v>10</v>
      </c>
      <c r="C41" s="23" t="s">
        <v>56</v>
      </c>
      <c r="D41" s="24" t="s">
        <v>83</v>
      </c>
      <c r="E41" s="24" t="s">
        <v>17</v>
      </c>
      <c r="F41" s="25">
        <v>1281840</v>
      </c>
      <c r="G41" s="19" t="s">
        <v>18</v>
      </c>
      <c r="H41" s="26"/>
    </row>
    <row r="42" spans="2:9" s="22" customFormat="1" ht="45.75" customHeight="1">
      <c r="B42" s="18" t="s">
        <v>10</v>
      </c>
      <c r="C42" s="23" t="s">
        <v>56</v>
      </c>
      <c r="D42" s="24" t="s">
        <v>84</v>
      </c>
      <c r="E42" s="24" t="s">
        <v>17</v>
      </c>
      <c r="F42" s="25">
        <v>3974880</v>
      </c>
      <c r="G42" s="19" t="s">
        <v>18</v>
      </c>
      <c r="H42" s="26"/>
    </row>
    <row r="43" spans="2:9" s="22" customFormat="1" ht="45.75" customHeight="1">
      <c r="B43" s="18" t="s">
        <v>10</v>
      </c>
      <c r="C43" s="23" t="s">
        <v>56</v>
      </c>
      <c r="D43" s="24" t="s">
        <v>85</v>
      </c>
      <c r="E43" s="24" t="s">
        <v>86</v>
      </c>
      <c r="F43" s="25">
        <v>165000</v>
      </c>
      <c r="G43" s="19" t="s">
        <v>18</v>
      </c>
      <c r="H43" s="26"/>
    </row>
    <row r="44" spans="2:9" s="22" customFormat="1" ht="45.75" customHeight="1">
      <c r="B44" s="18" t="s">
        <v>10</v>
      </c>
      <c r="C44" s="23" t="s">
        <v>56</v>
      </c>
      <c r="D44" s="24" t="s">
        <v>87</v>
      </c>
      <c r="E44" s="24" t="s">
        <v>88</v>
      </c>
      <c r="F44" s="25">
        <v>1743500</v>
      </c>
      <c r="G44" s="19" t="s">
        <v>52</v>
      </c>
      <c r="H44" s="26"/>
    </row>
    <row r="45" spans="2:9" s="22" customFormat="1" ht="45.75" customHeight="1">
      <c r="B45" s="18" t="s">
        <v>10</v>
      </c>
      <c r="C45" s="23" t="s">
        <v>56</v>
      </c>
      <c r="D45" s="24" t="s">
        <v>89</v>
      </c>
      <c r="E45" s="24" t="s">
        <v>20</v>
      </c>
      <c r="F45" s="25">
        <v>230200</v>
      </c>
      <c r="G45" s="19" t="s">
        <v>18</v>
      </c>
      <c r="H45" s="26"/>
    </row>
    <row r="46" spans="2:9" s="22" customFormat="1" ht="45.75" customHeight="1">
      <c r="B46" s="18" t="s">
        <v>10</v>
      </c>
      <c r="C46" s="23" t="s">
        <v>56</v>
      </c>
      <c r="D46" s="24" t="s">
        <v>48</v>
      </c>
      <c r="E46" s="24" t="s">
        <v>49</v>
      </c>
      <c r="F46" s="25">
        <v>679800</v>
      </c>
      <c r="G46" s="19" t="s">
        <v>18</v>
      </c>
      <c r="H46" s="26"/>
      <c r="I46" s="27"/>
    </row>
    <row r="47" spans="2:9" s="22" customFormat="1" ht="45.75" customHeight="1">
      <c r="B47" s="18" t="s">
        <v>10</v>
      </c>
      <c r="C47" s="23" t="s">
        <v>56</v>
      </c>
      <c r="D47" s="24" t="s">
        <v>90</v>
      </c>
      <c r="E47" s="24" t="s">
        <v>91</v>
      </c>
      <c r="F47" s="25">
        <v>167691</v>
      </c>
      <c r="G47" s="19" t="s">
        <v>18</v>
      </c>
      <c r="H47" s="26"/>
    </row>
    <row r="48" spans="2:9" s="22" customFormat="1" ht="45.75" customHeight="1">
      <c r="B48" s="18" t="s">
        <v>10</v>
      </c>
      <c r="C48" s="23" t="s">
        <v>56</v>
      </c>
      <c r="D48" s="24" t="s">
        <v>92</v>
      </c>
      <c r="E48" s="24" t="s">
        <v>93</v>
      </c>
      <c r="F48" s="25">
        <v>2284700</v>
      </c>
      <c r="G48" s="19" t="s">
        <v>52</v>
      </c>
      <c r="H48" s="26" t="s">
        <v>15</v>
      </c>
    </row>
    <row r="49" spans="2:9" s="22" customFormat="1" ht="45.75" customHeight="1">
      <c r="B49" s="18" t="s">
        <v>10</v>
      </c>
      <c r="C49" s="23" t="s">
        <v>56</v>
      </c>
      <c r="D49" s="24" t="s">
        <v>94</v>
      </c>
      <c r="E49" s="24" t="s">
        <v>95</v>
      </c>
      <c r="F49" s="25">
        <v>1672000</v>
      </c>
      <c r="G49" s="19" t="s">
        <v>52</v>
      </c>
      <c r="H49" s="26" t="s">
        <v>15</v>
      </c>
    </row>
    <row r="50" spans="2:9" s="22" customFormat="1" ht="45.75" customHeight="1">
      <c r="B50" s="18" t="s">
        <v>10</v>
      </c>
      <c r="C50" s="23" t="s">
        <v>56</v>
      </c>
      <c r="D50" s="24" t="s">
        <v>96</v>
      </c>
      <c r="E50" s="24" t="s">
        <v>95</v>
      </c>
      <c r="F50" s="25">
        <v>379500</v>
      </c>
      <c r="G50" s="19" t="s">
        <v>52</v>
      </c>
      <c r="H50" s="26" t="s">
        <v>15</v>
      </c>
    </row>
    <row r="51" spans="2:9" s="22" customFormat="1" ht="45.75" customHeight="1">
      <c r="B51" s="18" t="s">
        <v>10</v>
      </c>
      <c r="C51" s="23" t="s">
        <v>56</v>
      </c>
      <c r="D51" s="24" t="s">
        <v>97</v>
      </c>
      <c r="E51" s="24" t="s">
        <v>98</v>
      </c>
      <c r="F51" s="25">
        <v>293700</v>
      </c>
      <c r="G51" s="19" t="s">
        <v>18</v>
      </c>
      <c r="H51" s="26" t="s">
        <v>15</v>
      </c>
    </row>
    <row r="52" spans="2:9" s="22" customFormat="1" ht="45.75" customHeight="1">
      <c r="B52" s="18" t="s">
        <v>10</v>
      </c>
      <c r="C52" s="23" t="s">
        <v>56</v>
      </c>
      <c r="D52" s="24" t="s">
        <v>99</v>
      </c>
      <c r="E52" s="24" t="s">
        <v>100</v>
      </c>
      <c r="F52" s="25">
        <v>150700</v>
      </c>
      <c r="G52" s="19" t="s">
        <v>18</v>
      </c>
      <c r="H52" s="26"/>
    </row>
    <row r="53" spans="2:9" s="22" customFormat="1" ht="45.75" customHeight="1">
      <c r="B53" s="18" t="s">
        <v>10</v>
      </c>
      <c r="C53" s="23" t="s">
        <v>56</v>
      </c>
      <c r="D53" s="24" t="s">
        <v>101</v>
      </c>
      <c r="E53" s="24" t="s">
        <v>102</v>
      </c>
      <c r="F53" s="25">
        <v>678700</v>
      </c>
      <c r="G53" s="19" t="s">
        <v>52</v>
      </c>
      <c r="H53" s="26"/>
    </row>
    <row r="54" spans="2:9" s="22" customFormat="1" ht="45.75" customHeight="1">
      <c r="B54" s="18" t="s">
        <v>10</v>
      </c>
      <c r="C54" s="23" t="s">
        <v>103</v>
      </c>
      <c r="D54" s="24" t="s">
        <v>104</v>
      </c>
      <c r="E54" s="24" t="s">
        <v>105</v>
      </c>
      <c r="F54" s="25">
        <v>1205600</v>
      </c>
      <c r="G54" s="19" t="s">
        <v>18</v>
      </c>
      <c r="H54" s="26" t="s">
        <v>15</v>
      </c>
      <c r="I54" s="27"/>
    </row>
    <row r="55" spans="2:9" s="22" customFormat="1" ht="45.75" customHeight="1">
      <c r="B55" s="18" t="s">
        <v>10</v>
      </c>
      <c r="C55" s="23" t="s">
        <v>103</v>
      </c>
      <c r="D55" s="24" t="s">
        <v>69</v>
      </c>
      <c r="E55" s="24" t="s">
        <v>106</v>
      </c>
      <c r="F55" s="25">
        <v>94067</v>
      </c>
      <c r="G55" s="19" t="s">
        <v>52</v>
      </c>
      <c r="H55" s="26"/>
      <c r="I55" s="28"/>
    </row>
    <row r="56" spans="2:9" s="22" customFormat="1" ht="45.75" customHeight="1">
      <c r="B56" s="18" t="s">
        <v>10</v>
      </c>
      <c r="C56" s="23" t="s">
        <v>107</v>
      </c>
      <c r="D56" s="24" t="s">
        <v>108</v>
      </c>
      <c r="E56" s="24" t="s">
        <v>109</v>
      </c>
      <c r="F56" s="25">
        <v>410400</v>
      </c>
      <c r="G56" s="19" t="s">
        <v>18</v>
      </c>
      <c r="H56" s="26"/>
    </row>
    <row r="57" spans="2:9" s="22" customFormat="1" ht="45.75" customHeight="1">
      <c r="B57" s="18" t="s">
        <v>10</v>
      </c>
      <c r="C57" s="23" t="s">
        <v>107</v>
      </c>
      <c r="D57" s="24" t="s">
        <v>110</v>
      </c>
      <c r="E57" s="24" t="s">
        <v>111</v>
      </c>
      <c r="F57" s="25">
        <v>330000</v>
      </c>
      <c r="G57" s="19" t="s">
        <v>18</v>
      </c>
      <c r="H57" s="26"/>
    </row>
    <row r="58" spans="2:9" s="22" customFormat="1" ht="45.75" customHeight="1">
      <c r="B58" s="18" t="s">
        <v>10</v>
      </c>
      <c r="C58" s="23" t="s">
        <v>107</v>
      </c>
      <c r="D58" s="24" t="s">
        <v>112</v>
      </c>
      <c r="E58" s="24" t="s">
        <v>113</v>
      </c>
      <c r="F58" s="25">
        <v>1498860</v>
      </c>
      <c r="G58" s="19" t="s">
        <v>52</v>
      </c>
      <c r="H58" s="26"/>
    </row>
    <row r="59" spans="2:9" s="22" customFormat="1" ht="45.75" customHeight="1">
      <c r="B59" s="18" t="s">
        <v>10</v>
      </c>
      <c r="C59" s="23" t="s">
        <v>107</v>
      </c>
      <c r="D59" s="24" t="s">
        <v>114</v>
      </c>
      <c r="E59" s="24" t="s">
        <v>80</v>
      </c>
      <c r="F59" s="25">
        <v>3416141</v>
      </c>
      <c r="G59" s="19" t="s">
        <v>52</v>
      </c>
      <c r="H59" s="26" t="s">
        <v>15</v>
      </c>
    </row>
    <row r="60" spans="2:9" s="22" customFormat="1" ht="45.75" customHeight="1">
      <c r="B60" s="18" t="s">
        <v>10</v>
      </c>
      <c r="C60" s="23" t="s">
        <v>107</v>
      </c>
      <c r="D60" s="24" t="s">
        <v>115</v>
      </c>
      <c r="E60" s="24" t="s">
        <v>116</v>
      </c>
      <c r="F60" s="25">
        <v>13410</v>
      </c>
      <c r="G60" s="19" t="s">
        <v>18</v>
      </c>
      <c r="H60" s="26"/>
      <c r="I60" s="27"/>
    </row>
    <row r="61" spans="2:9" s="22" customFormat="1" ht="45.75" customHeight="1">
      <c r="B61" s="18" t="s">
        <v>10</v>
      </c>
      <c r="C61" s="23" t="s">
        <v>117</v>
      </c>
      <c r="D61" s="24" t="s">
        <v>118</v>
      </c>
      <c r="E61" s="24" t="s">
        <v>119</v>
      </c>
      <c r="F61" s="25">
        <v>393240</v>
      </c>
      <c r="G61" s="19" t="s">
        <v>52</v>
      </c>
      <c r="H61" s="26"/>
      <c r="I61" s="28"/>
    </row>
    <row r="62" spans="2:9" s="22" customFormat="1" ht="45.75" customHeight="1">
      <c r="B62" s="18" t="s">
        <v>10</v>
      </c>
      <c r="C62" s="23" t="s">
        <v>117</v>
      </c>
      <c r="D62" s="24" t="s">
        <v>120</v>
      </c>
      <c r="E62" s="24" t="s">
        <v>119</v>
      </c>
      <c r="F62" s="25">
        <v>30510</v>
      </c>
      <c r="G62" s="19" t="s">
        <v>52</v>
      </c>
      <c r="H62" s="26"/>
      <c r="I62" s="28"/>
    </row>
    <row r="63" spans="2:9" s="22" customFormat="1" ht="45.75" customHeight="1">
      <c r="B63" s="18" t="s">
        <v>10</v>
      </c>
      <c r="C63" s="23" t="s">
        <v>117</v>
      </c>
      <c r="D63" s="24" t="s">
        <v>121</v>
      </c>
      <c r="E63" s="24" t="s">
        <v>122</v>
      </c>
      <c r="F63" s="25">
        <v>21604400</v>
      </c>
      <c r="G63" s="19" t="s">
        <v>18</v>
      </c>
      <c r="H63" s="26" t="s">
        <v>15</v>
      </c>
      <c r="I63" s="27"/>
    </row>
    <row r="64" spans="2:9" s="22" customFormat="1" ht="45.75" customHeight="1">
      <c r="B64" s="18" t="s">
        <v>10</v>
      </c>
      <c r="C64" s="23" t="s">
        <v>117</v>
      </c>
      <c r="D64" s="24" t="s">
        <v>123</v>
      </c>
      <c r="E64" s="24" t="s">
        <v>124</v>
      </c>
      <c r="F64" s="25">
        <v>14807800</v>
      </c>
      <c r="G64" s="19" t="s">
        <v>18</v>
      </c>
      <c r="H64" s="26"/>
      <c r="I64" s="27"/>
    </row>
    <row r="65" spans="2:9" s="22" customFormat="1" ht="45.75" customHeight="1">
      <c r="B65" s="18" t="s">
        <v>10</v>
      </c>
      <c r="C65" s="23" t="s">
        <v>117</v>
      </c>
      <c r="D65" s="24" t="s">
        <v>125</v>
      </c>
      <c r="E65" s="24" t="s">
        <v>126</v>
      </c>
      <c r="F65" s="25">
        <v>2877</v>
      </c>
      <c r="G65" s="19" t="s">
        <v>18</v>
      </c>
      <c r="H65" s="26" t="s">
        <v>15</v>
      </c>
      <c r="I65" s="27"/>
    </row>
    <row r="66" spans="2:9" s="22" customFormat="1" ht="45.75" customHeight="1">
      <c r="B66" s="18" t="s">
        <v>10</v>
      </c>
      <c r="C66" s="23" t="s">
        <v>117</v>
      </c>
      <c r="D66" s="24" t="s">
        <v>125</v>
      </c>
      <c r="E66" s="24" t="s">
        <v>126</v>
      </c>
      <c r="F66" s="25">
        <v>939320</v>
      </c>
      <c r="G66" s="19" t="s">
        <v>18</v>
      </c>
      <c r="H66" s="26" t="s">
        <v>15</v>
      </c>
      <c r="I66" s="27"/>
    </row>
    <row r="67" spans="2:9" s="22" customFormat="1" ht="45.75" customHeight="1">
      <c r="B67" s="18" t="s">
        <v>10</v>
      </c>
      <c r="C67" s="23" t="s">
        <v>117</v>
      </c>
      <c r="D67" s="24" t="s">
        <v>69</v>
      </c>
      <c r="E67" s="24" t="s">
        <v>127</v>
      </c>
      <c r="F67" s="25">
        <v>943601</v>
      </c>
      <c r="G67" s="19" t="s">
        <v>52</v>
      </c>
      <c r="H67" s="26"/>
      <c r="I67" s="28"/>
    </row>
    <row r="68" spans="2:9" s="22" customFormat="1" ht="45.75" customHeight="1">
      <c r="B68" s="18" t="s">
        <v>10</v>
      </c>
      <c r="C68" s="23" t="s">
        <v>117</v>
      </c>
      <c r="D68" s="24" t="s">
        <v>69</v>
      </c>
      <c r="E68" s="24" t="s">
        <v>70</v>
      </c>
      <c r="F68" s="25">
        <v>4907</v>
      </c>
      <c r="G68" s="19" t="s">
        <v>52</v>
      </c>
      <c r="H68" s="26"/>
      <c r="I68" s="28"/>
    </row>
    <row r="69" spans="2:9" s="22" customFormat="1" ht="45.75" customHeight="1">
      <c r="B69" s="18" t="s">
        <v>10</v>
      </c>
      <c r="C69" s="23" t="s">
        <v>117</v>
      </c>
      <c r="D69" s="24" t="s">
        <v>128</v>
      </c>
      <c r="E69" s="24" t="s">
        <v>129</v>
      </c>
      <c r="F69" s="25">
        <v>2932200</v>
      </c>
      <c r="G69" s="19" t="s">
        <v>18</v>
      </c>
      <c r="H69" s="26"/>
    </row>
    <row r="70" spans="2:9" s="1" customFormat="1" ht="45.75" customHeight="1">
      <c r="B70" s="29" t="s">
        <v>130</v>
      </c>
      <c r="C70" s="30"/>
      <c r="D70" s="30"/>
      <c r="E70" s="31"/>
      <c r="F70" s="32">
        <f>SUM(F5:F69)</f>
        <v>145702771</v>
      </c>
      <c r="G70" s="33"/>
      <c r="H70" s="34"/>
    </row>
    <row r="71" spans="2:9" s="1" customFormat="1" ht="45" customHeight="1">
      <c r="B71" s="35"/>
      <c r="C71" s="36"/>
      <c r="D71" s="37"/>
      <c r="E71" s="38" t="s">
        <v>131</v>
      </c>
      <c r="F71" s="39"/>
      <c r="G71" s="40"/>
      <c r="H71" s="41"/>
    </row>
    <row r="72" spans="2:9" s="1" customFormat="1" ht="45" customHeight="1">
      <c r="B72" s="42"/>
      <c r="C72" s="43"/>
      <c r="D72" s="44"/>
      <c r="E72" s="45" t="s">
        <v>132</v>
      </c>
      <c r="F72" s="46">
        <f t="shared" ref="F72:F78" si="0">SUMIF(G$5:G$69,G72,F$5:F$69)</f>
        <v>130608773</v>
      </c>
      <c r="G72" s="19" t="s">
        <v>18</v>
      </c>
      <c r="H72" s="41"/>
    </row>
    <row r="73" spans="2:9" s="1" customFormat="1" ht="45" customHeight="1">
      <c r="B73" s="42"/>
      <c r="C73" s="43"/>
      <c r="D73" s="44"/>
      <c r="E73" s="45" t="s">
        <v>133</v>
      </c>
      <c r="F73" s="46">
        <f t="shared" si="0"/>
        <v>0</v>
      </c>
      <c r="G73" s="47" t="s">
        <v>134</v>
      </c>
      <c r="H73" s="41"/>
    </row>
    <row r="74" spans="2:9" s="1" customFormat="1" ht="45" customHeight="1">
      <c r="B74" s="42"/>
      <c r="C74" s="43"/>
      <c r="D74" s="44"/>
      <c r="E74" s="45" t="s">
        <v>135</v>
      </c>
      <c r="F74" s="46">
        <f t="shared" si="0"/>
        <v>0</v>
      </c>
      <c r="G74" s="19" t="s">
        <v>136</v>
      </c>
      <c r="H74" s="41"/>
    </row>
    <row r="75" spans="2:9" s="1" customFormat="1" ht="45" customHeight="1">
      <c r="B75" s="42"/>
      <c r="C75" s="43"/>
      <c r="D75" s="44"/>
      <c r="E75" s="45" t="s">
        <v>137</v>
      </c>
      <c r="F75" s="46">
        <f t="shared" si="0"/>
        <v>0</v>
      </c>
      <c r="G75" s="19" t="s">
        <v>138</v>
      </c>
      <c r="H75" s="41"/>
    </row>
    <row r="76" spans="2:9" s="1" customFormat="1" ht="45" customHeight="1">
      <c r="B76" s="42"/>
      <c r="C76" s="43"/>
      <c r="D76" s="44"/>
      <c r="E76" s="45" t="s">
        <v>139</v>
      </c>
      <c r="F76" s="46">
        <f t="shared" si="0"/>
        <v>0</v>
      </c>
      <c r="G76" s="19" t="s">
        <v>140</v>
      </c>
      <c r="H76" s="41"/>
    </row>
    <row r="77" spans="2:9" s="1" customFormat="1" ht="45" customHeight="1">
      <c r="B77" s="42"/>
      <c r="C77" s="43"/>
      <c r="D77" s="44"/>
      <c r="E77" s="45" t="s">
        <v>141</v>
      </c>
      <c r="F77" s="46">
        <f t="shared" si="0"/>
        <v>0</v>
      </c>
      <c r="G77" s="19" t="s">
        <v>142</v>
      </c>
      <c r="H77" s="48"/>
    </row>
    <row r="78" spans="2:9" s="1" customFormat="1" ht="45" customHeight="1">
      <c r="B78" s="42"/>
      <c r="C78" s="43"/>
      <c r="D78" s="44"/>
      <c r="E78" s="45" t="s">
        <v>143</v>
      </c>
      <c r="F78" s="46">
        <f t="shared" si="0"/>
        <v>15093998</v>
      </c>
      <c r="G78" s="19" t="s">
        <v>47</v>
      </c>
      <c r="H78" s="41"/>
    </row>
    <row r="79" spans="2:9" s="1" customFormat="1" ht="45" customHeight="1">
      <c r="B79" s="42"/>
      <c r="C79" s="43"/>
      <c r="D79" s="44"/>
      <c r="E79" s="45" t="s">
        <v>144</v>
      </c>
      <c r="F79" s="49">
        <f>F78/F80</f>
        <v>0.10359444708158638</v>
      </c>
      <c r="G79" s="50"/>
      <c r="H79" s="41"/>
    </row>
    <row r="80" spans="2:9" s="1" customFormat="1" ht="45" customHeight="1">
      <c r="B80" s="42"/>
      <c r="C80" s="43"/>
      <c r="D80" s="44"/>
      <c r="E80" s="45" t="s">
        <v>145</v>
      </c>
      <c r="F80" s="46">
        <f>SUM(F72:F78)</f>
        <v>145702771</v>
      </c>
      <c r="G80" s="51"/>
      <c r="H80" s="41"/>
    </row>
    <row r="81" spans="2:8" s="1" customFormat="1" ht="45" customHeight="1">
      <c r="B81" s="42"/>
      <c r="C81" s="43"/>
      <c r="D81" s="44"/>
      <c r="E81" s="44"/>
      <c r="F81" s="52"/>
      <c r="G81" s="40"/>
      <c r="H81" s="41"/>
    </row>
  </sheetData>
  <autoFilter ref="B4:H4"/>
  <mergeCells count="4">
    <mergeCell ref="G1:H1"/>
    <mergeCell ref="B2:H2"/>
    <mergeCell ref="B70:E70"/>
    <mergeCell ref="G70:H70"/>
  </mergeCells>
  <phoneticPr fontId="4"/>
  <dataValidations count="2">
    <dataValidation type="list" allowBlank="1" showInputMessage="1" showErrorMessage="1" sqref="G5">
      <formula1>$G$72:$G$78</formula1>
    </dataValidation>
    <dataValidation type="list" allowBlank="1" showInputMessage="1" showErrorMessage="1" sqref="G6:G69">
      <formula1>"公募,非公募,一般,公募指名,指名,比随,特随"</formula1>
    </dataValidation>
  </dataValidations>
  <printOptions horizontalCentered="1"/>
  <pageMargins left="0.39370078740157483" right="0.39370078740157483" top="0.39370078740157483" bottom="0.39370078740157483" header="0.51181102362204722" footer="0.19685039370078741"/>
  <pageSetup paperSize="9" scale="75" fitToHeight="0" orientation="portrait" useFirstPageNumber="1" r:id="rId1"/>
  <headerFooter scaleWithDoc="0" alignWithMargins="0">
    <oddFooter>&amp;C&amp;"ＭＳ 明朝,標準"&amp;10－&amp;P－</oddFooter>
  </headerFooter>
  <rowBreaks count="1" manualBreakCount="1">
    <brk id="70"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Company>水道局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大阪市水道局</dc:creator>
  <cp:lastModifiedBy>大阪市水道局</cp:lastModifiedBy>
  <dcterms:created xsi:type="dcterms:W3CDTF">2020-10-29T05:30:54Z</dcterms:created>
  <dcterms:modified xsi:type="dcterms:W3CDTF">2020-10-29T05:32:48Z</dcterms:modified>
</cp:coreProperties>
</file>