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附属設備" sheetId="3" r:id="rId1"/>
  </sheets>
  <definedNames>
    <definedName name="_xlnm.Print_Area" localSheetId="0">附属設備!$A$1:$N$54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3" l="1"/>
  <c r="K41" i="3"/>
  <c r="K39" i="3"/>
  <c r="K37" i="3"/>
  <c r="K35" i="3"/>
  <c r="K33" i="3"/>
  <c r="K31" i="3"/>
  <c r="K29" i="3"/>
  <c r="K27" i="3"/>
  <c r="K25" i="3"/>
  <c r="K23" i="3"/>
  <c r="H17" i="3" l="1"/>
</calcChain>
</file>

<file path=xl/sharedStrings.xml><?xml version="1.0" encoding="utf-8"?>
<sst xmlns="http://schemas.openxmlformats.org/spreadsheetml/2006/main" count="60" uniqueCount="38">
  <si>
    <t>使用料</t>
    <rPh sb="0" eb="3">
      <t>シヨウリョウ</t>
    </rPh>
    <phoneticPr fontId="1"/>
  </si>
  <si>
    <t>円</t>
    <rPh sb="0" eb="1">
      <t>エン</t>
    </rPh>
    <phoneticPr fontId="1"/>
  </si>
  <si>
    <t>使用日</t>
    <rPh sb="0" eb="2">
      <t>シヨウ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</si>
  <si>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</si>
  <si>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</si>
  <si>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曜日</t>
    <rPh sb="0" eb="2">
      <t>ヨウビ</t>
    </rPh>
    <phoneticPr fontId="1"/>
  </si>
  <si>
    <t>区分</t>
    <rPh sb="0" eb="2">
      <t>クブン</t>
    </rPh>
    <phoneticPr fontId="1"/>
  </si>
  <si>
    <t>有線マイク</t>
    <rPh sb="0" eb="2">
      <t>ユウセン</t>
    </rPh>
    <phoneticPr fontId="1"/>
  </si>
  <si>
    <t>グランドピアノ</t>
    <phoneticPr fontId="1"/>
  </si>
  <si>
    <t>スポットライト</t>
    <phoneticPr fontId="1"/>
  </si>
  <si>
    <t>ボーダーライト</t>
    <phoneticPr fontId="1"/>
  </si>
  <si>
    <t>ホリゾントライト</t>
    <phoneticPr fontId="1"/>
  </si>
  <si>
    <t>ピンスポットライト</t>
    <phoneticPr fontId="1"/>
  </si>
  <si>
    <t>プロジェクター</t>
    <phoneticPr fontId="1"/>
  </si>
  <si>
    <t>持込設備電源使用料</t>
    <rPh sb="0" eb="2">
      <t>モチコミ</t>
    </rPh>
    <rPh sb="2" eb="4">
      <t>セツビ</t>
    </rPh>
    <rPh sb="4" eb="6">
      <t>デンゲン</t>
    </rPh>
    <rPh sb="6" eb="9">
      <t>シヨウリョウ</t>
    </rPh>
    <phoneticPr fontId="1"/>
  </si>
  <si>
    <t>本</t>
    <rPh sb="0" eb="1">
      <t>ホン</t>
    </rPh>
    <phoneticPr fontId="1"/>
  </si>
  <si>
    <t>台</t>
    <rPh sb="0" eb="1">
      <t>ダイ</t>
    </rPh>
    <phoneticPr fontId="1"/>
  </si>
  <si>
    <t>時間</t>
    <rPh sb="0" eb="2">
      <t>ジカン</t>
    </rPh>
    <phoneticPr fontId="1"/>
  </si>
  <si>
    <t>１時間</t>
    <rPh sb="1" eb="3">
      <t>ジカン</t>
    </rPh>
    <phoneticPr fontId="1"/>
  </si>
  <si>
    <t>単価</t>
    <rPh sb="0" eb="2">
      <t>タンカ</t>
    </rPh>
    <phoneticPr fontId="1"/>
  </si>
  <si>
    <t>計</t>
    <rPh sb="0" eb="1">
      <t>ケイ</t>
    </rPh>
    <phoneticPr fontId="1"/>
  </si>
  <si>
    <t>ワイヤレスマイク ２本目以降</t>
    <rPh sb="10" eb="11">
      <t>ホン</t>
    </rPh>
    <rPh sb="11" eb="12">
      <t>メ</t>
    </rPh>
    <rPh sb="12" eb="14">
      <t>イコウ</t>
    </rPh>
    <phoneticPr fontId="1"/>
  </si>
  <si>
    <t>ワイヤレスマイク １本目</t>
    <rPh sb="10" eb="11">
      <t>ホン</t>
    </rPh>
    <rPh sb="11" eb="12">
      <t>メ</t>
    </rPh>
    <phoneticPr fontId="1"/>
  </si>
  <si>
    <t>申込日</t>
    <rPh sb="0" eb="2">
      <t>モウシコミ</t>
    </rPh>
    <rPh sb="2" eb="3">
      <t>ヒ</t>
    </rPh>
    <phoneticPr fontId="1"/>
  </si>
  <si>
    <t>個数</t>
    <rPh sb="0" eb="2">
      <t>コスウ</t>
    </rPh>
    <phoneticPr fontId="1"/>
  </si>
  <si>
    <t>設備名</t>
    <rPh sb="0" eb="2">
      <t>セツビ</t>
    </rPh>
    <rPh sb="2" eb="3">
      <t>メイ</t>
    </rPh>
    <phoneticPr fontId="1"/>
  </si>
  <si>
    <t>チェック</t>
    <phoneticPr fontId="1"/>
  </si>
  <si>
    <t>日</t>
    <rPh sb="0" eb="1">
      <t>ヒ</t>
    </rPh>
    <phoneticPr fontId="1"/>
  </si>
  <si>
    <t>①氏名・使用日を記入してください。</t>
    <rPh sb="1" eb="3">
      <t>シメイ</t>
    </rPh>
    <rPh sb="4" eb="6">
      <t>シヨウ</t>
    </rPh>
    <rPh sb="6" eb="7">
      <t>ビ</t>
    </rPh>
    <rPh sb="8" eb="10">
      <t>キニュウ</t>
    </rPh>
    <phoneticPr fontId="1"/>
  </si>
  <si>
    <t>②使用する設備のチェック欄に○をしてください。</t>
    <rPh sb="1" eb="3">
      <t>シヨウ</t>
    </rPh>
    <rPh sb="5" eb="7">
      <t>セツビ</t>
    </rPh>
    <rPh sb="12" eb="13">
      <t>ラン</t>
    </rPh>
    <phoneticPr fontId="1"/>
  </si>
  <si>
    <t>③使用する時間区分を記入してください。</t>
    <rPh sb="1" eb="3">
      <t>シヨウ</t>
    </rPh>
    <rPh sb="5" eb="7">
      <t>ジカン</t>
    </rPh>
    <rPh sb="7" eb="9">
      <t>クブン</t>
    </rPh>
    <rPh sb="10" eb="12">
      <t>キニュウ</t>
    </rPh>
    <phoneticPr fontId="1"/>
  </si>
  <si>
    <t>令和</t>
    <rPh sb="0" eb="2">
      <t>レイワ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</si>
  <si>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</si>
  <si>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１台</t>
    <rPh sb="1" eb="2">
      <t>ダイ</t>
    </rPh>
    <phoneticPr fontId="1"/>
  </si>
  <si>
    <t>　（午前のみ・午後のみ・夜間のみは１区分、午前午後・午後夜間は２区分、全日は３区分です。）</t>
    <rPh sb="2" eb="4">
      <t>ゴゼン</t>
    </rPh>
    <rPh sb="7" eb="9">
      <t>ゴゴ</t>
    </rPh>
    <rPh sb="12" eb="14">
      <t>ヤカン</t>
    </rPh>
    <rPh sb="18" eb="20">
      <t>クブン</t>
    </rPh>
    <rPh sb="21" eb="23">
      <t>ゴゼン</t>
    </rPh>
    <rPh sb="23" eb="25">
      <t>ゴゴ</t>
    </rPh>
    <rPh sb="26" eb="28">
      <t>ゴゴ</t>
    </rPh>
    <rPh sb="28" eb="30">
      <t>ヤカン</t>
    </rPh>
    <rPh sb="32" eb="34">
      <t>クブン</t>
    </rPh>
    <rPh sb="35" eb="37">
      <t>ゼンニチ</t>
    </rPh>
    <rPh sb="39" eb="41">
      <t>クブン</t>
    </rPh>
    <phoneticPr fontId="1"/>
  </si>
  <si>
    <t>④区役所への持込、区役所あて送付、メール、ファックスのいずれかにより提出してください。</t>
    <rPh sb="1" eb="4">
      <t>クヤクショ</t>
    </rPh>
    <rPh sb="6" eb="8">
      <t>モチコミ</t>
    </rPh>
    <rPh sb="9" eb="12">
      <t>クヤクショ</t>
    </rPh>
    <rPh sb="14" eb="16">
      <t>ソウフ</t>
    </rPh>
    <rPh sb="34" eb="36">
      <t>テイシュツ</t>
    </rPh>
    <phoneticPr fontId="1"/>
  </si>
  <si>
    <t>氏名（団体名・代表者氏名）</t>
    <rPh sb="0" eb="2">
      <t>シメイ</t>
    </rPh>
    <rPh sb="3" eb="5">
      <t>ダンタイ</t>
    </rPh>
    <rPh sb="5" eb="6">
      <t>メイ</t>
    </rPh>
    <rPh sb="7" eb="10">
      <t>ダイヒョウシャ</t>
    </rPh>
    <rPh sb="10" eb="12">
      <t>シメイ</t>
    </rPh>
    <phoneticPr fontId="1"/>
  </si>
  <si>
    <t>拡声装置一式（有線マイク1本付）</t>
    <rPh sb="0" eb="2">
      <t>カクセイ</t>
    </rPh>
    <rPh sb="2" eb="4">
      <t>ソウチ</t>
    </rPh>
    <rPh sb="4" eb="6">
      <t>イッシキ</t>
    </rPh>
    <rPh sb="13" eb="14">
      <t>ホン</t>
    </rPh>
    <rPh sb="14" eb="15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</si>
</sst>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41" formatCode="_ * #,##0_ ;_ * \-#,##0_ ;_ * &quot;-&quot;_ ;_ @_ "/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5" fontId="2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>
      <alignment vertical="center"/>
    </xf>
    <xf numFmtId="0" fontId="5" fillId="2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 wrapText="1"/>
    </xf>
    <xf numFmtId="5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5" fontId="2" fillId="0" borderId="6" xfId="0" applyNumberFormat="1" applyFont="1" applyBorder="1" applyAlignment="1">
      <alignment horizontal="right" vertical="center"/>
    </xf>
    <xf numFmtId="5" fontId="2" fillId="0" borderId="7" xfId="0" applyNumberFormat="1" applyFont="1" applyBorder="1" applyAlignment="1">
      <alignment horizontal="right" vertical="center"/>
    </xf>
    <xf numFmtId="5" fontId="2" fillId="0" borderId="8" xfId="0" applyNumberFormat="1" applyFont="1" applyBorder="1" applyAlignment="1">
      <alignment horizontal="right" vertical="center"/>
    </xf>
    <xf numFmtId="5" fontId="2" fillId="0" borderId="1" xfId="0" applyNumberFormat="1" applyFont="1" applyBorder="1" applyAlignment="1">
      <alignment horizontal="right" vertical="center"/>
    </xf>
    <xf numFmtId="5" fontId="2" fillId="0" borderId="2" xfId="0" applyNumberFormat="1" applyFont="1" applyBorder="1" applyAlignment="1">
      <alignment horizontal="right" vertical="center"/>
    </xf>
    <xf numFmtId="5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5" fontId="2" fillId="0" borderId="4" xfId="0" applyNumberFormat="1" applyFont="1" applyBorder="1" applyAlignment="1">
      <alignment horizontal="right" vertical="center"/>
    </xf>
    <xf numFmtId="5" fontId="2" fillId="0" borderId="0" xfId="0" applyNumberFormat="1" applyFont="1" applyBorder="1" applyAlignment="1">
      <alignment horizontal="right" vertical="center"/>
    </xf>
    <xf numFmtId="5" fontId="2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408428</xdr:colOff>
      <xdr:row>0</xdr:row>
      <xdr:rowOff>118390</xdr:rowOff>
    </xdr:from>
    <xdr:ext cx="5141984" cy="1426031"/>
    <xdr:sp macro="" textlink="">
      <xdr:nvSpPr>
        <xdr:cNvPr id="2" name="正方形/長方形 1"/>
        <xdr:cNvSpPr/>
      </xdr:nvSpPr>
      <xdr:spPr>
        <a:xfrm>
          <a:off x="408428" y="118390"/>
          <a:ext cx="5141984" cy="142603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すみのえ舞昆ホール</a:t>
          </a:r>
          <a:endParaRPr lang="en-US" altLang="ja-JP" sz="4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r>
            <a:rPr lang="ja-JP" altLang="en-U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附属設備　使用申請書</a:t>
          </a:r>
        </a:p>
      </xdr:txBody>
    </xdr:sp>
    <xdr:clientData/>
  </xdr:oneCellAnchor>
  <xdr:twoCellAnchor>
    <xdr:from>
      <xdr:col>4</xdr:col>
      <xdr:colOff>6985</xdr:colOff>
      <xdr:row>45</xdr:row>
      <xdr:rowOff>144780</xdr:rowOff>
    </xdr:from>
    <xdr:to>
      <xdr:col>13</xdr:col>
      <xdr:colOff>212725</xdr:colOff>
      <xdr:row>52</xdr:row>
      <xdr:rowOff>30480</xdr:rowOff>
    </xdr:to>
    <xdr:sp macro="" textlink="">
      <xdr:nvSpPr>
        <xdr:cNvPr id="3" name="AutoShape 86"/>
        <xdr:cNvSpPr>
          <a:spLocks noChangeArrowheads="1"/>
        </xdr:cNvSpPr>
      </xdr:nvSpPr>
      <xdr:spPr bwMode="auto">
        <a:xfrm>
          <a:off x="2927985" y="8399780"/>
          <a:ext cx="2967990" cy="110807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区民ホール担当</a:t>
          </a:r>
          <a:r>
            <a:rPr lang="ja-JP" altLang="en-US" sz="1050" kern="1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　</a:t>
          </a:r>
          <a:endParaRPr lang="en-US" altLang="ja-JP" sz="1050" kern="10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住</a:t>
          </a:r>
          <a:r>
            <a:rPr lang="ja-JP" sz="1050" kern="1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之江区役所　</a:t>
          </a:r>
          <a:r>
            <a:rPr lang="ja-JP" altLang="en-US" sz="1050" kern="1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協働まちづくり課</a:t>
          </a:r>
          <a:r>
            <a:rPr lang="ja-JP" sz="1050" kern="1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　４３番</a:t>
          </a: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ＴＥＬ：</a:t>
          </a:r>
          <a:r>
            <a:rPr lang="ja-JP" sz="1050" kern="1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６６８２－９７３４</a:t>
          </a: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ＦＡＸ：</a:t>
          </a:r>
          <a:r>
            <a:rPr lang="ja-JP" sz="1050" kern="1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６６８</a:t>
          </a:r>
          <a:r>
            <a:rPr lang="ja-JP" altLang="en-US" sz="1050" kern="1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６</a:t>
          </a:r>
          <a:r>
            <a:rPr lang="ja-JP" sz="1050" kern="1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－</a:t>
          </a:r>
          <a:r>
            <a:rPr lang="ja-JP" altLang="en-US" sz="1050" kern="1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２０４０</a:t>
          </a:r>
          <a:endParaRPr lang="en-US" altLang="ja-JP" sz="1050" kern="10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Times New Roman" panose="02020603050405020304" pitchFamily="18" charset="0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kern="100"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Times New Roman" panose="02020603050405020304" pitchFamily="18" charset="0"/>
            </a:rPr>
            <a:t>メール：</a:t>
          </a:r>
          <a:r>
            <a:rPr lang="en-US" altLang="ja-JP" sz="1100"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suminoehole@city.osaka.lg.jp</a:t>
          </a:r>
          <a:endParaRPr lang="ja-JP" altLang="ja-JP" sz="1100">
            <a:effectLst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algn="just">
            <a:spcAft>
              <a:spcPts val="0"/>
            </a:spcAft>
          </a:pP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51"/>
  <sheetViews>
    <sheetView tabSelected="1" view="pageBreakPreview" zoomScaleNormal="100" zoomScaleSheetLayoutView="100" workbookViewId="0">
      <selection activeCell="AA29" sqref="AA29"/>
    </sheetView>
  </sheetViews>
  <sheetFormatPr defaultRowHeight="13.5" x14ac:dyDescent="0.15"/>
  <cols>
    <col min="1" max="1" width="5.75" customWidth="1"/>
    <col min="4" max="4" width="15.5" customWidth="1"/>
    <col min="5" max="5" width="2.25" customWidth="1"/>
    <col min="6" max="6" width="4.875" customWidth="1"/>
    <col min="7" max="9" width="4.75" customWidth="1"/>
    <col min="10" max="10" width="3.75" customWidth="1"/>
    <col min="11" max="11" width="4" customWidth="1"/>
    <col min="12" max="13" width="3.5" customWidth="1"/>
    <col min="14" max="14" width="4.75" customWidth="1"/>
    <col min="17" max="26" width="9" customWidth="1"/>
  </cols>
  <sheetData>
    <row r="9" spans="1:3" ht="30" customHeight="1" x14ac:dyDescent="0.15"/>
    <row r="10" spans="1:3" x14ac:dyDescent="0.15">
      <c r="A10" s="1" t="s">
        <v>28</v>
      </c>
      <c r="B10" s="1"/>
      <c r="C10" s="1"/>
    </row>
    <row r="11" spans="1:3" x14ac:dyDescent="0.15">
      <c r="A11" s="1" t="s">
        <v>29</v>
      </c>
      <c r="B11" s="1"/>
      <c r="C11" s="1"/>
    </row>
    <row r="12" spans="1:3" x14ac:dyDescent="0.15">
      <c r="A12" s="1" t="s">
        <v>30</v>
      </c>
      <c r="B12" s="1"/>
      <c r="C12" s="1"/>
    </row>
    <row r="13" spans="1:3" x14ac:dyDescent="0.15">
      <c r="A13" s="1" t="s">
        <v>34</v>
      </c>
      <c r="B13" s="1"/>
      <c r="C13" s="1"/>
    </row>
    <row r="14" spans="1:3" x14ac:dyDescent="0.15">
      <c r="A14" s="1" t="s">
        <v>35</v>
      </c>
      <c r="B14" s="1"/>
      <c r="C14" s="1"/>
    </row>
    <row r="16" spans="1:3" x14ac:dyDescent="0.15">
      <c r="A16" s="1"/>
    </row>
    <row r="17" spans="1:14" ht="13.15" customHeight="1" x14ac:dyDescent="0.15">
      <c r="A17" s="2" t="s">
        <v>36</v>
      </c>
      <c r="B17" s="3"/>
      <c r="C17" s="3"/>
      <c r="D17" s="4"/>
      <c r="E17" s="2" t="s">
        <v>0</v>
      </c>
      <c r="F17" s="5"/>
      <c r="G17" s="5"/>
      <c r="H17" s="49" t="str">
        <f>IF(SUM(K23:M44)&gt;0,SUM(K23:M44),"")</f>
        <v/>
      </c>
      <c r="I17" s="49"/>
      <c r="J17" s="49"/>
      <c r="K17" s="49"/>
      <c r="L17" s="5"/>
      <c r="M17" s="3"/>
      <c r="N17" s="4"/>
    </row>
    <row r="18" spans="1:14" ht="13.15" customHeight="1" x14ac:dyDescent="0.15">
      <c r="A18" s="51"/>
      <c r="B18" s="52"/>
      <c r="C18" s="52"/>
      <c r="D18" s="53"/>
      <c r="E18" s="6"/>
      <c r="F18" s="7"/>
      <c r="G18" s="7"/>
      <c r="H18" s="50"/>
      <c r="I18" s="50"/>
      <c r="J18" s="50"/>
      <c r="K18" s="50"/>
      <c r="L18" s="7"/>
      <c r="M18" s="8" t="s">
        <v>1</v>
      </c>
      <c r="N18" s="9"/>
    </row>
    <row r="19" spans="1:14" ht="12.6" customHeight="1" x14ac:dyDescent="0.15">
      <c r="A19" s="51"/>
      <c r="B19" s="52"/>
      <c r="C19" s="52"/>
      <c r="D19" s="53"/>
      <c r="E19" s="2" t="s">
        <v>2</v>
      </c>
      <c r="F19" s="3"/>
      <c r="G19" s="3"/>
      <c r="H19" s="3"/>
      <c r="I19" s="3"/>
      <c r="J19" s="3"/>
      <c r="K19" s="3"/>
      <c r="L19" s="3"/>
      <c r="M19" s="3"/>
      <c r="N19" s="4"/>
    </row>
    <row r="20" spans="1:14" x14ac:dyDescent="0.15">
      <c r="A20" s="31"/>
      <c r="B20" s="32"/>
      <c r="C20" s="32"/>
      <c r="D20" s="34"/>
      <c r="E20" s="6"/>
      <c r="F20" s="15" t="s">
        <v>31</v>
      </c>
      <c r="G20" s="8"/>
      <c r="H20" s="8" t="s">
        <v>3</v>
      </c>
      <c r="I20" s="8"/>
      <c r="J20" s="8" t="s">
        <v>4</v>
      </c>
      <c r="K20" s="8"/>
      <c r="L20" s="8" t="s">
        <v>27</v>
      </c>
      <c r="M20" s="8"/>
      <c r="N20" s="9" t="s">
        <v>5</v>
      </c>
    </row>
    <row r="21" spans="1:14" ht="21" customHeight="1" x14ac:dyDescent="0.15">
      <c r="A21" s="14"/>
      <c r="B21" s="14"/>
      <c r="C21" s="14"/>
      <c r="D21" s="14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4.25" thickBot="1" x14ac:dyDescent="0.2">
      <c r="A22" s="19" t="s">
        <v>26</v>
      </c>
      <c r="B22" s="54" t="s">
        <v>25</v>
      </c>
      <c r="C22" s="54"/>
      <c r="D22" s="54"/>
      <c r="E22" s="54" t="s">
        <v>24</v>
      </c>
      <c r="F22" s="54"/>
      <c r="G22" s="54"/>
      <c r="H22" s="54" t="s">
        <v>19</v>
      </c>
      <c r="I22" s="54"/>
      <c r="J22" s="54"/>
      <c r="K22" s="54" t="s">
        <v>20</v>
      </c>
      <c r="L22" s="54"/>
      <c r="M22" s="54"/>
      <c r="N22" s="54"/>
    </row>
    <row r="23" spans="1:14" ht="14.25" thickTop="1" x14ac:dyDescent="0.15">
      <c r="A23" s="55"/>
      <c r="B23" s="56" t="s">
        <v>37</v>
      </c>
      <c r="C23" s="57"/>
      <c r="D23" s="58"/>
      <c r="E23" s="51"/>
      <c r="F23" s="52"/>
      <c r="G23" s="53" t="s">
        <v>6</v>
      </c>
      <c r="H23" s="59">
        <v>1650</v>
      </c>
      <c r="I23" s="60"/>
      <c r="J23" s="61"/>
      <c r="K23" s="47" t="str">
        <f>IF(E23*H23&gt;0,E23*H23,"")</f>
        <v/>
      </c>
      <c r="L23" s="48"/>
      <c r="M23" s="48"/>
      <c r="N23" s="18"/>
    </row>
    <row r="24" spans="1:14" x14ac:dyDescent="0.15">
      <c r="A24" s="22"/>
      <c r="B24" s="26"/>
      <c r="C24" s="27"/>
      <c r="D24" s="28"/>
      <c r="E24" s="31"/>
      <c r="F24" s="32"/>
      <c r="G24" s="34"/>
      <c r="H24" s="41"/>
      <c r="I24" s="42"/>
      <c r="J24" s="43"/>
      <c r="K24" s="39"/>
      <c r="L24" s="40"/>
      <c r="M24" s="40"/>
      <c r="N24" s="12" t="s">
        <v>1</v>
      </c>
    </row>
    <row r="25" spans="1:14" x14ac:dyDescent="0.15">
      <c r="A25" s="21"/>
      <c r="B25" s="23" t="s">
        <v>7</v>
      </c>
      <c r="C25" s="24"/>
      <c r="D25" s="25"/>
      <c r="E25" s="29"/>
      <c r="F25" s="30"/>
      <c r="G25" s="4" t="s">
        <v>15</v>
      </c>
      <c r="H25" s="44">
        <v>350</v>
      </c>
      <c r="I25" s="45"/>
      <c r="J25" s="46"/>
      <c r="K25" s="37" t="str">
        <f>IF(E25*E26*H25&gt;0,E25*E26*H25,"")</f>
        <v/>
      </c>
      <c r="L25" s="38"/>
      <c r="M25" s="38"/>
      <c r="N25" s="11"/>
    </row>
    <row r="26" spans="1:14" x14ac:dyDescent="0.15">
      <c r="A26" s="22"/>
      <c r="B26" s="26"/>
      <c r="C26" s="27"/>
      <c r="D26" s="28"/>
      <c r="E26" s="31"/>
      <c r="F26" s="32"/>
      <c r="G26" s="9" t="s">
        <v>6</v>
      </c>
      <c r="H26" s="41"/>
      <c r="I26" s="42"/>
      <c r="J26" s="43"/>
      <c r="K26" s="39"/>
      <c r="L26" s="40"/>
      <c r="M26" s="40"/>
      <c r="N26" s="12" t="s">
        <v>1</v>
      </c>
    </row>
    <row r="27" spans="1:14" x14ac:dyDescent="0.15">
      <c r="A27" s="21"/>
      <c r="B27" s="23" t="s">
        <v>22</v>
      </c>
      <c r="C27" s="24"/>
      <c r="D27" s="25"/>
      <c r="E27" s="29"/>
      <c r="F27" s="30"/>
      <c r="G27" s="33" t="s">
        <v>6</v>
      </c>
      <c r="H27" s="44">
        <v>1050</v>
      </c>
      <c r="I27" s="45"/>
      <c r="J27" s="46"/>
      <c r="K27" s="37" t="str">
        <f>IF(E27*H27&gt;0,E27*H27,"")</f>
        <v/>
      </c>
      <c r="L27" s="38"/>
      <c r="M27" s="38"/>
      <c r="N27" s="11"/>
    </row>
    <row r="28" spans="1:14" x14ac:dyDescent="0.15">
      <c r="A28" s="22"/>
      <c r="B28" s="26"/>
      <c r="C28" s="27"/>
      <c r="D28" s="28"/>
      <c r="E28" s="31"/>
      <c r="F28" s="32"/>
      <c r="G28" s="34"/>
      <c r="H28" s="41"/>
      <c r="I28" s="42"/>
      <c r="J28" s="43"/>
      <c r="K28" s="39"/>
      <c r="L28" s="40"/>
      <c r="M28" s="40"/>
      <c r="N28" s="12" t="s">
        <v>1</v>
      </c>
    </row>
    <row r="29" spans="1:14" x14ac:dyDescent="0.15">
      <c r="A29" s="21"/>
      <c r="B29" s="23" t="s">
        <v>21</v>
      </c>
      <c r="C29" s="24"/>
      <c r="D29" s="25"/>
      <c r="E29" s="29"/>
      <c r="F29" s="30"/>
      <c r="G29" s="4" t="s">
        <v>15</v>
      </c>
      <c r="H29" s="44">
        <v>350</v>
      </c>
      <c r="I29" s="45"/>
      <c r="J29" s="46"/>
      <c r="K29" s="37" t="str">
        <f>IF(E29*E30*H29&gt;0,E29*E30*H29,"")</f>
        <v/>
      </c>
      <c r="L29" s="38"/>
      <c r="M29" s="38"/>
      <c r="N29" s="11"/>
    </row>
    <row r="30" spans="1:14" x14ac:dyDescent="0.15">
      <c r="A30" s="22"/>
      <c r="B30" s="26"/>
      <c r="C30" s="27"/>
      <c r="D30" s="28"/>
      <c r="E30" s="31"/>
      <c r="F30" s="32"/>
      <c r="G30" s="9" t="s">
        <v>6</v>
      </c>
      <c r="H30" s="41"/>
      <c r="I30" s="42"/>
      <c r="J30" s="43"/>
      <c r="K30" s="39"/>
      <c r="L30" s="40"/>
      <c r="M30" s="40"/>
      <c r="N30" s="12" t="s">
        <v>1</v>
      </c>
    </row>
    <row r="31" spans="1:14" x14ac:dyDescent="0.15">
      <c r="A31" s="21"/>
      <c r="B31" s="23" t="s">
        <v>9</v>
      </c>
      <c r="C31" s="24"/>
      <c r="D31" s="25"/>
      <c r="E31" s="29"/>
      <c r="F31" s="30"/>
      <c r="G31" s="33" t="s">
        <v>6</v>
      </c>
      <c r="H31" s="44">
        <v>350</v>
      </c>
      <c r="I31" s="45"/>
      <c r="J31" s="46"/>
      <c r="K31" s="37" t="str">
        <f>IF(E31*H31&gt;0,E31*H31,"")</f>
        <v/>
      </c>
      <c r="L31" s="38"/>
      <c r="M31" s="38"/>
      <c r="N31" s="11"/>
    </row>
    <row r="32" spans="1:14" x14ac:dyDescent="0.15">
      <c r="A32" s="22"/>
      <c r="B32" s="26"/>
      <c r="C32" s="27"/>
      <c r="D32" s="28"/>
      <c r="E32" s="31"/>
      <c r="F32" s="32"/>
      <c r="G32" s="34"/>
      <c r="H32" s="41"/>
      <c r="I32" s="42"/>
      <c r="J32" s="43"/>
      <c r="K32" s="39"/>
      <c r="L32" s="40"/>
      <c r="M32" s="40"/>
      <c r="N32" s="12" t="s">
        <v>1</v>
      </c>
    </row>
    <row r="33" spans="1:14" x14ac:dyDescent="0.15">
      <c r="A33" s="21"/>
      <c r="B33" s="23" t="s">
        <v>10</v>
      </c>
      <c r="C33" s="24"/>
      <c r="D33" s="25"/>
      <c r="E33" s="29"/>
      <c r="F33" s="30"/>
      <c r="G33" s="33" t="s">
        <v>6</v>
      </c>
      <c r="H33" s="44">
        <v>550</v>
      </c>
      <c r="I33" s="45"/>
      <c r="J33" s="46"/>
      <c r="K33" s="37" t="str">
        <f>IF(E33*H33&gt;0,E33*H33,"")</f>
        <v/>
      </c>
      <c r="L33" s="38"/>
      <c r="M33" s="38"/>
      <c r="N33" s="11"/>
    </row>
    <row r="34" spans="1:14" x14ac:dyDescent="0.15">
      <c r="A34" s="22"/>
      <c r="B34" s="26"/>
      <c r="C34" s="27"/>
      <c r="D34" s="28"/>
      <c r="E34" s="31"/>
      <c r="F34" s="32"/>
      <c r="G34" s="34"/>
      <c r="H34" s="41"/>
      <c r="I34" s="42"/>
      <c r="J34" s="43"/>
      <c r="K34" s="39"/>
      <c r="L34" s="40"/>
      <c r="M34" s="40"/>
      <c r="N34" s="12" t="s">
        <v>1</v>
      </c>
    </row>
    <row r="35" spans="1:14" x14ac:dyDescent="0.15">
      <c r="A35" s="21"/>
      <c r="B35" s="23" t="s">
        <v>11</v>
      </c>
      <c r="C35" s="24"/>
      <c r="D35" s="25"/>
      <c r="E35" s="29"/>
      <c r="F35" s="30"/>
      <c r="G35" s="33" t="s">
        <v>6</v>
      </c>
      <c r="H35" s="44">
        <v>550</v>
      </c>
      <c r="I35" s="45"/>
      <c r="J35" s="46"/>
      <c r="K35" s="37" t="str">
        <f>IF(E35*H35&gt;0,E35*H35,"")</f>
        <v/>
      </c>
      <c r="L35" s="38"/>
      <c r="M35" s="38"/>
      <c r="N35" s="11"/>
    </row>
    <row r="36" spans="1:14" x14ac:dyDescent="0.15">
      <c r="A36" s="22"/>
      <c r="B36" s="26"/>
      <c r="C36" s="27"/>
      <c r="D36" s="28"/>
      <c r="E36" s="31"/>
      <c r="F36" s="32"/>
      <c r="G36" s="34"/>
      <c r="H36" s="41"/>
      <c r="I36" s="42"/>
      <c r="J36" s="43"/>
      <c r="K36" s="39"/>
      <c r="L36" s="40"/>
      <c r="M36" s="40"/>
      <c r="N36" s="12" t="s">
        <v>1</v>
      </c>
    </row>
    <row r="37" spans="1:14" ht="13.15" customHeight="1" x14ac:dyDescent="0.15">
      <c r="A37" s="21"/>
      <c r="B37" s="23" t="s">
        <v>12</v>
      </c>
      <c r="C37" s="24"/>
      <c r="D37" s="25"/>
      <c r="E37" s="29"/>
      <c r="F37" s="30"/>
      <c r="G37" s="4" t="s">
        <v>16</v>
      </c>
      <c r="H37" s="35" t="s">
        <v>33</v>
      </c>
      <c r="I37" s="36"/>
      <c r="J37" s="13"/>
      <c r="K37" s="37" t="str">
        <f>IF(E37*E38*H38&gt;0,E37*E38*H38,"")</f>
        <v/>
      </c>
      <c r="L37" s="38"/>
      <c r="M37" s="38"/>
      <c r="N37" s="11"/>
    </row>
    <row r="38" spans="1:14" x14ac:dyDescent="0.15">
      <c r="A38" s="22"/>
      <c r="B38" s="26"/>
      <c r="C38" s="27"/>
      <c r="D38" s="28"/>
      <c r="E38" s="31"/>
      <c r="F38" s="32"/>
      <c r="G38" s="9" t="s">
        <v>6</v>
      </c>
      <c r="H38" s="41">
        <v>400</v>
      </c>
      <c r="I38" s="42"/>
      <c r="J38" s="43"/>
      <c r="K38" s="39"/>
      <c r="L38" s="40"/>
      <c r="M38" s="40"/>
      <c r="N38" s="12" t="s">
        <v>1</v>
      </c>
    </row>
    <row r="39" spans="1:14" x14ac:dyDescent="0.15">
      <c r="A39" s="21"/>
      <c r="B39" s="23" t="s">
        <v>13</v>
      </c>
      <c r="C39" s="24"/>
      <c r="D39" s="25"/>
      <c r="E39" s="29"/>
      <c r="F39" s="30"/>
      <c r="G39" s="33" t="s">
        <v>6</v>
      </c>
      <c r="H39" s="44">
        <v>550</v>
      </c>
      <c r="I39" s="45"/>
      <c r="J39" s="46"/>
      <c r="K39" s="37" t="str">
        <f>IF(E39*H39&gt;0,E39*H39,"")</f>
        <v/>
      </c>
      <c r="L39" s="38"/>
      <c r="M39" s="38"/>
      <c r="N39" s="11"/>
    </row>
    <row r="40" spans="1:14" x14ac:dyDescent="0.15">
      <c r="A40" s="22"/>
      <c r="B40" s="26"/>
      <c r="C40" s="27"/>
      <c r="D40" s="28"/>
      <c r="E40" s="31"/>
      <c r="F40" s="32"/>
      <c r="G40" s="34"/>
      <c r="H40" s="41"/>
      <c r="I40" s="42"/>
      <c r="J40" s="43"/>
      <c r="K40" s="39"/>
      <c r="L40" s="40"/>
      <c r="M40" s="40"/>
      <c r="N40" s="12" t="s">
        <v>1</v>
      </c>
    </row>
    <row r="41" spans="1:14" x14ac:dyDescent="0.15">
      <c r="A41" s="21"/>
      <c r="B41" s="23" t="s">
        <v>8</v>
      </c>
      <c r="C41" s="24"/>
      <c r="D41" s="25"/>
      <c r="E41" s="29"/>
      <c r="F41" s="30"/>
      <c r="G41" s="33" t="s">
        <v>6</v>
      </c>
      <c r="H41" s="44">
        <v>2750</v>
      </c>
      <c r="I41" s="45"/>
      <c r="J41" s="46"/>
      <c r="K41" s="37" t="str">
        <f>IF(E41*H41&gt;0,E41*H41,"")</f>
        <v/>
      </c>
      <c r="L41" s="38"/>
      <c r="M41" s="38"/>
      <c r="N41" s="11"/>
    </row>
    <row r="42" spans="1:14" x14ac:dyDescent="0.15">
      <c r="A42" s="22"/>
      <c r="B42" s="26"/>
      <c r="C42" s="27"/>
      <c r="D42" s="28"/>
      <c r="E42" s="31"/>
      <c r="F42" s="32"/>
      <c r="G42" s="34"/>
      <c r="H42" s="41"/>
      <c r="I42" s="42"/>
      <c r="J42" s="43"/>
      <c r="K42" s="39"/>
      <c r="L42" s="40"/>
      <c r="M42" s="40"/>
      <c r="N42" s="12" t="s">
        <v>1</v>
      </c>
    </row>
    <row r="43" spans="1:14" ht="13.15" customHeight="1" x14ac:dyDescent="0.15">
      <c r="A43" s="21"/>
      <c r="B43" s="23" t="s">
        <v>14</v>
      </c>
      <c r="C43" s="24"/>
      <c r="D43" s="25"/>
      <c r="E43" s="29"/>
      <c r="F43" s="30"/>
      <c r="G43" s="33" t="s">
        <v>17</v>
      </c>
      <c r="H43" s="35" t="s">
        <v>18</v>
      </c>
      <c r="I43" s="36"/>
      <c r="J43" s="13"/>
      <c r="K43" s="37" t="str">
        <f>IF(E43*H44&gt;0,E43*H44,"")</f>
        <v/>
      </c>
      <c r="L43" s="38"/>
      <c r="M43" s="38"/>
      <c r="N43" s="11"/>
    </row>
    <row r="44" spans="1:14" x14ac:dyDescent="0.15">
      <c r="A44" s="22"/>
      <c r="B44" s="26"/>
      <c r="C44" s="27"/>
      <c r="D44" s="28"/>
      <c r="E44" s="31"/>
      <c r="F44" s="32"/>
      <c r="G44" s="34"/>
      <c r="H44" s="41">
        <v>200</v>
      </c>
      <c r="I44" s="42"/>
      <c r="J44" s="43"/>
      <c r="K44" s="39"/>
      <c r="L44" s="40"/>
      <c r="M44" s="40"/>
      <c r="N44" s="12" t="s">
        <v>1</v>
      </c>
    </row>
    <row r="45" spans="1:14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15">
      <c r="B47" s="1" t="s">
        <v>23</v>
      </c>
      <c r="C47" s="20"/>
      <c r="D47" s="20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15">
      <c r="B49" s="17" t="s">
        <v>31</v>
      </c>
      <c r="C49" s="16" t="s">
        <v>32</v>
      </c>
      <c r="D49" s="16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75">
    <mergeCell ref="K23:M24"/>
    <mergeCell ref="H17:K18"/>
    <mergeCell ref="A18:D20"/>
    <mergeCell ref="B22:D22"/>
    <mergeCell ref="E22:G22"/>
    <mergeCell ref="H22:J22"/>
    <mergeCell ref="K22:N22"/>
    <mergeCell ref="A23:A24"/>
    <mergeCell ref="B23:D24"/>
    <mergeCell ref="E23:F24"/>
    <mergeCell ref="G23:G24"/>
    <mergeCell ref="H23:J24"/>
    <mergeCell ref="K27:M28"/>
    <mergeCell ref="A25:A26"/>
    <mergeCell ref="B25:D26"/>
    <mergeCell ref="E25:F25"/>
    <mergeCell ref="H25:J26"/>
    <mergeCell ref="K25:M26"/>
    <mergeCell ref="E26:F26"/>
    <mergeCell ref="A27:A28"/>
    <mergeCell ref="B27:D28"/>
    <mergeCell ref="E27:F28"/>
    <mergeCell ref="G27:G28"/>
    <mergeCell ref="H27:J28"/>
    <mergeCell ref="K31:M32"/>
    <mergeCell ref="A29:A30"/>
    <mergeCell ref="B29:D30"/>
    <mergeCell ref="E29:F29"/>
    <mergeCell ref="H29:J30"/>
    <mergeCell ref="K29:M30"/>
    <mergeCell ref="E30:F30"/>
    <mergeCell ref="A31:A32"/>
    <mergeCell ref="B31:D32"/>
    <mergeCell ref="E31:F32"/>
    <mergeCell ref="G31:G32"/>
    <mergeCell ref="H31:J32"/>
    <mergeCell ref="K35:M36"/>
    <mergeCell ref="A33:A34"/>
    <mergeCell ref="B33:D34"/>
    <mergeCell ref="E33:F34"/>
    <mergeCell ref="G33:G34"/>
    <mergeCell ref="H33:J34"/>
    <mergeCell ref="K33:M34"/>
    <mergeCell ref="A35:A36"/>
    <mergeCell ref="B35:D36"/>
    <mergeCell ref="E35:F36"/>
    <mergeCell ref="G35:G36"/>
    <mergeCell ref="H35:J36"/>
    <mergeCell ref="K39:M40"/>
    <mergeCell ref="A37:A38"/>
    <mergeCell ref="B37:D38"/>
    <mergeCell ref="E37:F37"/>
    <mergeCell ref="H37:I37"/>
    <mergeCell ref="K37:M38"/>
    <mergeCell ref="E38:F38"/>
    <mergeCell ref="H38:J38"/>
    <mergeCell ref="A39:A40"/>
    <mergeCell ref="B39:D40"/>
    <mergeCell ref="E39:F40"/>
    <mergeCell ref="G39:G40"/>
    <mergeCell ref="H39:J40"/>
    <mergeCell ref="H43:I43"/>
    <mergeCell ref="K43:M44"/>
    <mergeCell ref="H44:J44"/>
    <mergeCell ref="A41:A42"/>
    <mergeCell ref="B41:D42"/>
    <mergeCell ref="E41:F42"/>
    <mergeCell ref="G41:G42"/>
    <mergeCell ref="H41:J42"/>
    <mergeCell ref="K41:M42"/>
    <mergeCell ref="C47:D47"/>
    <mergeCell ref="A43:A44"/>
    <mergeCell ref="B43:D44"/>
    <mergeCell ref="E43:F44"/>
    <mergeCell ref="G43:G44"/>
  </mergeCells>
  <phoneticPr fontId="1"/>
  <dataValidations count="10">
    <dataValidation type="list" allowBlank="1" showInputMessage="1" showErrorMessage="1" sqref="E43:F44">
      <formula1>#REF!</formula1>
    </dataValidation>
    <dataValidation type="list" allowBlank="1" showInputMessage="1" showErrorMessage="1" sqref="E37:F37">
      <formula1>#REF!</formula1>
    </dataValidation>
    <dataValidation type="list" allowBlank="1" showInputMessage="1" showErrorMessage="1" sqref="E29:F29">
      <formula1>#REF!</formula1>
    </dataValidation>
    <dataValidation type="list" allowBlank="1" showInputMessage="1" showErrorMessage="1" sqref="E25:F25">
      <formula1>#REF!</formula1>
    </dataValidation>
    <dataValidation type="list" allowBlank="1" showInputMessage="1" showErrorMessage="1" sqref="E23:F24 E38:F42 E26:F28 E30:F36">
      <formula1>#REF!</formula1>
    </dataValidation>
    <dataValidation type="list" allowBlank="1" showInputMessage="1" showErrorMessage="1" sqref="A23:A44">
      <formula1>#REF!</formula1>
    </dataValidation>
    <dataValidation type="list" allowBlank="1" showInputMessage="1" showErrorMessage="1" sqref="M20">
      <formula1>#REF!</formula1>
    </dataValidation>
    <dataValidation type="list" allowBlank="1" showInputMessage="1" showErrorMessage="1" sqref="K20">
      <formula1>#REF!</formula1>
    </dataValidation>
    <dataValidation type="list" allowBlank="1" showInputMessage="1" showErrorMessage="1" sqref="I20">
      <formula1>#REF!</formula1>
    </dataValidation>
    <dataValidation type="list" allowBlank="1" showInputMessage="1" showErrorMessage="1" sqref="G20">
      <formula1>#REF!</formula1>
    </dataValidation>
  </dataValidations>
  <pageMargins left="0.7" right="0.7" top="0.75" bottom="0.75" header="0.3" footer="0.3"/>
  <pageSetup paperSize="9" orientation="portrait" r:id="rId1"/>
  <ignoredErrors>
    <ignoredError sqref="K25 K29 K37 K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附属設備</vt:lpstr>
      <vt:lpstr>附属設備!Print_Area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2021-03-30T06:09:03Z</dcterms:created>
  <dcterms:modified xsi:type="dcterms:W3CDTF">2022-04-26T00:14:52Z</dcterms:modified>
</cp:coreProperties>
</file>