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888ECBAA-F0B5-452A-8E69-AB356B10A954}" xr6:coauthVersionLast="47" xr6:coauthVersionMax="47" xr10:uidLastSave="{00000000-0000-0000-0000-000000000000}"/>
  <bookViews>
    <workbookView xWindow="-110" yWindow="-110" windowWidth="22780" windowHeight="14800" tabRatio="812" xr2:uid="{00000000-000D-0000-FFFF-FFFF00000000}"/>
  </bookViews>
  <sheets>
    <sheet name="様式4" sheetId="82" r:id="rId1"/>
    <sheet name="カメラ" sheetId="85" state="hidden" r:id="rId2"/>
  </sheets>
  <definedNames>
    <definedName name="_xlnm.Print_Area" localSheetId="0">様式4!$A$1:$G$79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82" l="1"/>
  <c r="C79" i="82"/>
  <c r="D78" i="82"/>
  <c r="C78" i="82"/>
  <c r="E78" i="82" l="1"/>
  <c r="E75" i="82"/>
  <c r="E74" i="82"/>
  <c r="E77" i="82"/>
  <c r="E76" i="82"/>
  <c r="E73" i="82"/>
  <c r="E72" i="82"/>
  <c r="E11" i="82"/>
  <c r="E10" i="82"/>
  <c r="E20" i="82"/>
  <c r="E21" i="82"/>
  <c r="E23" i="82"/>
  <c r="E22" i="82"/>
  <c r="E9" i="82"/>
  <c r="E8" i="82"/>
  <c r="E29" i="82"/>
  <c r="E28" i="82"/>
  <c r="E37" i="82"/>
  <c r="E36" i="82"/>
  <c r="E52" i="82"/>
  <c r="E53" i="82"/>
  <c r="E49" i="82"/>
  <c r="E48" i="82"/>
  <c r="E19" i="82"/>
  <c r="E18" i="82"/>
  <c r="E66" i="82"/>
  <c r="E12" i="82"/>
  <c r="E13" i="82"/>
  <c r="E14" i="82"/>
  <c r="E15" i="82"/>
  <c r="E16" i="82"/>
  <c r="E17" i="82"/>
  <c r="E24" i="82"/>
  <c r="E25" i="82"/>
  <c r="E26" i="82"/>
  <c r="E27" i="82"/>
  <c r="E30" i="82"/>
  <c r="E31" i="82"/>
  <c r="E32" i="82"/>
  <c r="E33" i="82"/>
  <c r="E34" i="82"/>
  <c r="E35" i="82"/>
  <c r="E38" i="82"/>
  <c r="E39" i="82"/>
  <c r="E40" i="82"/>
  <c r="E41" i="82"/>
  <c r="E42" i="82"/>
  <c r="E43" i="82"/>
  <c r="E44" i="82"/>
  <c r="E45" i="82"/>
  <c r="E46" i="82"/>
  <c r="E47" i="82"/>
  <c r="E50" i="82"/>
  <c r="E51" i="82"/>
  <c r="E54" i="82"/>
  <c r="E55" i="82"/>
  <c r="E56" i="82"/>
  <c r="E57" i="82"/>
  <c r="E58" i="82"/>
  <c r="E59" i="82"/>
  <c r="E60" i="82"/>
  <c r="E61" i="82"/>
  <c r="E62" i="82"/>
  <c r="E63" i="82"/>
  <c r="E64" i="82"/>
  <c r="E65" i="82"/>
  <c r="E67" i="82"/>
  <c r="E68" i="82"/>
  <c r="E69" i="82"/>
  <c r="E70" i="82"/>
  <c r="E71" i="82"/>
  <c r="E79" i="82" l="1"/>
</calcChain>
</file>

<file path=xl/sharedStrings.xml><?xml version="1.0" encoding="utf-8"?>
<sst xmlns="http://schemas.openxmlformats.org/spreadsheetml/2006/main" count="109" uniqueCount="77">
  <si>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</si>
  <si>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</si>
  <si>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</si>
  <si>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</si>
  <si>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</si>
  <si>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</si>
  <si>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</si>
  <si>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</si>
  <si>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</si>
  <si>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</si>
  <si>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</si>
  <si>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</si>
  <si>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</si>
  <si>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</si>
  <si>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</si>
  <si>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</si>
  <si>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</si>
  <si>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</si>
  <si>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(単位：千円)</t>
    <phoneticPr fontId="2"/>
  </si>
  <si>
    <t>事  業  名</t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</si>
  <si>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</si>
  <si>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</si>
  <si>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</si>
  <si>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</si>
  <si>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算 定 ②</t>
    <rPh sb="0" eb="1">
      <t>サン</t>
    </rPh>
    <rPh sb="2" eb="3">
      <t>サダム</t>
    </rPh>
    <phoneticPr fontId="2"/>
  </si>
  <si>
    <t>（② - ①）</t>
    <phoneticPr fontId="2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</si>
  <si>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</si>
  <si>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</si>
  <si>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</si>
  <si>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</si>
  <si>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</si>
  <si>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（様式4）</t>
    <rPh sb="1" eb="3">
      <t>ヨウシキ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</si>
  <si>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</si>
  <si>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所属名　　住之江区役所</t>
    <rPh sb="0" eb="2">
      <t>ショゾク</t>
    </rPh>
    <rPh sb="2" eb="3">
      <t>メイ</t>
    </rPh>
    <rPh sb="5" eb="8">
      <t>スミノエ</t>
    </rPh>
    <rPh sb="8" eb="11">
      <t>クヤクショ</t>
    </rPh>
    <phoneticPr fontId="2"/>
  </si>
  <si>
    <t>区の広報事業</t>
    <rPh sb="0" eb="1">
      <t>ク</t>
    </rPh>
    <rPh sb="2" eb="4">
      <t>コウホウ</t>
    </rPh>
    <rPh sb="4" eb="6">
      <t>ジギョウ</t>
    </rPh>
    <phoneticPr fontId="3"/>
  </si>
  <si>
    <t>区の広聴事業</t>
    <rPh sb="0" eb="1">
      <t>ク</t>
    </rPh>
    <rPh sb="2" eb="4">
      <t>コウチョウ</t>
    </rPh>
    <rPh sb="4" eb="6">
      <t>ジギョウ</t>
    </rPh>
    <phoneticPr fontId="1"/>
  </si>
  <si>
    <t>区政会議開催</t>
    <rPh sb="0" eb="2">
      <t>クセイ</t>
    </rPh>
    <rPh sb="2" eb="4">
      <t>カイギ</t>
    </rPh>
    <rPh sb="4" eb="6">
      <t>カイサイ</t>
    </rPh>
    <phoneticPr fontId="1"/>
  </si>
  <si>
    <t>放課後学習チャレンジ教室事業</t>
    <rPh sb="0" eb="5">
      <t>ホウカゴガクシュウ</t>
    </rPh>
    <rPh sb="10" eb="14">
      <t>キョウシツジギョウ</t>
    </rPh>
    <phoneticPr fontId="1"/>
  </si>
  <si>
    <t>生き抜く力の育成事業</t>
    <rPh sb="0" eb="1">
      <t>イ</t>
    </rPh>
    <rPh sb="2" eb="3">
      <t>ヌ</t>
    </rPh>
    <rPh sb="4" eb="5">
      <t>チカラ</t>
    </rPh>
    <rPh sb="6" eb="8">
      <t>イクセイ</t>
    </rPh>
    <rPh sb="8" eb="10">
      <t>ジギョウ</t>
    </rPh>
    <phoneticPr fontId="2"/>
  </si>
  <si>
    <t>防災力の向上</t>
    <rPh sb="0" eb="2">
      <t>ボウサイ</t>
    </rPh>
    <rPh sb="2" eb="3">
      <t>リョク</t>
    </rPh>
    <rPh sb="4" eb="6">
      <t>コウジョウ</t>
    </rPh>
    <phoneticPr fontId="2"/>
  </si>
  <si>
    <t>協働まちづくり課</t>
    <rPh sb="0" eb="2">
      <t>キョウドウ</t>
    </rPh>
    <rPh sb="7" eb="8">
      <t>カ</t>
    </rPh>
    <phoneticPr fontId="2"/>
  </si>
  <si>
    <t>地域安全対策事業</t>
    <rPh sb="0" eb="2">
      <t>チイキ</t>
    </rPh>
    <rPh sb="2" eb="4">
      <t>アンゼン</t>
    </rPh>
    <rPh sb="4" eb="6">
      <t>タイサク</t>
    </rPh>
    <rPh sb="6" eb="8">
      <t>ジギョウ</t>
    </rPh>
    <phoneticPr fontId="2"/>
  </si>
  <si>
    <t>地域活動協議会補助金</t>
    <rPh sb="0" eb="2">
      <t>チイキ</t>
    </rPh>
    <rPh sb="2" eb="4">
      <t>カツドウ</t>
    </rPh>
    <rPh sb="4" eb="7">
      <t>キョウギカイ</t>
    </rPh>
    <rPh sb="7" eb="10">
      <t>ホジョキン</t>
    </rPh>
    <phoneticPr fontId="1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</si>
  <si>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1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</si>
  <si>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1"/>
  </si>
  <si>
    <t>青少年育成推進事業</t>
    <rPh sb="0" eb="3">
      <t>セイショウネン</t>
    </rPh>
    <rPh sb="3" eb="5">
      <t>イクセイ</t>
    </rPh>
    <rPh sb="5" eb="7">
      <t>スイシン</t>
    </rPh>
    <rPh sb="7" eb="9">
      <t>ジギョウ</t>
    </rPh>
    <phoneticPr fontId="1"/>
  </si>
  <si>
    <t>生涯学習推進事業</t>
    <rPh sb="0" eb="2">
      <t>ショウガイ</t>
    </rPh>
    <rPh sb="2" eb="4">
      <t>ガクシュウ</t>
    </rPh>
    <rPh sb="4" eb="6">
      <t>スイシン</t>
    </rPh>
    <rPh sb="6" eb="8">
      <t>ジギョウ</t>
    </rPh>
    <phoneticPr fontId="1"/>
  </si>
  <si>
    <t>花と緑のまちづくり事業</t>
    <rPh sb="0" eb="1">
      <t>ハナ</t>
    </rPh>
    <rPh sb="2" eb="3">
      <t>ミドリ</t>
    </rPh>
    <rPh sb="9" eb="11">
      <t>ジギョウ</t>
    </rPh>
    <phoneticPr fontId="3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</si>
  <si>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3"/>
  </si>
  <si>
    <t>保健福祉課</t>
    <rPh sb="0" eb="2">
      <t>ホケン</t>
    </rPh>
    <rPh sb="2" eb="4">
      <t>フクシ</t>
    </rPh>
    <rPh sb="4" eb="5">
      <t>カ</t>
    </rPh>
    <phoneticPr fontId="2"/>
  </si>
  <si>
    <t>すみのえ子ども子育て支援事業</t>
    <rPh sb="7" eb="9">
      <t>コソダ</t>
    </rPh>
    <rPh sb="10" eb="12">
      <t>シエン</t>
    </rPh>
    <rPh sb="12" eb="14">
      <t>ジギョウ</t>
    </rPh>
    <phoneticPr fontId="3"/>
  </si>
  <si>
    <t>見守りあったかネット事業</t>
    <rPh sb="0" eb="2">
      <t>ミマモ</t>
    </rPh>
    <rPh sb="10" eb="12">
      <t>ジギョウ</t>
    </rPh>
    <phoneticPr fontId="3"/>
  </si>
  <si>
    <t>健康づくり啓発事業</t>
    <rPh sb="0" eb="2">
      <t>ケンコウ</t>
    </rPh>
    <rPh sb="5" eb="7">
      <t>ケイハツ</t>
    </rPh>
    <rPh sb="7" eb="9">
      <t>ジギョウ</t>
    </rPh>
    <phoneticPr fontId="3"/>
  </si>
  <si>
    <t>住民情報業務等委託</t>
    <rPh sb="0" eb="2">
      <t>ジュウミン</t>
    </rPh>
    <rPh sb="2" eb="4">
      <t>ジョウホウ</t>
    </rPh>
    <rPh sb="4" eb="7">
      <t>ギョウムナド</t>
    </rPh>
    <rPh sb="7" eb="9">
      <t>イタク</t>
    </rPh>
    <phoneticPr fontId="3"/>
  </si>
  <si>
    <t>窓口サービス課</t>
    <rPh sb="0" eb="1">
      <t>マド</t>
    </rPh>
    <rPh sb="1" eb="2">
      <t>クチ</t>
    </rPh>
    <rPh sb="6" eb="7">
      <t>カ</t>
    </rPh>
    <phoneticPr fontId="2"/>
  </si>
  <si>
    <t>保健福祉センター運営費</t>
    <rPh sb="0" eb="2">
      <t>ホケン</t>
    </rPh>
    <rPh sb="2" eb="4">
      <t>フクシ</t>
    </rPh>
    <rPh sb="8" eb="11">
      <t>ウンエイヒ</t>
    </rPh>
    <phoneticPr fontId="3"/>
  </si>
  <si>
    <t>区庁舎設備維持費</t>
  </si>
  <si>
    <t>区庁舎附設会館等各種点検経費</t>
    <rPh sb="0" eb="1">
      <t>ク</t>
    </rPh>
    <rPh sb="1" eb="3">
      <t>チョウシャ</t>
    </rPh>
    <rPh sb="3" eb="5">
      <t>フセツ</t>
    </rPh>
    <rPh sb="5" eb="7">
      <t>カイカン</t>
    </rPh>
    <rPh sb="7" eb="8">
      <t>トウ</t>
    </rPh>
    <rPh sb="8" eb="10">
      <t>カクシュ</t>
    </rPh>
    <rPh sb="10" eb="12">
      <t>テンケン</t>
    </rPh>
    <rPh sb="12" eb="14">
      <t>ケイヒ</t>
    </rPh>
    <phoneticPr fontId="3"/>
  </si>
  <si>
    <t>南港ポートタウンサービスコーナー賃借料</t>
    <rPh sb="0" eb="2">
      <t>ナンコウ</t>
    </rPh>
    <rPh sb="16" eb="19">
      <t>チンシャクリョウ</t>
    </rPh>
    <phoneticPr fontId="1"/>
  </si>
  <si>
    <t>一般管理経費</t>
  </si>
  <si>
    <t>総務課</t>
    <rPh sb="0" eb="3">
      <t>ソウムカ</t>
    </rPh>
    <phoneticPr fontId="2"/>
  </si>
  <si>
    <t>４歳児訪問事業</t>
    <rPh sb="1" eb="3">
      <t>サイジ</t>
    </rPh>
    <rPh sb="3" eb="7">
      <t>ホウモンジギョウ</t>
    </rPh>
    <phoneticPr fontId="3"/>
  </si>
  <si>
    <t>すみのえ情報局の運用</t>
    <rPh sb="4" eb="7">
      <t>ジョウホウキョク</t>
    </rPh>
    <rPh sb="8" eb="10">
      <t>ウンヨウ</t>
    </rPh>
    <phoneticPr fontId="2"/>
  </si>
  <si>
    <t>区政50周年記念事業</t>
    <rPh sb="0" eb="2">
      <t>クセイ</t>
    </rPh>
    <rPh sb="4" eb="6">
      <t>シュウネン</t>
    </rPh>
    <rPh sb="6" eb="8">
      <t>キネン</t>
    </rPh>
    <rPh sb="8" eb="10">
      <t>ジギョウ</t>
    </rPh>
    <phoneticPr fontId="2"/>
  </si>
  <si>
    <t>万博に向けた機運醸成の取組み</t>
    <phoneticPr fontId="2"/>
  </si>
  <si>
    <t>区役所附設会館管理運営</t>
    <phoneticPr fontId="3"/>
  </si>
  <si>
    <t>保健福祉課</t>
    <phoneticPr fontId="2"/>
  </si>
  <si>
    <t>使用料の還付金</t>
    <phoneticPr fontId="3"/>
  </si>
  <si>
    <t>5 年 度</t>
    <phoneticPr fontId="2"/>
  </si>
  <si>
    <t>6  年 度</t>
    <rPh sb="3" eb="4">
      <t>ネン</t>
    </rPh>
    <rPh sb="5" eb="6">
      <t>ド</t>
    </rPh>
    <phoneticPr fontId="3"/>
  </si>
  <si>
    <t>住民票等発行手数料のキャッシュレス化・住民情報待合への行政キオスク端末導入による利便性向上事業</t>
    <phoneticPr fontId="3"/>
  </si>
  <si>
    <t>乳幼児発達相談体制強化事業
(発達障がい者支援施策の充実)</t>
    <phoneticPr fontId="3"/>
  </si>
  <si>
    <t>豊かなコミュニティとマルチ
パートナーシップ等形成促進事業</t>
    <rPh sb="0" eb="1">
      <t>ユタ</t>
    </rPh>
    <rPh sb="22" eb="23">
      <t>トウ</t>
    </rPh>
    <rPh sb="23" eb="25">
      <t>ケイセイ</t>
    </rPh>
    <rPh sb="25" eb="27">
      <t>ソクシン</t>
    </rPh>
    <rPh sb="27" eb="29">
      <t>ジギョウ</t>
    </rPh>
    <phoneticPr fontId="1"/>
  </si>
  <si>
    <t>地域資源を活用した
住之江ブランド力向上事業</t>
    <rPh sb="0" eb="2">
      <t>チイキ</t>
    </rPh>
    <rPh sb="2" eb="4">
      <t>シゲン</t>
    </rPh>
    <rPh sb="5" eb="7">
      <t>カツヨウ</t>
    </rPh>
    <rPh sb="10" eb="13">
      <t>スミノエ</t>
    </rPh>
    <rPh sb="17" eb="18">
      <t>リョク</t>
    </rPh>
    <rPh sb="18" eb="20">
      <t>コウジョウ</t>
    </rPh>
    <rPh sb="20" eb="22">
      <t>ジギョウ</t>
    </rPh>
    <phoneticPr fontId="3"/>
  </si>
  <si>
    <t>地域福祉ビジョン推進事業</t>
    <rPh sb="0" eb="2">
      <t>チイキ</t>
    </rPh>
    <rPh sb="2" eb="4">
      <t>フクシ</t>
    </rPh>
    <rPh sb="8" eb="10">
      <t>スイシン</t>
    </rPh>
    <rPh sb="10" eb="12">
      <t>ジギョウ</t>
    </rPh>
    <phoneticPr fontId="3"/>
  </si>
  <si>
    <t>２歳児家庭見守り支援事業</t>
    <rPh sb="1" eb="3">
      <t>サイジ</t>
    </rPh>
    <rPh sb="3" eb="7">
      <t>カテイミマモ</t>
    </rPh>
    <rPh sb="8" eb="12">
      <t>シエンジギョウ</t>
    </rPh>
    <phoneticPr fontId="3"/>
  </si>
  <si>
    <t>所属計</t>
    <rPh sb="0" eb="2">
      <t>ショゾク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</si>
</sst>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\(#,##0\);\(&quot;△ &quot;#,##0\)"/>
    <numFmt numFmtId="178" formatCode="\(#,##0\)"/>
  </numFmts>
  <fonts count="1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176" fontId="5" fillId="0" borderId="3" xfId="3" applyNumberFormat="1" applyFont="1" applyBorder="1" applyAlignment="1">
      <alignment vertical="center" shrinkToFit="1"/>
    </xf>
    <xf numFmtId="176" fontId="5" fillId="0" borderId="4" xfId="3" applyNumberFormat="1" applyFont="1" applyBorder="1" applyAlignment="1">
      <alignment horizontal="right" vertical="center" shrinkToFit="1"/>
    </xf>
    <xf numFmtId="178" fontId="5" fillId="0" borderId="3" xfId="3" applyNumberFormat="1" applyFont="1" applyBorder="1" applyAlignment="1">
      <alignment vertical="center" shrinkToFit="1"/>
    </xf>
    <xf numFmtId="177" fontId="5" fillId="0" borderId="5" xfId="3" applyNumberFormat="1" applyFont="1" applyBorder="1" applyAlignment="1">
      <alignment vertical="center" shrinkToFit="1"/>
    </xf>
    <xf numFmtId="176" fontId="5" fillId="0" borderId="4" xfId="3" applyNumberFormat="1" applyFont="1" applyBorder="1" applyAlignment="1">
      <alignment vertical="center" shrinkToFit="1"/>
    </xf>
    <xf numFmtId="178" fontId="5" fillId="0" borderId="5" xfId="3" applyNumberFormat="1" applyFont="1" applyBorder="1" applyAlignment="1">
      <alignment vertical="center" shrinkToFit="1"/>
    </xf>
    <xf numFmtId="178" fontId="5" fillId="0" borderId="6" xfId="3" applyNumberFormat="1" applyFont="1" applyBorder="1" applyAlignment="1">
      <alignment vertical="center" shrinkToFit="1"/>
    </xf>
    <xf numFmtId="177" fontId="5" fillId="0" borderId="6" xfId="3" applyNumberFormat="1" applyFont="1" applyBorder="1" applyAlignment="1">
      <alignment vertical="center" shrinkToFit="1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6" fontId="5" fillId="0" borderId="9" xfId="3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3" xfId="0" applyFont="1" applyBorder="1"/>
    <xf numFmtId="0" fontId="0" fillId="0" borderId="14" xfId="0" applyBorder="1" applyAlignment="1">
      <alignment vertical="center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15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 textRotation="255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vertical="center"/>
    </xf>
    <xf numFmtId="176" fontId="5" fillId="0" borderId="5" xfId="3" applyNumberFormat="1" applyFont="1" applyBorder="1" applyAlignment="1">
      <alignment vertical="center" shrinkToFit="1"/>
    </xf>
    <xf numFmtId="176" fontId="5" fillId="2" borderId="3" xfId="3" applyNumberFormat="1" applyFont="1" applyFill="1" applyBorder="1" applyAlignment="1">
      <alignment vertical="center" shrinkToFit="1"/>
    </xf>
    <xf numFmtId="178" fontId="5" fillId="2" borderId="3" xfId="3" applyNumberFormat="1" applyFont="1" applyFill="1" applyBorder="1" applyAlignment="1">
      <alignment vertical="center" shrinkToFit="1"/>
    </xf>
    <xf numFmtId="176" fontId="5" fillId="2" borderId="4" xfId="3" applyNumberFormat="1" applyFont="1" applyFill="1" applyBorder="1" applyAlignment="1">
      <alignment vertical="center" shrinkToFit="1"/>
    </xf>
    <xf numFmtId="176" fontId="5" fillId="2" borderId="4" xfId="3" applyNumberFormat="1" applyFont="1" applyFill="1" applyBorder="1" applyAlignment="1">
      <alignment horizontal="right" vertical="center" shrinkToFit="1"/>
    </xf>
    <xf numFmtId="178" fontId="5" fillId="2" borderId="5" xfId="3" applyNumberFormat="1" applyFont="1" applyFill="1" applyBorder="1" applyAlignment="1">
      <alignment vertical="center" shrinkToFit="1"/>
    </xf>
    <xf numFmtId="176" fontId="5" fillId="0" borderId="17" xfId="3" applyNumberFormat="1" applyFont="1" applyBorder="1" applyAlignment="1">
      <alignment vertical="center" shrinkToFit="1"/>
    </xf>
    <xf numFmtId="176" fontId="5" fillId="0" borderId="2" xfId="3" applyNumberFormat="1" applyFont="1" applyBorder="1" applyAlignment="1">
      <alignment vertical="center" shrinkToFit="1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10" fillId="0" borderId="4" xfId="4" applyBorder="1" applyAlignment="1">
      <alignment horizontal="left" vertical="center" wrapText="1"/>
    </xf>
    <xf numFmtId="0" fontId="10" fillId="0" borderId="5" xfId="4" applyBorder="1" applyAlignment="1">
      <alignment horizontal="left" vertical="center" wrapText="1"/>
    </xf>
    <xf numFmtId="176" fontId="6" fillId="0" borderId="4" xfId="3" applyNumberFormat="1" applyFont="1" applyBorder="1" applyAlignment="1">
      <alignment horizontal="center" vertical="center" wrapText="1"/>
    </xf>
    <xf numFmtId="176" fontId="6" fillId="0" borderId="5" xfId="3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10" fillId="0" borderId="3" xfId="4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ハイパーリンク" xfId="4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_③予算事業別調書(目次様式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minoe/cmsfiles/contents/0000615/615021/08.R6-9.xlsx" TargetMode="External"/><Relationship Id="rId13" Type="http://schemas.openxmlformats.org/officeDocument/2006/relationships/hyperlink" Target="https://www.city.osaka.lg.jp/suminoe/cmsfiles/contents/0000615/615021/13.R6-14.xlsx" TargetMode="External"/><Relationship Id="rId18" Type="http://schemas.openxmlformats.org/officeDocument/2006/relationships/hyperlink" Target="https://www.city.osaka.lg.jp/suminoe/cmsfiles/contents/0000615/615021/18.R6-19.xlsx" TargetMode="External"/><Relationship Id="rId26" Type="http://schemas.openxmlformats.org/officeDocument/2006/relationships/hyperlink" Target="https://www.city.osaka.lg.jp/suminoe/cmsfiles/contents/0000615/615021/26.R6-27.xlsx" TargetMode="External"/><Relationship Id="rId3" Type="http://schemas.openxmlformats.org/officeDocument/2006/relationships/hyperlink" Target="https://www.city.osaka.lg.jp/suminoe/cmsfiles/contents/0000615/615021/03.R6-4.xlsx" TargetMode="External"/><Relationship Id="rId21" Type="http://schemas.openxmlformats.org/officeDocument/2006/relationships/hyperlink" Target="https://www.city.osaka.lg.jp/suminoe/cmsfiles/contents/0000615/615021/21.R6-22.xls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ity.osaka.lg.jp/suminoe/cmsfiles/contents/0000615/615021/07.R6-8.xlsx" TargetMode="External"/><Relationship Id="rId12" Type="http://schemas.openxmlformats.org/officeDocument/2006/relationships/hyperlink" Target="https://www.city.osaka.lg.jp/suminoe/cmsfiles/contents/0000615/615021/12.R6-13.xlsx" TargetMode="External"/><Relationship Id="rId17" Type="http://schemas.openxmlformats.org/officeDocument/2006/relationships/hyperlink" Target="https://www.city.osaka.lg.jp/suminoe/cmsfiles/contents/0000615/615021/17.R6-18.xlsx" TargetMode="External"/><Relationship Id="rId25" Type="http://schemas.openxmlformats.org/officeDocument/2006/relationships/hyperlink" Target="https://www.city.osaka.lg.jp/suminoe/cmsfiles/contents/0000615/615021/25.R6-26.xlsx" TargetMode="External"/><Relationship Id="rId33" Type="http://schemas.openxmlformats.org/officeDocument/2006/relationships/hyperlink" Target="https://www.city.osaka.lg.jp/suminoe/cmsfiles/contents/0000615/615021/33.R6-34.xlsx" TargetMode="External"/><Relationship Id="rId2" Type="http://schemas.openxmlformats.org/officeDocument/2006/relationships/hyperlink" Target="https://www.city.osaka.lg.jp/suminoe/cmsfiles/contents/0000615/615021/02.R6-3.xlsx" TargetMode="External"/><Relationship Id="rId16" Type="http://schemas.openxmlformats.org/officeDocument/2006/relationships/hyperlink" Target="https://www.city.osaka.lg.jp/suminoe/cmsfiles/contents/0000615/615021/16.R6-17.xlsx" TargetMode="External"/><Relationship Id="rId20" Type="http://schemas.openxmlformats.org/officeDocument/2006/relationships/hyperlink" Target="https://www.city.osaka.lg.jp/suminoe/cmsfiles/contents/0000615/615021/20.R6-21.xlsx" TargetMode="External"/><Relationship Id="rId29" Type="http://schemas.openxmlformats.org/officeDocument/2006/relationships/hyperlink" Target="https://www.city.osaka.lg.jp/suminoe/cmsfiles/contents/0000615/615021/29.R6-30.xlsx" TargetMode="External"/><Relationship Id="rId1" Type="http://schemas.openxmlformats.org/officeDocument/2006/relationships/hyperlink" Target="https://www.city.osaka.lg.jp/suminoe/cmsfiles/contents/0000615/615021/01.R6-2.xlsx" TargetMode="External"/><Relationship Id="rId6" Type="http://schemas.openxmlformats.org/officeDocument/2006/relationships/hyperlink" Target="https://www.city.osaka.lg.jp/suminoe/cmsfiles/contents/0000615/615021/06.R6-7.xlsx" TargetMode="External"/><Relationship Id="rId11" Type="http://schemas.openxmlformats.org/officeDocument/2006/relationships/hyperlink" Target="https://www.city.osaka.lg.jp/suminoe/cmsfiles/contents/0000615/615021/11.R6-12.xlsx" TargetMode="External"/><Relationship Id="rId24" Type="http://schemas.openxmlformats.org/officeDocument/2006/relationships/hyperlink" Target="https://www.city.osaka.lg.jp/suminoe/cmsfiles/contents/0000615/615021/24.R6-25.xlsx" TargetMode="External"/><Relationship Id="rId32" Type="http://schemas.openxmlformats.org/officeDocument/2006/relationships/hyperlink" Target="https://www.city.osaka.lg.jp/suminoe/cmsfiles/contents/0000615/615021/32.R6-33.xlsx" TargetMode="External"/><Relationship Id="rId5" Type="http://schemas.openxmlformats.org/officeDocument/2006/relationships/hyperlink" Target="https://www.city.osaka.lg.jp/suminoe/cmsfiles/contents/0000615/615021/05.R6-6.xlsx" TargetMode="External"/><Relationship Id="rId15" Type="http://schemas.openxmlformats.org/officeDocument/2006/relationships/hyperlink" Target="https://www.city.osaka.lg.jp/suminoe/cmsfiles/contents/0000615/615021/15.R6-16.xlsx" TargetMode="External"/><Relationship Id="rId23" Type="http://schemas.openxmlformats.org/officeDocument/2006/relationships/hyperlink" Target="https://www.city.osaka.lg.jp/suminoe/cmsfiles/contents/0000615/615021/23.R6-24.xlsx" TargetMode="External"/><Relationship Id="rId28" Type="http://schemas.openxmlformats.org/officeDocument/2006/relationships/hyperlink" Target="https://www.city.osaka.lg.jp/suminoe/cmsfiles/contents/0000615/615021/28.R6-29.xlsx" TargetMode="External"/><Relationship Id="rId10" Type="http://schemas.openxmlformats.org/officeDocument/2006/relationships/hyperlink" Target="https://www.city.osaka.lg.jp/suminoe/cmsfiles/contents/0000615/615021/10.R6-11.xlsx" TargetMode="External"/><Relationship Id="rId19" Type="http://schemas.openxmlformats.org/officeDocument/2006/relationships/hyperlink" Target="https://www.city.osaka.lg.jp/suminoe/cmsfiles/contents/0000615/615021/19.R6-20.xlsx" TargetMode="External"/><Relationship Id="rId31" Type="http://schemas.openxmlformats.org/officeDocument/2006/relationships/hyperlink" Target="https://www.city.osaka.lg.jp/suminoe/cmsfiles/contents/0000615/615021/31.R6-32.xlsx" TargetMode="External"/><Relationship Id="rId4" Type="http://schemas.openxmlformats.org/officeDocument/2006/relationships/hyperlink" Target="https://www.city.osaka.lg.jp/suminoe/cmsfiles/contents/0000615/615021/04.R6-5.xlsx" TargetMode="External"/><Relationship Id="rId9" Type="http://schemas.openxmlformats.org/officeDocument/2006/relationships/hyperlink" Target="https://www.city.osaka.lg.jp/suminoe/cmsfiles/contents/0000615/615021/09.R6-10.xlsx" TargetMode="External"/><Relationship Id="rId14" Type="http://schemas.openxmlformats.org/officeDocument/2006/relationships/hyperlink" Target="https://www.city.osaka.lg.jp/suminoe/cmsfiles/contents/0000615/615021/14.R6-15.xlsx" TargetMode="External"/><Relationship Id="rId22" Type="http://schemas.openxmlformats.org/officeDocument/2006/relationships/hyperlink" Target="https://www.city.osaka.lg.jp/suminoe/cmsfiles/contents/0000615/615021/22.R6-23.xlsx" TargetMode="External"/><Relationship Id="rId27" Type="http://schemas.openxmlformats.org/officeDocument/2006/relationships/hyperlink" Target="https://www.city.osaka.lg.jp/suminoe/cmsfiles/contents/0000615/615021/27.R6-28.xlsx" TargetMode="External"/><Relationship Id="rId30" Type="http://schemas.openxmlformats.org/officeDocument/2006/relationships/hyperlink" Target="https://www.city.osaka.lg.jp/suminoe/cmsfiles/contents/0000615/615021/30.R6-3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0"/>
  <sheetViews>
    <sheetView showGridLines="0" tabSelected="1" zoomScaleNormal="100" zoomScaleSheetLayoutView="70" workbookViewId="0">
      <selection activeCell="K70" sqref="K70"/>
    </sheetView>
  </sheetViews>
  <sheetFormatPr defaultColWidth="8.6328125" defaultRowHeight="12.5"/>
  <cols>
    <col min="1" max="1" width="30.6328125" style="4" customWidth="1"/>
    <col min="2" max="2" width="17.453125" style="4" customWidth="1"/>
    <col min="3" max="3" width="12.453125" style="4" customWidth="1"/>
    <col min="4" max="5" width="12.453125" style="5" customWidth="1"/>
    <col min="6" max="6" width="6.26953125" style="4" customWidth="1"/>
    <col min="7" max="7" width="9.36328125" style="4" customWidth="1"/>
    <col min="8" max="8" width="7.36328125" style="4" bestFit="1" customWidth="1"/>
    <col min="9" max="201" width="8.6328125" style="4" customWidth="1"/>
    <col min="202" max="16384" width="8.6328125" style="4"/>
  </cols>
  <sheetData>
    <row r="1" spans="1:7" ht="18" customHeight="1">
      <c r="A1" s="52" t="s">
        <v>17</v>
      </c>
      <c r="F1" s="66" t="s">
        <v>31</v>
      </c>
      <c r="G1" s="66"/>
    </row>
    <row r="2" spans="1:7" ht="15" customHeight="1"/>
    <row r="3" spans="1:7" ht="18" customHeight="1">
      <c r="A3" s="53" t="s">
        <v>32</v>
      </c>
      <c r="E3" s="6"/>
      <c r="G3" s="24" t="s">
        <v>33</v>
      </c>
    </row>
    <row r="4" spans="1:7" ht="2.25" customHeight="1">
      <c r="D4" s="6"/>
      <c r="E4" s="6"/>
    </row>
    <row r="5" spans="1:7" ht="27" customHeight="1" thickBot="1">
      <c r="C5" s="67" t="s">
        <v>16</v>
      </c>
      <c r="D5" s="67"/>
      <c r="E5" s="7"/>
      <c r="G5" s="9" t="s">
        <v>18</v>
      </c>
    </row>
    <row r="6" spans="1:7" ht="13.5" customHeight="1">
      <c r="A6" s="68" t="s">
        <v>19</v>
      </c>
      <c r="B6" s="70" t="s">
        <v>20</v>
      </c>
      <c r="C6" s="22" t="s">
        <v>68</v>
      </c>
      <c r="D6" s="10" t="s">
        <v>69</v>
      </c>
      <c r="E6" s="22" t="s">
        <v>21</v>
      </c>
      <c r="F6" s="71" t="s">
        <v>22</v>
      </c>
      <c r="G6" s="72"/>
    </row>
    <row r="7" spans="1:7" ht="13.5" customHeight="1">
      <c r="A7" s="69"/>
      <c r="B7" s="69"/>
      <c r="C7" s="23" t="s">
        <v>23</v>
      </c>
      <c r="D7" s="23" t="s">
        <v>24</v>
      </c>
      <c r="E7" s="23" t="s">
        <v>25</v>
      </c>
      <c r="F7" s="73"/>
      <c r="G7" s="74"/>
    </row>
    <row r="8" spans="1:7" ht="13.5" customHeight="1">
      <c r="A8" s="56" t="s">
        <v>64</v>
      </c>
      <c r="B8" s="58" t="s">
        <v>60</v>
      </c>
      <c r="C8" s="48">
        <v>2275</v>
      </c>
      <c r="D8" s="12">
        <v>5158</v>
      </c>
      <c r="E8" s="11">
        <f>+D8-C8</f>
        <v>2883</v>
      </c>
      <c r="F8" s="54"/>
      <c r="G8" s="27"/>
    </row>
    <row r="9" spans="1:7" ht="13.5" customHeight="1">
      <c r="A9" s="57"/>
      <c r="B9" s="59"/>
      <c r="C9" s="49">
        <v>2275</v>
      </c>
      <c r="D9" s="16">
        <v>5158</v>
      </c>
      <c r="E9" s="44">
        <f>+D9-C9</f>
        <v>2883</v>
      </c>
      <c r="F9" s="55"/>
      <c r="G9" s="17"/>
    </row>
    <row r="10" spans="1:7" ht="13.5" customHeight="1">
      <c r="A10" s="56" t="s">
        <v>63</v>
      </c>
      <c r="B10" s="58" t="s">
        <v>60</v>
      </c>
      <c r="C10" s="48">
        <v>1595</v>
      </c>
      <c r="D10" s="12">
        <v>904</v>
      </c>
      <c r="E10" s="11">
        <f>+D10-C10</f>
        <v>-691</v>
      </c>
      <c r="F10" s="54"/>
      <c r="G10" s="27"/>
    </row>
    <row r="11" spans="1:7" ht="13.5" customHeight="1">
      <c r="A11" s="57"/>
      <c r="B11" s="59"/>
      <c r="C11" s="49">
        <v>1595</v>
      </c>
      <c r="D11" s="16">
        <v>0</v>
      </c>
      <c r="E11" s="44">
        <f>+D11-C11</f>
        <v>-1595</v>
      </c>
      <c r="F11" s="55"/>
      <c r="G11" s="17"/>
    </row>
    <row r="12" spans="1:7" ht="13.5" customHeight="1">
      <c r="A12" s="56" t="s">
        <v>62</v>
      </c>
      <c r="B12" s="58" t="s">
        <v>60</v>
      </c>
      <c r="C12" s="48">
        <v>4590</v>
      </c>
      <c r="D12" s="12">
        <v>4177</v>
      </c>
      <c r="E12" s="11">
        <f t="shared" ref="E12:E70" si="0">+D12-C12</f>
        <v>-413</v>
      </c>
      <c r="F12" s="54"/>
      <c r="G12" s="27"/>
    </row>
    <row r="13" spans="1:7" ht="13.5" customHeight="1">
      <c r="A13" s="57"/>
      <c r="B13" s="59"/>
      <c r="C13" s="49">
        <v>4590</v>
      </c>
      <c r="D13" s="16">
        <v>4177</v>
      </c>
      <c r="E13" s="44">
        <f t="shared" si="0"/>
        <v>-413</v>
      </c>
      <c r="F13" s="55"/>
      <c r="G13" s="17"/>
    </row>
    <row r="14" spans="1:7" ht="13.5" customHeight="1">
      <c r="A14" s="56" t="s">
        <v>34</v>
      </c>
      <c r="B14" s="58" t="s">
        <v>60</v>
      </c>
      <c r="C14" s="15">
        <v>25415</v>
      </c>
      <c r="D14" s="15">
        <v>27257</v>
      </c>
      <c r="E14" s="11">
        <f t="shared" si="0"/>
        <v>1842</v>
      </c>
      <c r="F14" s="54"/>
      <c r="G14" s="25"/>
    </row>
    <row r="15" spans="1:7" ht="13.5" customHeight="1">
      <c r="A15" s="57"/>
      <c r="B15" s="59"/>
      <c r="C15" s="16">
        <v>25415</v>
      </c>
      <c r="D15" s="16">
        <v>27257</v>
      </c>
      <c r="E15" s="44">
        <f t="shared" si="0"/>
        <v>1842</v>
      </c>
      <c r="F15" s="55"/>
      <c r="G15" s="18"/>
    </row>
    <row r="16" spans="1:7" ht="13.5" customHeight="1">
      <c r="A16" s="56" t="s">
        <v>35</v>
      </c>
      <c r="B16" s="58" t="s">
        <v>60</v>
      </c>
      <c r="C16" s="15">
        <v>2417</v>
      </c>
      <c r="D16" s="15">
        <v>2341</v>
      </c>
      <c r="E16" s="11">
        <f t="shared" si="0"/>
        <v>-76</v>
      </c>
      <c r="F16" s="54"/>
      <c r="G16" s="27"/>
    </row>
    <row r="17" spans="1:7" ht="13.5" customHeight="1">
      <c r="A17" s="57"/>
      <c r="B17" s="59"/>
      <c r="C17" s="16">
        <v>2417</v>
      </c>
      <c r="D17" s="16">
        <v>2341</v>
      </c>
      <c r="E17" s="44">
        <f t="shared" si="0"/>
        <v>-76</v>
      </c>
      <c r="F17" s="55"/>
      <c r="G17" s="17"/>
    </row>
    <row r="18" spans="1:7" ht="13.5" customHeight="1">
      <c r="A18" s="61" t="s">
        <v>36</v>
      </c>
      <c r="B18" s="58" t="s">
        <v>60</v>
      </c>
      <c r="C18" s="15">
        <v>799</v>
      </c>
      <c r="D18" s="15">
        <v>791</v>
      </c>
      <c r="E18" s="11">
        <f t="shared" ref="E18:E23" si="1">+D18-C18</f>
        <v>-8</v>
      </c>
      <c r="F18" s="54"/>
      <c r="G18" s="27"/>
    </row>
    <row r="19" spans="1:7" ht="13.5" customHeight="1">
      <c r="A19" s="61"/>
      <c r="B19" s="59"/>
      <c r="C19" s="16">
        <v>799</v>
      </c>
      <c r="D19" s="16">
        <v>791</v>
      </c>
      <c r="E19" s="11">
        <f t="shared" si="1"/>
        <v>-8</v>
      </c>
      <c r="F19" s="55"/>
      <c r="G19" s="17"/>
    </row>
    <row r="20" spans="1:7" ht="13.5" customHeight="1">
      <c r="A20" s="56" t="s">
        <v>37</v>
      </c>
      <c r="B20" s="58" t="s">
        <v>66</v>
      </c>
      <c r="C20" s="15">
        <v>5674</v>
      </c>
      <c r="D20" s="15">
        <v>4612</v>
      </c>
      <c r="E20" s="15">
        <f t="shared" si="1"/>
        <v>-1062</v>
      </c>
      <c r="F20" s="54"/>
      <c r="G20" s="25"/>
    </row>
    <row r="21" spans="1:7" ht="13.5" customHeight="1">
      <c r="A21" s="57"/>
      <c r="B21" s="59"/>
      <c r="C21" s="16">
        <v>5674</v>
      </c>
      <c r="D21" s="16">
        <v>4612</v>
      </c>
      <c r="E21" s="44">
        <f t="shared" si="1"/>
        <v>-1062</v>
      </c>
      <c r="F21" s="55"/>
      <c r="G21" s="18"/>
    </row>
    <row r="22" spans="1:7" ht="13.5" customHeight="1">
      <c r="A22" s="56" t="s">
        <v>38</v>
      </c>
      <c r="B22" s="58" t="s">
        <v>66</v>
      </c>
      <c r="C22" s="47">
        <v>3514</v>
      </c>
      <c r="D22" s="15">
        <v>3513</v>
      </c>
      <c r="E22" s="11">
        <f t="shared" si="1"/>
        <v>-1</v>
      </c>
      <c r="F22" s="54"/>
      <c r="G22" s="27"/>
    </row>
    <row r="23" spans="1:7" ht="13.5" customHeight="1">
      <c r="A23" s="57"/>
      <c r="B23" s="59"/>
      <c r="C23" s="49">
        <v>3283</v>
      </c>
      <c r="D23" s="16">
        <v>3282</v>
      </c>
      <c r="E23" s="44">
        <f t="shared" si="1"/>
        <v>-1</v>
      </c>
      <c r="F23" s="55"/>
      <c r="G23" s="17"/>
    </row>
    <row r="24" spans="1:7" ht="13.5" customHeight="1">
      <c r="A24" s="56" t="s">
        <v>39</v>
      </c>
      <c r="B24" s="58" t="s">
        <v>40</v>
      </c>
      <c r="C24" s="47">
        <v>14782</v>
      </c>
      <c r="D24" s="15">
        <v>14524</v>
      </c>
      <c r="E24" s="11">
        <f t="shared" si="0"/>
        <v>-258</v>
      </c>
      <c r="F24" s="54"/>
      <c r="G24" s="27"/>
    </row>
    <row r="25" spans="1:7" ht="13.5" customHeight="1">
      <c r="A25" s="57"/>
      <c r="B25" s="59"/>
      <c r="C25" s="49">
        <v>14782</v>
      </c>
      <c r="D25" s="16">
        <v>14524</v>
      </c>
      <c r="E25" s="44">
        <f t="shared" si="0"/>
        <v>-258</v>
      </c>
      <c r="F25" s="55"/>
      <c r="G25" s="17"/>
    </row>
    <row r="26" spans="1:7" ht="13.5" customHeight="1">
      <c r="A26" s="56" t="s">
        <v>41</v>
      </c>
      <c r="B26" s="58" t="s">
        <v>40</v>
      </c>
      <c r="C26" s="15">
        <v>1195</v>
      </c>
      <c r="D26" s="15">
        <v>1195</v>
      </c>
      <c r="E26" s="11">
        <f t="shared" si="0"/>
        <v>0</v>
      </c>
      <c r="F26" s="54"/>
      <c r="G26" s="25"/>
    </row>
    <row r="27" spans="1:7" ht="13.5" customHeight="1">
      <c r="A27" s="57"/>
      <c r="B27" s="59"/>
      <c r="C27" s="16">
        <v>1195</v>
      </c>
      <c r="D27" s="16">
        <v>1195</v>
      </c>
      <c r="E27" s="44">
        <f t="shared" si="0"/>
        <v>0</v>
      </c>
      <c r="F27" s="55"/>
      <c r="G27" s="18"/>
    </row>
    <row r="28" spans="1:7" ht="13.5" customHeight="1">
      <c r="A28" s="56" t="s">
        <v>48</v>
      </c>
      <c r="B28" s="58" t="s">
        <v>40</v>
      </c>
      <c r="C28" s="15">
        <v>128</v>
      </c>
      <c r="D28" s="15">
        <v>128</v>
      </c>
      <c r="E28" s="11">
        <f>+D28-C28</f>
        <v>0</v>
      </c>
      <c r="F28" s="54"/>
      <c r="G28" s="27"/>
    </row>
    <row r="29" spans="1:7" ht="13.5" customHeight="1">
      <c r="A29" s="57"/>
      <c r="B29" s="59"/>
      <c r="C29" s="16">
        <v>128</v>
      </c>
      <c r="D29" s="16">
        <v>128</v>
      </c>
      <c r="E29" s="44">
        <f>+D29-C29</f>
        <v>0</v>
      </c>
      <c r="F29" s="55"/>
      <c r="G29" s="17"/>
    </row>
    <row r="30" spans="1:7" ht="13.5" customHeight="1">
      <c r="A30" s="56" t="s">
        <v>42</v>
      </c>
      <c r="B30" s="58" t="s">
        <v>40</v>
      </c>
      <c r="C30" s="47">
        <v>41696</v>
      </c>
      <c r="D30" s="15">
        <v>41392</v>
      </c>
      <c r="E30" s="11">
        <f t="shared" si="0"/>
        <v>-304</v>
      </c>
      <c r="F30" s="54"/>
      <c r="G30" s="25"/>
    </row>
    <row r="31" spans="1:7" ht="13.5" customHeight="1">
      <c r="A31" s="57"/>
      <c r="B31" s="59"/>
      <c r="C31" s="49">
        <v>41696</v>
      </c>
      <c r="D31" s="16">
        <v>41392</v>
      </c>
      <c r="E31" s="44">
        <f t="shared" si="0"/>
        <v>-304</v>
      </c>
      <c r="F31" s="55"/>
      <c r="G31" s="26"/>
    </row>
    <row r="32" spans="1:7" ht="13.5" customHeight="1">
      <c r="A32" s="56" t="s">
        <v>43</v>
      </c>
      <c r="B32" s="58" t="s">
        <v>40</v>
      </c>
      <c r="C32" s="47">
        <v>17722</v>
      </c>
      <c r="D32" s="15">
        <v>17709</v>
      </c>
      <c r="E32" s="11">
        <f t="shared" si="0"/>
        <v>-13</v>
      </c>
      <c r="F32" s="54"/>
      <c r="G32" s="27"/>
    </row>
    <row r="33" spans="1:7" ht="13.5" customHeight="1">
      <c r="A33" s="57"/>
      <c r="B33" s="59"/>
      <c r="C33" s="49">
        <v>17722</v>
      </c>
      <c r="D33" s="16">
        <v>17709</v>
      </c>
      <c r="E33" s="44">
        <f t="shared" si="0"/>
        <v>-13</v>
      </c>
      <c r="F33" s="55"/>
      <c r="G33" s="17"/>
    </row>
    <row r="34" spans="1:7" ht="13.5" customHeight="1">
      <c r="A34" s="56" t="s">
        <v>72</v>
      </c>
      <c r="B34" s="58" t="s">
        <v>40</v>
      </c>
      <c r="C34" s="47">
        <v>9750</v>
      </c>
      <c r="D34" s="15">
        <v>9805</v>
      </c>
      <c r="E34" s="11">
        <f t="shared" si="0"/>
        <v>55</v>
      </c>
      <c r="F34" s="54"/>
      <c r="G34" s="25"/>
    </row>
    <row r="35" spans="1:7" ht="13.5" customHeight="1">
      <c r="A35" s="57"/>
      <c r="B35" s="59"/>
      <c r="C35" s="49">
        <v>9750</v>
      </c>
      <c r="D35" s="16">
        <v>9805</v>
      </c>
      <c r="E35" s="44">
        <f t="shared" si="0"/>
        <v>55</v>
      </c>
      <c r="F35" s="55"/>
      <c r="G35" s="18"/>
    </row>
    <row r="36" spans="1:7" ht="13.5" customHeight="1">
      <c r="A36" s="56" t="s">
        <v>44</v>
      </c>
      <c r="B36" s="58" t="s">
        <v>40</v>
      </c>
      <c r="C36" s="47">
        <v>4598</v>
      </c>
      <c r="D36" s="15">
        <v>5208</v>
      </c>
      <c r="E36" s="11">
        <f>+D36-C36</f>
        <v>610</v>
      </c>
      <c r="F36" s="54"/>
      <c r="G36" s="25"/>
    </row>
    <row r="37" spans="1:7" ht="13.5" customHeight="1">
      <c r="A37" s="57"/>
      <c r="B37" s="59"/>
      <c r="C37" s="49">
        <v>4598</v>
      </c>
      <c r="D37" s="16">
        <v>5208</v>
      </c>
      <c r="E37" s="44">
        <f>+D37-C37</f>
        <v>610</v>
      </c>
      <c r="F37" s="55"/>
      <c r="G37" s="26"/>
    </row>
    <row r="38" spans="1:7" ht="13.5" customHeight="1">
      <c r="A38" s="56" t="s">
        <v>45</v>
      </c>
      <c r="B38" s="58" t="s">
        <v>40</v>
      </c>
      <c r="C38" s="47">
        <v>3841</v>
      </c>
      <c r="D38" s="15">
        <v>3841</v>
      </c>
      <c r="E38" s="11">
        <f t="shared" si="0"/>
        <v>0</v>
      </c>
      <c r="F38" s="54"/>
      <c r="G38" s="27"/>
    </row>
    <row r="39" spans="1:7" ht="13.5" customHeight="1">
      <c r="A39" s="57"/>
      <c r="B39" s="59"/>
      <c r="C39" s="16">
        <v>3841</v>
      </c>
      <c r="D39" s="16">
        <v>3841</v>
      </c>
      <c r="E39" s="44">
        <f t="shared" si="0"/>
        <v>0</v>
      </c>
      <c r="F39" s="55"/>
      <c r="G39" s="17"/>
    </row>
    <row r="40" spans="1:7" ht="13.5" customHeight="1">
      <c r="A40" s="56" t="s">
        <v>46</v>
      </c>
      <c r="B40" s="58" t="s">
        <v>40</v>
      </c>
      <c r="C40" s="15">
        <v>643</v>
      </c>
      <c r="D40" s="15">
        <v>643</v>
      </c>
      <c r="E40" s="11">
        <f t="shared" si="0"/>
        <v>0</v>
      </c>
      <c r="F40" s="54"/>
      <c r="G40" s="25"/>
    </row>
    <row r="41" spans="1:7" ht="13.5" customHeight="1">
      <c r="A41" s="57"/>
      <c r="B41" s="59"/>
      <c r="C41" s="16">
        <v>643</v>
      </c>
      <c r="D41" s="16">
        <v>643</v>
      </c>
      <c r="E41" s="44">
        <f t="shared" si="0"/>
        <v>0</v>
      </c>
      <c r="F41" s="55"/>
      <c r="G41" s="26"/>
    </row>
    <row r="42" spans="1:7" ht="13.5" customHeight="1">
      <c r="A42" s="56" t="s">
        <v>47</v>
      </c>
      <c r="B42" s="58" t="s">
        <v>40</v>
      </c>
      <c r="C42" s="15">
        <v>1128</v>
      </c>
      <c r="D42" s="15">
        <v>1128</v>
      </c>
      <c r="E42" s="11">
        <f t="shared" si="0"/>
        <v>0</v>
      </c>
      <c r="F42" s="54"/>
      <c r="G42" s="27"/>
    </row>
    <row r="43" spans="1:7" ht="13.5" customHeight="1">
      <c r="A43" s="57"/>
      <c r="B43" s="59"/>
      <c r="C43" s="16">
        <v>1128</v>
      </c>
      <c r="D43" s="16">
        <v>1128</v>
      </c>
      <c r="E43" s="44">
        <f t="shared" si="0"/>
        <v>0</v>
      </c>
      <c r="F43" s="55"/>
      <c r="G43" s="17"/>
    </row>
    <row r="44" spans="1:7" ht="13.5" customHeight="1">
      <c r="A44" s="56" t="s">
        <v>74</v>
      </c>
      <c r="B44" s="58" t="s">
        <v>40</v>
      </c>
      <c r="C44" s="15">
        <v>257</v>
      </c>
      <c r="D44" s="15">
        <v>257</v>
      </c>
      <c r="E44" s="11">
        <f t="shared" si="0"/>
        <v>0</v>
      </c>
      <c r="F44" s="54"/>
      <c r="G44" s="25"/>
    </row>
    <row r="45" spans="1:7" ht="13.5" customHeight="1">
      <c r="A45" s="57"/>
      <c r="B45" s="59"/>
      <c r="C45" s="16">
        <v>129</v>
      </c>
      <c r="D45" s="16">
        <v>129</v>
      </c>
      <c r="E45" s="44">
        <f t="shared" si="0"/>
        <v>0</v>
      </c>
      <c r="F45" s="55"/>
      <c r="G45" s="18"/>
    </row>
    <row r="46" spans="1:7" ht="13.5" customHeight="1">
      <c r="A46" s="56" t="s">
        <v>51</v>
      </c>
      <c r="B46" s="58" t="s">
        <v>40</v>
      </c>
      <c r="C46" s="15">
        <v>12490</v>
      </c>
      <c r="D46" s="15">
        <v>12490</v>
      </c>
      <c r="E46" s="11">
        <f t="shared" si="0"/>
        <v>0</v>
      </c>
      <c r="F46" s="54"/>
      <c r="G46" s="25"/>
    </row>
    <row r="47" spans="1:7" ht="13.5" customHeight="1">
      <c r="A47" s="57"/>
      <c r="B47" s="59"/>
      <c r="C47" s="16">
        <v>12490</v>
      </c>
      <c r="D47" s="16">
        <v>12490</v>
      </c>
      <c r="E47" s="44">
        <f t="shared" si="0"/>
        <v>0</v>
      </c>
      <c r="F47" s="55"/>
      <c r="G47" s="26"/>
    </row>
    <row r="48" spans="1:7" ht="13.5" customHeight="1">
      <c r="A48" s="56" t="s">
        <v>75</v>
      </c>
      <c r="B48" s="58" t="s">
        <v>49</v>
      </c>
      <c r="C48" s="11">
        <v>10322</v>
      </c>
      <c r="D48" s="11">
        <v>656</v>
      </c>
      <c r="E48" s="11">
        <f>+D48-C48</f>
        <v>-9666</v>
      </c>
      <c r="F48" s="54"/>
      <c r="G48" s="27"/>
    </row>
    <row r="49" spans="1:7" ht="13.5" customHeight="1">
      <c r="A49" s="57"/>
      <c r="B49" s="59"/>
      <c r="C49" s="13">
        <v>10322</v>
      </c>
      <c r="D49" s="13">
        <v>328</v>
      </c>
      <c r="E49" s="44">
        <f>+D49-C49</f>
        <v>-9994</v>
      </c>
      <c r="F49" s="55"/>
      <c r="G49" s="17"/>
    </row>
    <row r="50" spans="1:7" ht="13.5" customHeight="1">
      <c r="A50" s="56" t="s">
        <v>61</v>
      </c>
      <c r="B50" s="58" t="s">
        <v>49</v>
      </c>
      <c r="C50" s="15">
        <v>1746</v>
      </c>
      <c r="D50" s="15">
        <v>1746</v>
      </c>
      <c r="E50" s="11">
        <f t="shared" si="0"/>
        <v>0</v>
      </c>
      <c r="F50" s="54"/>
      <c r="G50" s="27"/>
    </row>
    <row r="51" spans="1:7" ht="13.5" customHeight="1">
      <c r="A51" s="57"/>
      <c r="B51" s="59"/>
      <c r="C51" s="16">
        <v>1746</v>
      </c>
      <c r="D51" s="16">
        <v>1746</v>
      </c>
      <c r="E51" s="44">
        <f t="shared" si="0"/>
        <v>0</v>
      </c>
      <c r="F51" s="55"/>
      <c r="G51" s="17"/>
    </row>
    <row r="52" spans="1:7" ht="13.5" customHeight="1">
      <c r="A52" s="56" t="s">
        <v>50</v>
      </c>
      <c r="B52" s="58" t="s">
        <v>49</v>
      </c>
      <c r="C52" s="15">
        <v>135</v>
      </c>
      <c r="D52" s="15">
        <v>135</v>
      </c>
      <c r="E52" s="11">
        <f>+D52-C52</f>
        <v>0</v>
      </c>
      <c r="F52" s="54"/>
      <c r="G52" s="25"/>
    </row>
    <row r="53" spans="1:7" ht="13.5" customHeight="1">
      <c r="A53" s="57"/>
      <c r="B53" s="59"/>
      <c r="C53" s="16">
        <v>135</v>
      </c>
      <c r="D53" s="16">
        <v>135</v>
      </c>
      <c r="E53" s="44">
        <f>+D53-C53</f>
        <v>0</v>
      </c>
      <c r="F53" s="55"/>
      <c r="G53" s="18"/>
    </row>
    <row r="54" spans="1:7" ht="13.5" customHeight="1">
      <c r="A54" s="56" t="s">
        <v>71</v>
      </c>
      <c r="B54" s="58" t="s">
        <v>49</v>
      </c>
      <c r="C54" s="47">
        <v>3239</v>
      </c>
      <c r="D54" s="15">
        <v>3804</v>
      </c>
      <c r="E54" s="11">
        <f t="shared" si="0"/>
        <v>565</v>
      </c>
      <c r="F54" s="54"/>
      <c r="G54" s="25"/>
    </row>
    <row r="55" spans="1:7" ht="13.5" customHeight="1">
      <c r="A55" s="57"/>
      <c r="B55" s="59"/>
      <c r="C55" s="49">
        <v>3239</v>
      </c>
      <c r="D55" s="16">
        <v>3804</v>
      </c>
      <c r="E55" s="44">
        <f t="shared" si="0"/>
        <v>565</v>
      </c>
      <c r="F55" s="55"/>
      <c r="G55" s="18"/>
    </row>
    <row r="56" spans="1:7" ht="13.5" customHeight="1">
      <c r="A56" s="56" t="s">
        <v>52</v>
      </c>
      <c r="B56" s="58" t="s">
        <v>49</v>
      </c>
      <c r="C56" s="47">
        <v>381</v>
      </c>
      <c r="D56" s="15">
        <v>381</v>
      </c>
      <c r="E56" s="11">
        <f t="shared" si="0"/>
        <v>0</v>
      </c>
      <c r="F56" s="54"/>
      <c r="G56" s="25"/>
    </row>
    <row r="57" spans="1:7" ht="13.5" customHeight="1">
      <c r="A57" s="57"/>
      <c r="B57" s="59"/>
      <c r="C57" s="16">
        <v>381</v>
      </c>
      <c r="D57" s="16">
        <v>381</v>
      </c>
      <c r="E57" s="44">
        <f t="shared" si="0"/>
        <v>0</v>
      </c>
      <c r="F57" s="55"/>
      <c r="G57" s="26"/>
    </row>
    <row r="58" spans="1:7" ht="13.5" customHeight="1">
      <c r="A58" s="56" t="s">
        <v>65</v>
      </c>
      <c r="B58" s="58" t="s">
        <v>40</v>
      </c>
      <c r="C58" s="47">
        <v>27866</v>
      </c>
      <c r="D58" s="15">
        <v>23549</v>
      </c>
      <c r="E58" s="11">
        <f t="shared" si="0"/>
        <v>-4317</v>
      </c>
      <c r="F58" s="54"/>
      <c r="G58" s="27"/>
    </row>
    <row r="59" spans="1:7" ht="13.5" customHeight="1">
      <c r="A59" s="57"/>
      <c r="B59" s="59"/>
      <c r="C59" s="49">
        <v>27866</v>
      </c>
      <c r="D59" s="16">
        <v>23549</v>
      </c>
      <c r="E59" s="44">
        <f t="shared" si="0"/>
        <v>-4317</v>
      </c>
      <c r="F59" s="55"/>
      <c r="G59" s="17"/>
    </row>
    <row r="60" spans="1:7" ht="13.5" customHeight="1">
      <c r="A60" s="56" t="s">
        <v>53</v>
      </c>
      <c r="B60" s="58" t="s">
        <v>54</v>
      </c>
      <c r="C60" s="47">
        <v>54927</v>
      </c>
      <c r="D60" s="15">
        <v>64000</v>
      </c>
      <c r="E60" s="11">
        <f t="shared" si="0"/>
        <v>9073</v>
      </c>
      <c r="F60" s="54"/>
      <c r="G60" s="25"/>
    </row>
    <row r="61" spans="1:7" ht="13.5" customHeight="1">
      <c r="A61" s="57"/>
      <c r="B61" s="59"/>
      <c r="C61" s="16">
        <v>54927</v>
      </c>
      <c r="D61" s="16">
        <v>64000</v>
      </c>
      <c r="E61" s="44">
        <f t="shared" si="0"/>
        <v>9073</v>
      </c>
      <c r="F61" s="55"/>
      <c r="G61" s="18"/>
    </row>
    <row r="62" spans="1:7" ht="30" customHeight="1">
      <c r="A62" s="56" t="s">
        <v>70</v>
      </c>
      <c r="B62" s="58" t="s">
        <v>54</v>
      </c>
      <c r="C62" s="47">
        <v>0</v>
      </c>
      <c r="D62" s="15">
        <v>11965</v>
      </c>
      <c r="E62" s="11">
        <f t="shared" si="0"/>
        <v>11965</v>
      </c>
      <c r="F62" s="54"/>
      <c r="G62" s="27"/>
    </row>
    <row r="63" spans="1:7" ht="30" customHeight="1">
      <c r="A63" s="57"/>
      <c r="B63" s="59"/>
      <c r="C63" s="16">
        <v>0</v>
      </c>
      <c r="D63" s="16">
        <v>5982</v>
      </c>
      <c r="E63" s="44">
        <f t="shared" si="0"/>
        <v>5982</v>
      </c>
      <c r="F63" s="55"/>
      <c r="G63" s="17"/>
    </row>
    <row r="64" spans="1:7" ht="13.5" customHeight="1">
      <c r="A64" s="56" t="s">
        <v>55</v>
      </c>
      <c r="B64" s="58" t="s">
        <v>49</v>
      </c>
      <c r="C64" s="15">
        <v>1407</v>
      </c>
      <c r="D64" s="15">
        <v>1825</v>
      </c>
      <c r="E64" s="11">
        <f t="shared" si="0"/>
        <v>418</v>
      </c>
      <c r="F64" s="54"/>
      <c r="G64" s="25"/>
    </row>
    <row r="65" spans="1:7" ht="13.5" customHeight="1">
      <c r="A65" s="57"/>
      <c r="B65" s="59"/>
      <c r="C65" s="16">
        <v>1407</v>
      </c>
      <c r="D65" s="16">
        <v>1825</v>
      </c>
      <c r="E65" s="44">
        <f t="shared" si="0"/>
        <v>418</v>
      </c>
      <c r="F65" s="55"/>
      <c r="G65" s="26"/>
    </row>
    <row r="66" spans="1:7" ht="13.5" customHeight="1">
      <c r="A66" s="61" t="s">
        <v>56</v>
      </c>
      <c r="B66" s="58" t="s">
        <v>60</v>
      </c>
      <c r="C66" s="45">
        <v>46733</v>
      </c>
      <c r="D66" s="11">
        <v>34774</v>
      </c>
      <c r="E66" s="11">
        <f>+D66-C66</f>
        <v>-11959</v>
      </c>
      <c r="F66" s="54"/>
      <c r="G66" s="27"/>
    </row>
    <row r="67" spans="1:7" ht="13.5" customHeight="1">
      <c r="A67" s="61"/>
      <c r="B67" s="59"/>
      <c r="C67" s="46">
        <v>45751</v>
      </c>
      <c r="D67" s="13">
        <v>34079</v>
      </c>
      <c r="E67" s="44">
        <f t="shared" si="0"/>
        <v>-11672</v>
      </c>
      <c r="F67" s="55"/>
      <c r="G67" s="17"/>
    </row>
    <row r="68" spans="1:7" ht="13.5" customHeight="1">
      <c r="A68" s="56" t="s">
        <v>57</v>
      </c>
      <c r="B68" s="58" t="s">
        <v>60</v>
      </c>
      <c r="C68" s="47">
        <v>19239</v>
      </c>
      <c r="D68" s="15">
        <v>19851</v>
      </c>
      <c r="E68" s="11">
        <f t="shared" si="0"/>
        <v>612</v>
      </c>
      <c r="F68" s="54"/>
      <c r="G68" s="25"/>
    </row>
    <row r="69" spans="1:7" ht="13.5" customHeight="1">
      <c r="A69" s="57"/>
      <c r="B69" s="59"/>
      <c r="C69" s="49">
        <v>19239</v>
      </c>
      <c r="D69" s="16">
        <v>19851</v>
      </c>
      <c r="E69" s="44">
        <f t="shared" si="0"/>
        <v>612</v>
      </c>
      <c r="F69" s="55"/>
      <c r="G69" s="18"/>
    </row>
    <row r="70" spans="1:7" ht="13.5" customHeight="1">
      <c r="A70" s="56" t="s">
        <v>58</v>
      </c>
      <c r="B70" s="58" t="s">
        <v>60</v>
      </c>
      <c r="C70" s="47">
        <v>2303</v>
      </c>
      <c r="D70" s="15">
        <v>2303</v>
      </c>
      <c r="E70" s="15">
        <f t="shared" si="0"/>
        <v>0</v>
      </c>
      <c r="F70" s="54"/>
      <c r="G70" s="27"/>
    </row>
    <row r="71" spans="1:7" ht="13.5" customHeight="1">
      <c r="A71" s="57"/>
      <c r="B71" s="59"/>
      <c r="C71" s="49">
        <v>2303</v>
      </c>
      <c r="D71" s="16">
        <v>2303</v>
      </c>
      <c r="E71" s="44">
        <f>+D71-C71</f>
        <v>0</v>
      </c>
      <c r="F71" s="55"/>
      <c r="G71" s="17"/>
    </row>
    <row r="72" spans="1:7" ht="13.5" customHeight="1">
      <c r="A72" s="56" t="s">
        <v>59</v>
      </c>
      <c r="B72" s="58" t="s">
        <v>60</v>
      </c>
      <c r="C72" s="47">
        <v>54355</v>
      </c>
      <c r="D72" s="15">
        <v>51938</v>
      </c>
      <c r="E72" s="15">
        <f t="shared" ref="E72:E77" si="2">+D72-C72</f>
        <v>-2417</v>
      </c>
      <c r="F72" s="54"/>
      <c r="G72" s="25"/>
    </row>
    <row r="73" spans="1:7" ht="13.5" customHeight="1">
      <c r="A73" s="57"/>
      <c r="B73" s="59"/>
      <c r="C73" s="49">
        <v>54347</v>
      </c>
      <c r="D73" s="16">
        <v>51935</v>
      </c>
      <c r="E73" s="44">
        <f t="shared" si="2"/>
        <v>-2412</v>
      </c>
      <c r="F73" s="55"/>
      <c r="G73" s="26"/>
    </row>
    <row r="74" spans="1:7" ht="13.5" customHeight="1">
      <c r="A74" s="62" t="s">
        <v>73</v>
      </c>
      <c r="B74" s="58" t="s">
        <v>40</v>
      </c>
      <c r="C74" s="15">
        <v>367</v>
      </c>
      <c r="D74" s="15">
        <v>0</v>
      </c>
      <c r="E74" s="11">
        <f t="shared" si="2"/>
        <v>-367</v>
      </c>
      <c r="F74" s="54"/>
      <c r="G74" s="25"/>
    </row>
    <row r="75" spans="1:7" ht="13.5" customHeight="1">
      <c r="A75" s="63"/>
      <c r="B75" s="59"/>
      <c r="C75" s="16">
        <v>367</v>
      </c>
      <c r="D75" s="16">
        <v>0</v>
      </c>
      <c r="E75" s="44">
        <f>+D75-C75</f>
        <v>-367</v>
      </c>
      <c r="F75" s="55"/>
      <c r="G75" s="26"/>
    </row>
    <row r="76" spans="1:7" ht="13.5" customHeight="1">
      <c r="A76" s="60" t="s">
        <v>67</v>
      </c>
      <c r="B76" s="58" t="s">
        <v>40</v>
      </c>
      <c r="C76" s="11">
        <v>91</v>
      </c>
      <c r="D76" s="11">
        <v>63</v>
      </c>
      <c r="E76" s="11">
        <f t="shared" si="2"/>
        <v>-28</v>
      </c>
      <c r="F76" s="54"/>
      <c r="G76" s="27"/>
    </row>
    <row r="77" spans="1:7" ht="13.5" customHeight="1">
      <c r="A77" s="60"/>
      <c r="B77" s="59"/>
      <c r="C77" s="13">
        <v>91</v>
      </c>
      <c r="D77" s="13">
        <v>63</v>
      </c>
      <c r="E77" s="44">
        <f t="shared" si="2"/>
        <v>-28</v>
      </c>
      <c r="F77" s="55"/>
      <c r="G77" s="17"/>
    </row>
    <row r="78" spans="1:7" ht="13.5" customHeight="1">
      <c r="A78" s="64" t="s">
        <v>76</v>
      </c>
      <c r="B78" s="64"/>
      <c r="C78" s="15">
        <f>C8+C10+C12+C14+C16+C18+C20+C22+C24+C26+C28+C30+C32+C34+C36+C38+C40+C42+C44+C46+C48+C50+C52+C54+C56+C58+C60+C62+C64+C66+C68+C70+C72+C74+C76</f>
        <v>377620</v>
      </c>
      <c r="D78" s="50">
        <f>D8+D10+D12+D14+D16+D18+D20+D22+D24+D26+D28+D30+D32+D34+D36+D38+D40+D42+D44+D46+D48+D50+D52+D54+D56+D58+D60+D62+D64+D66+D68+D70+D72+D74+D76</f>
        <v>374063</v>
      </c>
      <c r="E78" s="15">
        <f>+D78-C78</f>
        <v>-3557</v>
      </c>
      <c r="F78" s="54"/>
      <c r="G78" s="25"/>
    </row>
    <row r="79" spans="1:7" ht="13.5" customHeight="1">
      <c r="A79" s="65"/>
      <c r="B79" s="65"/>
      <c r="C79" s="44">
        <f>C9+C11+C13+C15+C17+C19+C21+C23+C25+C27+C29+C31+C33+C35+C37+C39+C41+C43+C45+C47+C49+C51+C53+C55+C57+C59+C61+C63+C65+C67+C69+C71+C73+C75+C77</f>
        <v>376271</v>
      </c>
      <c r="D79" s="51">
        <f>D9+D11+D13+D15+D17+D19+D21+D23+D25+D27+D29+D31+D33+D35+D37+D39+D41+D43+D45+D47+D49+D51+D53+D55+D57+D59+D61+D63+D65+D67+D69+D71+D73+D75+D77</f>
        <v>365791</v>
      </c>
      <c r="E79" s="14">
        <f>+D79-C79</f>
        <v>-10480</v>
      </c>
      <c r="F79" s="55"/>
      <c r="G79" s="26"/>
    </row>
    <row r="80" spans="1:7">
      <c r="A80" s="20"/>
      <c r="B80" s="20"/>
    </row>
    <row r="81" spans="1:6" ht="18" customHeight="1">
      <c r="A81"/>
      <c r="D81" s="8"/>
      <c r="E81" s="8"/>
      <c r="F81" s="19"/>
    </row>
    <row r="82" spans="1:6" ht="15.75" customHeight="1">
      <c r="A82"/>
    </row>
    <row r="83" spans="1:6" ht="6" customHeight="1">
      <c r="A83"/>
    </row>
    <row r="84" spans="1:6" ht="15.75" customHeight="1">
      <c r="A84"/>
    </row>
    <row r="85" spans="1:6" ht="15.75" customHeight="1">
      <c r="A85"/>
    </row>
    <row r="86" spans="1:6" ht="6" customHeight="1">
      <c r="A86"/>
    </row>
    <row r="87" spans="1:6" ht="15.75" customHeight="1">
      <c r="A87"/>
    </row>
    <row r="88" spans="1:6" ht="6" customHeight="1">
      <c r="A88"/>
    </row>
    <row r="89" spans="1:6" ht="15.75" customHeight="1">
      <c r="A89"/>
    </row>
    <row r="90" spans="1:6" ht="15.75" customHeight="1">
      <c r="A90"/>
    </row>
    <row r="91" spans="1:6" ht="6" customHeight="1">
      <c r="A91"/>
    </row>
    <row r="92" spans="1:6" ht="15.75" customHeight="1">
      <c r="A92"/>
    </row>
    <row r="93" spans="1:6" ht="6" customHeight="1">
      <c r="A93"/>
    </row>
    <row r="94" spans="1:6" ht="15.75" customHeight="1">
      <c r="A94"/>
    </row>
    <row r="95" spans="1:6" ht="15.75" customHeight="1">
      <c r="A95"/>
    </row>
    <row r="96" spans="1:6" ht="6" customHeight="1">
      <c r="A96"/>
    </row>
    <row r="97" spans="1:1" ht="15.75" customHeight="1">
      <c r="A97"/>
    </row>
    <row r="98" spans="1:1" ht="15.75" customHeight="1">
      <c r="A98"/>
    </row>
    <row r="99" spans="1:1" ht="6" customHeight="1">
      <c r="A99"/>
    </row>
    <row r="100" spans="1:1" ht="15.75" customHeight="1">
      <c r="A100"/>
    </row>
    <row r="101" spans="1:1" ht="15.75" customHeight="1">
      <c r="A101"/>
    </row>
    <row r="102" spans="1:1" ht="6" customHeight="1">
      <c r="A102"/>
    </row>
    <row r="103" spans="1:1" ht="15.75" customHeight="1">
      <c r="A103"/>
    </row>
    <row r="104" spans="1:1" ht="6" customHeight="1">
      <c r="A104"/>
    </row>
    <row r="105" spans="1:1" ht="15.75" customHeight="1">
      <c r="A105"/>
    </row>
    <row r="106" spans="1:1" ht="15" customHeight="1">
      <c r="A106"/>
    </row>
    <row r="107" spans="1:1" ht="15" customHeight="1"/>
    <row r="108" spans="1:1" ht="15" customHeight="1"/>
    <row r="109" spans="1:1" ht="15" customHeight="1"/>
    <row r="110" spans="1:1" ht="15" customHeight="1"/>
    <row r="111" spans="1:1" ht="15" customHeight="1"/>
    <row r="112" spans="1:1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12">
    <mergeCell ref="F1:G1"/>
    <mergeCell ref="C5:D5"/>
    <mergeCell ref="A6:A7"/>
    <mergeCell ref="B66:B67"/>
    <mergeCell ref="F66:F67"/>
    <mergeCell ref="F46:F47"/>
    <mergeCell ref="A10:A11"/>
    <mergeCell ref="B10:B11"/>
    <mergeCell ref="F10:F11"/>
    <mergeCell ref="B6:B7"/>
    <mergeCell ref="F6:G7"/>
    <mergeCell ref="A58:A59"/>
    <mergeCell ref="A60:A61"/>
    <mergeCell ref="B60:B61"/>
    <mergeCell ref="F58:F59"/>
    <mergeCell ref="B50:B51"/>
    <mergeCell ref="F50:F51"/>
    <mergeCell ref="F54:F55"/>
    <mergeCell ref="A52:A53"/>
    <mergeCell ref="B58:B59"/>
    <mergeCell ref="A22:A23"/>
    <mergeCell ref="A44:A45"/>
    <mergeCell ref="A14:A15"/>
    <mergeCell ref="B14:B15"/>
    <mergeCell ref="F56:F57"/>
    <mergeCell ref="A54:A55"/>
    <mergeCell ref="A50:A51"/>
    <mergeCell ref="A56:A57"/>
    <mergeCell ref="B56:B57"/>
    <mergeCell ref="B54:B55"/>
    <mergeCell ref="B24:B25"/>
    <mergeCell ref="F24:F25"/>
    <mergeCell ref="F22:F23"/>
    <mergeCell ref="B26:B27"/>
    <mergeCell ref="A26:A27"/>
    <mergeCell ref="F32:F33"/>
    <mergeCell ref="A30:A31"/>
    <mergeCell ref="B30:B31"/>
    <mergeCell ref="F30:F31"/>
    <mergeCell ref="F28:F29"/>
    <mergeCell ref="A78:B79"/>
    <mergeCell ref="F78:F79"/>
    <mergeCell ref="A70:A71"/>
    <mergeCell ref="B70:B71"/>
    <mergeCell ref="F70:F71"/>
    <mergeCell ref="A18:A19"/>
    <mergeCell ref="B18:B19"/>
    <mergeCell ref="F18:F19"/>
    <mergeCell ref="B52:B53"/>
    <mergeCell ref="F52:F53"/>
    <mergeCell ref="A34:A35"/>
    <mergeCell ref="B34:B35"/>
    <mergeCell ref="F48:F49"/>
    <mergeCell ref="F44:F45"/>
    <mergeCell ref="F42:F43"/>
    <mergeCell ref="F34:F35"/>
    <mergeCell ref="A68:A69"/>
    <mergeCell ref="B68:B69"/>
    <mergeCell ref="F68:F69"/>
    <mergeCell ref="B22:B23"/>
    <mergeCell ref="B20:B21"/>
    <mergeCell ref="B28:B29"/>
    <mergeCell ref="F60:F61"/>
    <mergeCell ref="A38:A39"/>
    <mergeCell ref="A76:A77"/>
    <mergeCell ref="B76:B77"/>
    <mergeCell ref="F76:F77"/>
    <mergeCell ref="A48:A49"/>
    <mergeCell ref="B48:B49"/>
    <mergeCell ref="A40:A41"/>
    <mergeCell ref="B40:B41"/>
    <mergeCell ref="B42:B43"/>
    <mergeCell ref="B44:B45"/>
    <mergeCell ref="F40:F41"/>
    <mergeCell ref="A46:A47"/>
    <mergeCell ref="B46:B47"/>
    <mergeCell ref="A66:A67"/>
    <mergeCell ref="B62:B63"/>
    <mergeCell ref="F62:F63"/>
    <mergeCell ref="F64:F65"/>
    <mergeCell ref="A64:A65"/>
    <mergeCell ref="B64:B65"/>
    <mergeCell ref="A62:A63"/>
    <mergeCell ref="A72:A73"/>
    <mergeCell ref="B72:B73"/>
    <mergeCell ref="F72:F73"/>
    <mergeCell ref="A74:A75"/>
    <mergeCell ref="B74:B75"/>
    <mergeCell ref="F74:F75"/>
    <mergeCell ref="A8:A9"/>
    <mergeCell ref="B8:B9"/>
    <mergeCell ref="F8:F9"/>
    <mergeCell ref="F38:F39"/>
    <mergeCell ref="F36:F37"/>
    <mergeCell ref="B36:B37"/>
    <mergeCell ref="B38:B39"/>
    <mergeCell ref="F26:F27"/>
    <mergeCell ref="A32:A33"/>
    <mergeCell ref="B32:B33"/>
    <mergeCell ref="A28:A29"/>
    <mergeCell ref="A12:A13"/>
    <mergeCell ref="B12:B13"/>
    <mergeCell ref="F12:F13"/>
    <mergeCell ref="A36:A37"/>
    <mergeCell ref="A16:A17"/>
    <mergeCell ref="F20:F21"/>
    <mergeCell ref="A24:A25"/>
    <mergeCell ref="F14:F15"/>
    <mergeCell ref="F16:F17"/>
    <mergeCell ref="B16:B17"/>
    <mergeCell ref="A20:A21"/>
    <mergeCell ref="A42:A43"/>
  </mergeCells>
  <phoneticPr fontId="3"/>
  <dataValidations count="1">
    <dataValidation type="list" allowBlank="1" showInputMessage="1" showErrorMessage="1" sqref="F8:F77" xr:uid="{00000000-0002-0000-0000-000002000000}">
      <formula1>"　　,区ＣＭ"</formula1>
    </dataValidation>
  </dataValidations>
  <hyperlinks>
    <hyperlink ref="A8:A9" r:id="rId1" display="万博に向けた機運醸成の取組み" xr:uid="{8694F8D4-1048-4670-928C-CB1C0384E2F9}"/>
    <hyperlink ref="A10:A11" r:id="rId2" display="区政50周年記念事業" xr:uid="{8499B22F-F186-4B7F-A0B0-8970F062CDB0}"/>
    <hyperlink ref="A12:A13" r:id="rId3" display="すみのえ情報局の運用" xr:uid="{45A13431-289E-4AD8-B3EC-17B0FB7DA1FB}"/>
    <hyperlink ref="A14:A15" r:id="rId4" display="区の広報事業" xr:uid="{74A5EFEE-6507-48F6-BC06-7F384609D854}"/>
    <hyperlink ref="A16:A17" r:id="rId5" display="区の広聴事業" xr:uid="{23DF1988-D91F-40D4-9738-CDB1CD77B383}"/>
    <hyperlink ref="A18:A19" r:id="rId6" display="区政会議開催" xr:uid="{0620C8FE-CB82-4249-BE3C-63E7BA7A3219}"/>
    <hyperlink ref="A20:A21" r:id="rId7" display="放課後学習チャレンジ教室事業" xr:uid="{1EAC15D5-AD1C-4506-8C37-761FB2F961EC}"/>
    <hyperlink ref="A22:A23" r:id="rId8" display="生き抜く力の育成事業" xr:uid="{3724A2DC-84D3-4E7A-B651-06AD17F6CE2C}"/>
    <hyperlink ref="A24:A25" r:id="rId9" display="防災力の向上" xr:uid="{ACA90086-51E6-4149-AF58-C817BB312D1C}"/>
    <hyperlink ref="A26:A27" r:id="rId10" display="地域安全対策事業" xr:uid="{B58DC4FD-8326-4BB3-9736-579DBF55BB3B}"/>
    <hyperlink ref="A28:A29" r:id="rId11" display="空家等対策推進事業" xr:uid="{BA557567-A83D-4249-82C7-D1BA475CFA52}"/>
    <hyperlink ref="A30:A31" r:id="rId12" display="地域活動協議会補助金" xr:uid="{8B49A820-2376-4FCB-B010-CFF0EF2FBEE0}"/>
    <hyperlink ref="A32:A33" r:id="rId13" display="新たな地域コミュニティ支援事業" xr:uid="{1C3E526C-E0C2-42C2-9353-0A5864FC408C}"/>
    <hyperlink ref="A34:A35" r:id="rId14" display="https://www.city.osaka.lg.jp/suminoe/cmsfiles/contents/0000615/615021/14.R6-15.xlsx" xr:uid="{FF2955CE-2247-414A-9D20-2717CC414A85}"/>
    <hyperlink ref="A36:A37" r:id="rId15" display="人権啓発推進事業" xr:uid="{269AC926-00C1-4688-A13C-CBE57C254CD6}"/>
    <hyperlink ref="A38:A39" r:id="rId16" display="青少年育成推進事業" xr:uid="{71E508D8-3716-4395-B679-12E30A449607}"/>
    <hyperlink ref="A40:A41" r:id="rId17" display="生涯学習推進事業" xr:uid="{2F20B800-232D-4DAD-8704-7A068403D353}"/>
    <hyperlink ref="A42:A43" r:id="rId18" display="花と緑のまちづくり事業" xr:uid="{EA129994-6226-44FC-BB73-F8790F36FC7F}"/>
    <hyperlink ref="A44:A45" r:id="rId19" display="地域福祉ビジョン推進事業" xr:uid="{F8B663B3-FB76-446D-B1E9-313F7E2DCDB0}"/>
    <hyperlink ref="A46:A47" r:id="rId20" display="見守りあったかネット事業" xr:uid="{62FFB599-B36A-4E77-8EC1-EED880C4E4E0}"/>
    <hyperlink ref="A48:A49" r:id="rId21" display="２歳児家庭見守り支援事業" xr:uid="{AA387189-80BD-43DC-8A9C-5574928620DF}"/>
    <hyperlink ref="A50:A51" r:id="rId22" display="４歳児訪問事業" xr:uid="{241F6B85-AAA9-4DDD-830A-C6BC13E35CF6}"/>
    <hyperlink ref="A52:A53" r:id="rId23" display="すみのえ子ども子育て支援事業" xr:uid="{D8D5D173-2983-4B2A-B1BC-97A50F525CE5}"/>
    <hyperlink ref="A54:A55" r:id="rId24" display="https://www.city.osaka.lg.jp/suminoe/cmsfiles/contents/0000615/615021/24.R6-25.xlsx" xr:uid="{00B37572-9AD4-4201-919A-90F182F590FC}"/>
    <hyperlink ref="A56:A57" r:id="rId25" display="健康づくり啓発事業" xr:uid="{0EBDE2FE-4DFE-49A5-9FA5-695C23B9D6A0}"/>
    <hyperlink ref="A58:A59" r:id="rId26" display="区役所附設会館管理運営" xr:uid="{D6B88976-01E2-4479-AD56-6621BDECCEBC}"/>
    <hyperlink ref="A60:A61" r:id="rId27" display="住民情報業務等委託" xr:uid="{C393A5CF-560D-4A5C-A834-F2EF08A02089}"/>
    <hyperlink ref="A62:A63" r:id="rId28" display="住民票等発行手数料のキャッシュレス化・住民情報待合への行政キオスク端末導入による利便性向上事業" xr:uid="{5BCFED62-3506-4646-91E6-2A3A9C19520D}"/>
    <hyperlink ref="A64:A65" r:id="rId29" display="保健福祉センター運営費" xr:uid="{46749338-9F8D-4DAC-B9DA-88277F195E41}"/>
    <hyperlink ref="A66:A67" r:id="rId30" display="区庁舎設備維持費" xr:uid="{5D0D918F-CCC2-423A-AD14-C172CBC32536}"/>
    <hyperlink ref="A68:A69" r:id="rId31" display="区庁舎附設会館等各種点検経費" xr:uid="{71D74166-CFF7-4C26-9F18-CA81FF859B84}"/>
    <hyperlink ref="A70:A71" r:id="rId32" display="南港ポートタウンサービスコーナー賃借料" xr:uid="{E1503B71-1069-4C53-A8C3-5E0A38F28C7E}"/>
    <hyperlink ref="A72:A73" r:id="rId33" display="一般管理経費" xr:uid="{572CF39A-6909-487A-852D-B0698EA31FC0}"/>
  </hyperlinks>
  <pageMargins left="0.62992125984251968" right="0.51181102362204722" top="0.43307086614173229" bottom="0.31496062992125984" header="0.31496062992125984" footer="0.31496062992125984"/>
  <pageSetup paperSize="9" scale="70" orientation="portrait" cellComments="asDisplayed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ColWidth="9" defaultRowHeight="13"/>
  <cols>
    <col min="1" max="1" width="6.90625" style="1" customWidth="1"/>
    <col min="2" max="2" width="5.08984375" style="1" customWidth="1"/>
    <col min="3" max="3" width="7" style="1" customWidth="1"/>
    <col min="4" max="13" width="9" style="1"/>
    <col min="14" max="14" width="1.453125" style="1" customWidth="1"/>
    <col min="15" max="16384" width="9" style="1"/>
  </cols>
  <sheetData>
    <row r="3" spans="2:17">
      <c r="B3" s="28" t="s">
        <v>0</v>
      </c>
      <c r="C3" s="29" t="s">
        <v>1</v>
      </c>
      <c r="D3" s="30" t="s">
        <v>29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3"/>
    </row>
    <row r="4" spans="2:17" ht="3.75" customHeight="1">
      <c r="B4" s="34"/>
      <c r="C4" s="2"/>
      <c r="D4" s="3"/>
      <c r="E4" s="3"/>
      <c r="F4" s="3"/>
      <c r="G4" s="3"/>
      <c r="H4" s="3"/>
      <c r="I4" s="3"/>
      <c r="J4" s="3"/>
      <c r="Q4" s="35"/>
    </row>
    <row r="5" spans="2:17">
      <c r="B5" s="34"/>
      <c r="C5" s="2"/>
      <c r="D5" s="3" t="s">
        <v>2</v>
      </c>
      <c r="E5" s="3"/>
      <c r="F5" s="3"/>
      <c r="G5" s="3"/>
      <c r="H5" s="2" t="s">
        <v>30</v>
      </c>
      <c r="I5" s="3" t="s">
        <v>3</v>
      </c>
      <c r="J5" s="3"/>
      <c r="Q5" s="35"/>
    </row>
    <row r="6" spans="2:17" ht="4.5" customHeight="1">
      <c r="B6" s="34"/>
      <c r="C6" s="2"/>
      <c r="D6" s="3"/>
      <c r="E6" s="3"/>
      <c r="F6" s="3"/>
      <c r="G6" s="3"/>
      <c r="H6" s="3"/>
      <c r="I6" s="3"/>
      <c r="J6" s="3"/>
      <c r="Q6" s="35"/>
    </row>
    <row r="7" spans="2:17">
      <c r="B7" s="36" t="s">
        <v>4</v>
      </c>
      <c r="C7" s="2" t="s">
        <v>5</v>
      </c>
      <c r="D7" t="s">
        <v>26</v>
      </c>
      <c r="E7"/>
      <c r="F7" s="3"/>
      <c r="G7" s="3"/>
      <c r="H7" s="3"/>
      <c r="I7" s="3"/>
      <c r="J7" s="3"/>
      <c r="Q7" s="35"/>
    </row>
    <row r="8" spans="2:17" ht="3.75" customHeight="1">
      <c r="B8" s="34"/>
      <c r="C8" s="3"/>
      <c r="D8" s="3"/>
      <c r="E8" s="3"/>
      <c r="F8" s="3"/>
      <c r="G8" s="3"/>
      <c r="H8" s="3"/>
      <c r="I8" s="3"/>
      <c r="J8" s="3"/>
      <c r="Q8" s="35"/>
    </row>
    <row r="9" spans="2:17">
      <c r="B9" s="34"/>
      <c r="C9" s="3"/>
      <c r="D9" s="3" t="s">
        <v>6</v>
      </c>
      <c r="E9" s="3"/>
      <c r="F9" s="3"/>
      <c r="G9" s="3"/>
      <c r="H9" s="3"/>
      <c r="I9" s="3"/>
      <c r="J9" s="3"/>
      <c r="Q9" s="35"/>
    </row>
    <row r="10" spans="2:17" ht="12.75" customHeight="1">
      <c r="B10" s="34"/>
      <c r="C10" s="3"/>
      <c r="D10" s="3" t="s">
        <v>7</v>
      </c>
      <c r="E10" s="3"/>
      <c r="F10" s="3"/>
      <c r="G10" s="3"/>
      <c r="H10" s="3"/>
      <c r="I10" s="3"/>
      <c r="J10" s="3"/>
      <c r="Q10" s="35"/>
    </row>
    <row r="11" spans="2:17" ht="12.75" customHeight="1">
      <c r="B11" s="34"/>
      <c r="C11" s="3"/>
      <c r="D11" s="3" t="s">
        <v>8</v>
      </c>
      <c r="E11" s="3"/>
      <c r="F11" s="3"/>
      <c r="G11" s="3"/>
      <c r="H11" s="2" t="s">
        <v>27</v>
      </c>
      <c r="I11" s="3" t="s">
        <v>9</v>
      </c>
      <c r="J11" s="3"/>
      <c r="Q11" s="35"/>
    </row>
    <row r="12" spans="2:17" ht="12.75" customHeight="1">
      <c r="B12" s="34"/>
      <c r="C12" s="3"/>
      <c r="D12" s="3" t="s">
        <v>10</v>
      </c>
      <c r="E12" s="3"/>
      <c r="F12" s="3"/>
      <c r="G12" s="3"/>
      <c r="H12" s="2"/>
      <c r="I12" s="3"/>
      <c r="J12" s="3"/>
      <c r="Q12" s="35"/>
    </row>
    <row r="13" spans="2:17" ht="12.75" customHeight="1">
      <c r="B13" s="34"/>
      <c r="C13" s="3"/>
      <c r="D13" s="3" t="s">
        <v>11</v>
      </c>
      <c r="E13" s="3"/>
      <c r="F13" s="3"/>
      <c r="G13" s="3"/>
      <c r="H13" s="2"/>
      <c r="I13" s="3"/>
      <c r="J13" s="3"/>
      <c r="Q13" s="35"/>
    </row>
    <row r="14" spans="2:17" ht="12.75" customHeight="1">
      <c r="B14" s="34"/>
      <c r="C14" s="3"/>
      <c r="D14" s="37" t="s">
        <v>28</v>
      </c>
      <c r="E14" s="3"/>
      <c r="F14" s="3"/>
      <c r="G14" s="3"/>
      <c r="H14" s="2"/>
      <c r="I14" s="3"/>
      <c r="J14" s="3"/>
      <c r="Q14" s="35"/>
    </row>
    <row r="15" spans="2:17" ht="4.5" customHeight="1">
      <c r="B15" s="34"/>
      <c r="C15" s="3"/>
      <c r="D15" s="3"/>
      <c r="E15" s="3"/>
      <c r="F15" s="3"/>
      <c r="G15" s="3"/>
      <c r="H15" s="2"/>
      <c r="I15" s="3"/>
      <c r="J15" s="38"/>
      <c r="Q15" s="35"/>
    </row>
    <row r="16" spans="2:17">
      <c r="B16" s="34"/>
      <c r="C16" s="3"/>
      <c r="D16" s="3" t="s">
        <v>12</v>
      </c>
      <c r="E16" s="3"/>
      <c r="F16" s="3"/>
      <c r="G16" s="3"/>
      <c r="H16" s="2"/>
      <c r="I16" s="3"/>
      <c r="J16" s="3"/>
      <c r="Q16" s="35"/>
    </row>
    <row r="17" spans="2:17">
      <c r="B17" s="34"/>
      <c r="C17" s="3"/>
      <c r="D17" s="3" t="s">
        <v>13</v>
      </c>
      <c r="E17" s="3"/>
      <c r="F17" s="3"/>
      <c r="G17" s="3"/>
      <c r="H17" s="75" t="s">
        <v>27</v>
      </c>
      <c r="I17" s="76" t="s">
        <v>14</v>
      </c>
      <c r="J17" s="76"/>
      <c r="K17" s="76"/>
      <c r="Q17" s="35"/>
    </row>
    <row r="18" spans="2:17">
      <c r="B18" s="34"/>
      <c r="C18" s="3"/>
      <c r="D18" s="3" t="s">
        <v>15</v>
      </c>
      <c r="E18" s="3"/>
      <c r="F18" s="3"/>
      <c r="G18" s="3"/>
      <c r="H18" s="75"/>
      <c r="I18" s="76"/>
      <c r="J18" s="76"/>
      <c r="K18" s="76"/>
      <c r="Q18" s="35"/>
    </row>
    <row r="19" spans="2:17" ht="14">
      <c r="B19" s="39"/>
      <c r="C19" s="40"/>
      <c r="D19" s="41" t="s">
        <v>28</v>
      </c>
      <c r="E19" s="40"/>
      <c r="F19" s="40"/>
      <c r="G19" s="40"/>
      <c r="H19" s="42"/>
      <c r="I19" s="40"/>
      <c r="J19" s="40"/>
      <c r="K19" s="21"/>
      <c r="L19" s="21"/>
      <c r="M19" s="21"/>
      <c r="N19" s="21"/>
      <c r="O19" s="21"/>
      <c r="P19" s="21"/>
      <c r="Q19" s="43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</vt:lpstr>
      <vt:lpstr>カメラ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2023-12-21T04:28:30Z</dcterms:created>
  <dcterms:modified xsi:type="dcterms:W3CDTF">2023-12-21T04:28:46Z</dcterms:modified>
</cp:coreProperties>
</file>