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xr:revisionPtr revIDLastSave="0" documentId="13_ncr:1_{1315DBA0-DEC7-4C3A-AB01-0A8BFC843D69}" xr6:coauthVersionLast="47" xr6:coauthVersionMax="47" xr10:uidLastSave="{00000000-0000-0000-0000-000000000000}"/>
  <bookViews>
    <workbookView xWindow="-110" yWindow="-110" windowWidth="19420" windowHeight="10420" tabRatio="812" xr2:uid="{00000000-000D-0000-FFFF-FFFF00000000}"/>
  </bookViews>
  <sheets>
    <sheet name="様式5" sheetId="86" r:id="rId1"/>
    <sheet name="カメラ" sheetId="85" state="hidden" r:id="rId2"/>
  </sheets>
  <definedNames>
    <definedName name="_xlnm.Print_Area" localSheetId="0">様式5!$A$1:$K$34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86" l="1"/>
  <c r="H15" i="86" s="1"/>
  <c r="H14" i="86" s="1"/>
  <c r="H13" i="86" s="1"/>
  <c r="G16" i="86" l="1"/>
  <c r="G15" i="86" s="1"/>
  <c r="I17" i="86"/>
  <c r="I19" i="86"/>
  <c r="I18" i="86"/>
  <c r="H32" i="86" l="1"/>
  <c r="G32" i="86"/>
  <c r="H30" i="86"/>
  <c r="G30" i="86"/>
  <c r="G29" i="86" s="1"/>
  <c r="H22" i="86"/>
  <c r="H21" i="86" s="1"/>
  <c r="H20" i="86" s="1"/>
  <c r="G22" i="86"/>
  <c r="G21" i="86" s="1"/>
  <c r="G20" i="86" s="1"/>
  <c r="H10" i="86"/>
  <c r="H9" i="86" s="1"/>
  <c r="H8" i="86" s="1"/>
  <c r="G10" i="86"/>
  <c r="G9" i="86" s="1"/>
  <c r="G8" i="86" s="1"/>
  <c r="G26" i="86"/>
  <c r="G25" i="86" s="1"/>
  <c r="G24" i="86" s="1"/>
  <c r="G14" i="86"/>
  <c r="G13" i="86" s="1"/>
  <c r="I33" i="86"/>
  <c r="I32" i="86" s="1"/>
  <c r="I27" i="86"/>
  <c r="I16" i="86"/>
  <c r="I15" i="86" s="1"/>
  <c r="I14" i="86" s="1"/>
  <c r="H26" i="86"/>
  <c r="H25" i="86" s="1"/>
  <c r="H24" i="86" s="1"/>
  <c r="I31" i="86"/>
  <c r="I30" i="86" s="1"/>
  <c r="I23" i="86"/>
  <c r="I22" i="86" s="1"/>
  <c r="I11" i="86"/>
  <c r="I12" i="86"/>
  <c r="G28" i="86" l="1"/>
  <c r="G34" i="86" s="1"/>
  <c r="I29" i="86"/>
  <c r="I24" i="86"/>
  <c r="H29" i="86"/>
  <c r="H28" i="86" s="1"/>
  <c r="H34" i="86" s="1"/>
  <c r="I21" i="86"/>
  <c r="I10" i="86"/>
  <c r="I9" i="86" s="1"/>
  <c r="I26" i="86"/>
  <c r="I25" i="86" s="1"/>
  <c r="I20" i="86"/>
  <c r="I13" i="86"/>
  <c r="I8" i="86"/>
  <c r="I28" i="86" l="1"/>
  <c r="I34" i="86" s="1"/>
</calcChain>
</file>

<file path=xl/sharedStrings.xml><?xml version="1.0" encoding="utf-8"?>
<sst xmlns="http://schemas.openxmlformats.org/spreadsheetml/2006/main" count="100" uniqueCount="82">
  <si>
    <t>例①</t>
    <rPh sb="0" eb="1">
      <t>レイ</t>
    </rPh>
    <phoneticPr fontId="3"/>
  </si>
  <si>
    <t>名称</t>
    <rPh sb="0" eb="2">
      <t>メイショウ</t>
    </rPh>
    <phoneticPr fontId="3"/>
  </si>
  <si>
    <t>「一般管理経費」</t>
    <rPh sb="1" eb="3">
      <t>イッパン</t>
    </rPh>
    <rPh sb="3" eb="5">
      <t>カンリ</t>
    </rPh>
    <rPh sb="5" eb="7">
      <t>ケイヒ</t>
    </rPh>
    <phoneticPr fontId="3"/>
  </si>
  <si>
    <t>「○○○庁舎管理経費」</t>
    <rPh sb="4" eb="6">
      <t>チョウシャ</t>
    </rPh>
    <rPh sb="6" eb="8">
      <t>カンリ</t>
    </rPh>
    <rPh sb="8" eb="10">
      <t>ケイヒ</t>
    </rPh>
    <phoneticPr fontId="3"/>
  </si>
  <si>
    <t>例②</t>
    <rPh sb="0" eb="1">
      <t>レイ</t>
    </rPh>
    <phoneticPr fontId="3"/>
  </si>
  <si>
    <t>単位</t>
    <rPh sb="0" eb="2">
      <t>タンイ</t>
    </rPh>
    <phoneticPr fontId="3"/>
  </si>
  <si>
    <t>「ホームページの運用」</t>
    <rPh sb="8" eb="10">
      <t>ウンヨウ</t>
    </rPh>
    <phoneticPr fontId="3"/>
  </si>
  <si>
    <t>「情報コーナー事業」</t>
    <rPh sb="1" eb="3">
      <t>ジョウホウ</t>
    </rPh>
    <rPh sb="7" eb="9">
      <t>ジギョウ</t>
    </rPh>
    <phoneticPr fontId="3"/>
  </si>
  <si>
    <t>「市民の声」</t>
    <rPh sb="1" eb="3">
      <t>シミン</t>
    </rPh>
    <rPh sb="4" eb="5">
      <t>コエ</t>
    </rPh>
    <phoneticPr fontId="3"/>
  </si>
  <si>
    <t>「広報・広聴・情報発信の充実」</t>
    <rPh sb="1" eb="3">
      <t>コウホウ</t>
    </rPh>
    <rPh sb="4" eb="6">
      <t>コウチョウ</t>
    </rPh>
    <rPh sb="7" eb="9">
      <t>ジョウホウ</t>
    </rPh>
    <rPh sb="9" eb="11">
      <t>ハッシン</t>
    </rPh>
    <rPh sb="12" eb="14">
      <t>ジュウジツ</t>
    </rPh>
    <phoneticPr fontId="3"/>
  </si>
  <si>
    <t>「区民モニター」</t>
    <rPh sb="1" eb="3">
      <t>クミン</t>
    </rPh>
    <phoneticPr fontId="3"/>
  </si>
  <si>
    <t>「広報事業」</t>
    <rPh sb="1" eb="3">
      <t>コウホウ</t>
    </rPh>
    <rPh sb="3" eb="5">
      <t>ジギョウ</t>
    </rPh>
    <phoneticPr fontId="3"/>
  </si>
  <si>
    <t>「交通事故をなくす運動」</t>
    <rPh sb="1" eb="3">
      <t>コウツウ</t>
    </rPh>
    <rPh sb="3" eb="5">
      <t>ジコ</t>
    </rPh>
    <rPh sb="9" eb="11">
      <t>ウンドウ</t>
    </rPh>
    <phoneticPr fontId="3"/>
  </si>
  <si>
    <t>「めいわく駐車追放運動」</t>
    <rPh sb="5" eb="7">
      <t>チュウシャ</t>
    </rPh>
    <rPh sb="7" eb="9">
      <t>ツイホウ</t>
    </rPh>
    <rPh sb="9" eb="11">
      <t>ウンドウ</t>
    </rPh>
    <phoneticPr fontId="3"/>
  </si>
  <si>
    <t>「交通安全運動事業」</t>
    <rPh sb="1" eb="3">
      <t>コウツウ</t>
    </rPh>
    <rPh sb="3" eb="5">
      <t>アンゼン</t>
    </rPh>
    <rPh sb="5" eb="7">
      <t>ウンドウ</t>
    </rPh>
    <rPh sb="7" eb="9">
      <t>ジギョウ</t>
    </rPh>
    <phoneticPr fontId="3"/>
  </si>
  <si>
    <t>「高齢者事故ゼロの日運動」</t>
    <rPh sb="1" eb="4">
      <t>コウレイシャ</t>
    </rPh>
    <rPh sb="4" eb="6">
      <t>ジコ</t>
    </rPh>
    <rPh sb="9" eb="10">
      <t>ヒ</t>
    </rPh>
    <rPh sb="10" eb="12">
      <t>ウンドウ</t>
    </rPh>
    <phoneticPr fontId="3"/>
  </si>
  <si>
    <t>　　</t>
  </si>
  <si>
    <t>⇒　　同様の目的を達成するための事業であれば、まとめることで、事業の概要が伝わりやすい場合も（一定額の予算規模をイメージしつつ）</t>
    <phoneticPr fontId="3"/>
  </si>
  <si>
    <t>→</t>
    <phoneticPr fontId="3"/>
  </si>
  <si>
    <t>…</t>
    <phoneticPr fontId="3"/>
  </si>
  <si>
    <t>⇒　　事業の概要が伝わるような名称を</t>
    <phoneticPr fontId="3"/>
  </si>
  <si>
    <t>→</t>
    <phoneticPr fontId="3"/>
  </si>
  <si>
    <t>一般会計歳入予算一覧</t>
    <rPh sb="0" eb="2">
      <t>イッパン</t>
    </rPh>
    <rPh sb="2" eb="4">
      <t>カイケイ</t>
    </rPh>
    <rPh sb="4" eb="6">
      <t>サイニュウ</t>
    </rPh>
    <rPh sb="8" eb="10">
      <t>イチラン</t>
    </rPh>
    <phoneticPr fontId="2"/>
  </si>
  <si>
    <t>(単位：千円)</t>
    <phoneticPr fontId="2"/>
  </si>
  <si>
    <t>通し
番号</t>
    <rPh sb="0" eb="1">
      <t>トオ</t>
    </rPh>
    <rPh sb="3" eb="5">
      <t>バンゴウ</t>
    </rPh>
    <phoneticPr fontId="10"/>
  </si>
  <si>
    <t>備  考</t>
    <phoneticPr fontId="2"/>
  </si>
  <si>
    <t>（②-①）</t>
    <phoneticPr fontId="2"/>
  </si>
  <si>
    <t>所属計</t>
    <rPh sb="0" eb="2">
      <t>ショゾク</t>
    </rPh>
    <rPh sb="2" eb="3">
      <t>ケイ</t>
    </rPh>
    <phoneticPr fontId="10"/>
  </si>
  <si>
    <t>（注）</t>
    <rPh sb="1" eb="2">
      <t>チュウ</t>
    </rPh>
    <phoneticPr fontId="10"/>
  </si>
  <si>
    <t>○事項立ての考え方</t>
    <rPh sb="1" eb="3">
      <t>ジコウ</t>
    </rPh>
    <rPh sb="3" eb="4">
      <t>ダ</t>
    </rPh>
    <rPh sb="6" eb="7">
      <t>カンガ</t>
    </rPh>
    <rPh sb="8" eb="9">
      <t>カタ</t>
    </rPh>
    <phoneticPr fontId="3"/>
  </si>
  <si>
    <t xml:space="preserve">　・廃止などで皆減となるものについては、款～節及び事項のそれぞれで（　　）書きとし、各項目の最後に記載すること。
</t>
    <phoneticPr fontId="3"/>
  </si>
  <si>
    <t>　・原則「一つの節に対し１事項」のみ説明を記載することとし、節内に複数の事項が含まれる場合は「等」で括ること。</t>
    <rPh sb="2" eb="4">
      <t>ゲンソク</t>
    </rPh>
    <rPh sb="5" eb="6">
      <t>ヒト</t>
    </rPh>
    <rPh sb="8" eb="9">
      <t>セツ</t>
    </rPh>
    <rPh sb="10" eb="11">
      <t>タイ</t>
    </rPh>
    <rPh sb="13" eb="15">
      <t>ジコウ</t>
    </rPh>
    <rPh sb="18" eb="20">
      <t>セツメイ</t>
    </rPh>
    <rPh sb="21" eb="23">
      <t>キサイ</t>
    </rPh>
    <rPh sb="30" eb="31">
      <t>セツ</t>
    </rPh>
    <rPh sb="31" eb="32">
      <t>ナイ</t>
    </rPh>
    <rPh sb="33" eb="35">
      <t>フクスウ</t>
    </rPh>
    <rPh sb="36" eb="38">
      <t>ジコウ</t>
    </rPh>
    <rPh sb="39" eb="40">
      <t>フク</t>
    </rPh>
    <rPh sb="43" eb="45">
      <t>バアイ</t>
    </rPh>
    <rPh sb="47" eb="48">
      <t>ナド</t>
    </rPh>
    <rPh sb="50" eb="51">
      <t>クク</t>
    </rPh>
    <phoneticPr fontId="3"/>
  </si>
  <si>
    <t>科　　　　目</t>
    <rPh sb="0" eb="1">
      <t>カ</t>
    </rPh>
    <rPh sb="5" eb="6">
      <t>モク</t>
    </rPh>
    <phoneticPr fontId="2"/>
  </si>
  <si>
    <t>説　　　　明</t>
    <rPh sb="0" eb="1">
      <t>セツ</t>
    </rPh>
    <rPh sb="5" eb="6">
      <t>メイ</t>
    </rPh>
    <phoneticPr fontId="3"/>
  </si>
  <si>
    <t>増　　減</t>
    <rPh sb="0" eb="1">
      <t>ゾウ</t>
    </rPh>
    <rPh sb="3" eb="4">
      <t>ゲン</t>
    </rPh>
    <phoneticPr fontId="2"/>
  </si>
  <si>
    <t>○説明の記載について</t>
    <rPh sb="1" eb="3">
      <t>セツメイ</t>
    </rPh>
    <rPh sb="4" eb="6">
      <t>キサイ</t>
    </rPh>
    <phoneticPr fontId="3"/>
  </si>
  <si>
    <t>　わかりやすいものとなるよう留意するとともに、以下の考え方を基本とすること。</t>
    <rPh sb="14" eb="16">
      <t>リュウイ</t>
    </rPh>
    <rPh sb="23" eb="25">
      <t>イカ</t>
    </rPh>
    <rPh sb="26" eb="27">
      <t>カンガ</t>
    </rPh>
    <rPh sb="28" eb="29">
      <t>カタ</t>
    </rPh>
    <rPh sb="30" eb="32">
      <t>キホン</t>
    </rPh>
    <phoneticPr fontId="3"/>
  </si>
  <si>
    <t>　・次の科目については、表に記載のとおりの取扱いとする。</t>
    <rPh sb="2" eb="3">
      <t>ツギ</t>
    </rPh>
    <rPh sb="4" eb="6">
      <t>カモク</t>
    </rPh>
    <rPh sb="12" eb="13">
      <t>ヒョウ</t>
    </rPh>
    <rPh sb="14" eb="16">
      <t>キサイ</t>
    </rPh>
    <rPh sb="21" eb="23">
      <t>トリアツカ</t>
    </rPh>
    <phoneticPr fontId="3"/>
  </si>
  <si>
    <t>3　各節につき、説明欄に歳入の説明を記載すること。説明の記載は市民・市会への説明責任の観点からも、当該歳入の内容が簡潔かつ</t>
    <rPh sb="2" eb="3">
      <t>カク</t>
    </rPh>
    <rPh sb="3" eb="4">
      <t>セツ</t>
    </rPh>
    <rPh sb="8" eb="10">
      <t>セツメイ</t>
    </rPh>
    <rPh sb="10" eb="11">
      <t>ラン</t>
    </rPh>
    <rPh sb="12" eb="14">
      <t>サイニュウ</t>
    </rPh>
    <rPh sb="15" eb="17">
      <t>セツメイ</t>
    </rPh>
    <rPh sb="18" eb="20">
      <t>キサイ</t>
    </rPh>
    <rPh sb="25" eb="27">
      <t>セツメイ</t>
    </rPh>
    <rPh sb="28" eb="30">
      <t>キサイ</t>
    </rPh>
    <rPh sb="31" eb="33">
      <t>シミン</t>
    </rPh>
    <rPh sb="34" eb="36">
      <t>シカイ</t>
    </rPh>
    <rPh sb="38" eb="40">
      <t>セツメイ</t>
    </rPh>
    <rPh sb="40" eb="42">
      <t>セキニン</t>
    </rPh>
    <rPh sb="43" eb="45">
      <t>カンテン</t>
    </rPh>
    <rPh sb="49" eb="51">
      <t>トウガイ</t>
    </rPh>
    <rPh sb="51" eb="53">
      <t>サイニュウ</t>
    </rPh>
    <rPh sb="54" eb="56">
      <t>ナイヨウ</t>
    </rPh>
    <rPh sb="57" eb="59">
      <t>カンケツ</t>
    </rPh>
    <phoneticPr fontId="10"/>
  </si>
  <si>
    <t>1　本様式は、各所属ごとの一般会計の歳入を款項目節別に総括したものであり、予算案プレス発表以降に公表を予定している。</t>
    <rPh sb="2" eb="3">
      <t>ホン</t>
    </rPh>
    <rPh sb="3" eb="5">
      <t>ヨウシキ</t>
    </rPh>
    <rPh sb="7" eb="10">
      <t>カクショゾク</t>
    </rPh>
    <rPh sb="13" eb="15">
      <t>イッパン</t>
    </rPh>
    <rPh sb="15" eb="17">
      <t>カイケイ</t>
    </rPh>
    <rPh sb="18" eb="20">
      <t>サイニュウ</t>
    </rPh>
    <rPh sb="21" eb="22">
      <t>カン</t>
    </rPh>
    <rPh sb="22" eb="23">
      <t>コウ</t>
    </rPh>
    <rPh sb="23" eb="24">
      <t>モク</t>
    </rPh>
    <rPh sb="24" eb="25">
      <t>セツ</t>
    </rPh>
    <rPh sb="25" eb="26">
      <t>ベツ</t>
    </rPh>
    <rPh sb="27" eb="29">
      <t>ソウカツ</t>
    </rPh>
    <rPh sb="37" eb="39">
      <t>ヨサン</t>
    </rPh>
    <rPh sb="39" eb="40">
      <t>アン</t>
    </rPh>
    <rPh sb="43" eb="45">
      <t>ハッピョウ</t>
    </rPh>
    <rPh sb="45" eb="47">
      <t>イコウ</t>
    </rPh>
    <rPh sb="48" eb="50">
      <t>コウヒョウ</t>
    </rPh>
    <rPh sb="51" eb="53">
      <t>ヨテイ</t>
    </rPh>
    <phoneticPr fontId="10"/>
  </si>
  <si>
    <t>　・次の科目については、表に記載のとおりの表現で統一すること。</t>
    <rPh sb="2" eb="3">
      <t>ツギ</t>
    </rPh>
    <rPh sb="4" eb="6">
      <t>カモク</t>
    </rPh>
    <rPh sb="12" eb="13">
      <t>ヒョウ</t>
    </rPh>
    <rPh sb="14" eb="16">
      <t>キサイ</t>
    </rPh>
    <rPh sb="21" eb="23">
      <t>ヒョウゲン</t>
    </rPh>
    <rPh sb="24" eb="26">
      <t>トウイツ</t>
    </rPh>
    <phoneticPr fontId="3"/>
  </si>
  <si>
    <t>　 なお、データ集計の関係上、列幅等の書式については原則変更しないこと。（説明が複数行に及ぶ場合の行幅については変更可）</t>
    <rPh sb="8" eb="10">
      <t>シュウケイ</t>
    </rPh>
    <rPh sb="11" eb="14">
      <t>カンケイジョウ</t>
    </rPh>
    <rPh sb="15" eb="17">
      <t>レツハバ</t>
    </rPh>
    <rPh sb="17" eb="18">
      <t>ナド</t>
    </rPh>
    <rPh sb="19" eb="21">
      <t>ショシキ</t>
    </rPh>
    <rPh sb="26" eb="28">
      <t>ゲンソク</t>
    </rPh>
    <rPh sb="28" eb="30">
      <t>ヘンコウ</t>
    </rPh>
    <phoneticPr fontId="10"/>
  </si>
  <si>
    <r>
      <t>2　本様式は紙と合わせデータでも提出することとし、</t>
    </r>
    <r>
      <rPr>
        <u/>
        <sz val="10.5"/>
        <rFont val="ＭＳ ゴシック"/>
        <family val="3"/>
        <charset val="128"/>
      </rPr>
      <t>提出にあたっては、別途送付するデータを使用すること</t>
    </r>
    <r>
      <rPr>
        <sz val="10.5"/>
        <rFont val="ＭＳ ゴシック"/>
        <family val="3"/>
        <charset val="128"/>
      </rPr>
      <t>。</t>
    </r>
    <rPh sb="2" eb="3">
      <t>ホン</t>
    </rPh>
    <rPh sb="3" eb="5">
      <t>ヨウシキ</t>
    </rPh>
    <rPh sb="6" eb="7">
      <t>カミ</t>
    </rPh>
    <rPh sb="8" eb="9">
      <t>ア</t>
    </rPh>
    <rPh sb="16" eb="18">
      <t>テイシュツ</t>
    </rPh>
    <rPh sb="25" eb="27">
      <t>テイシュツ</t>
    </rPh>
    <rPh sb="34" eb="36">
      <t>ベット</t>
    </rPh>
    <rPh sb="36" eb="38">
      <t>ソウフ</t>
    </rPh>
    <rPh sb="44" eb="46">
      <t>シヨウ</t>
    </rPh>
    <phoneticPr fontId="10"/>
  </si>
  <si>
    <t>16款　使用料及手数料</t>
    <rPh sb="2" eb="3">
      <t>カン</t>
    </rPh>
    <rPh sb="4" eb="7">
      <t>シヨウリョウ</t>
    </rPh>
    <rPh sb="7" eb="8">
      <t>オヨ</t>
    </rPh>
    <rPh sb="8" eb="11">
      <t>テスウリョウ</t>
    </rPh>
    <phoneticPr fontId="16"/>
  </si>
  <si>
    <t>1項　使用料</t>
    <rPh sb="1" eb="2">
      <t>コウ</t>
    </rPh>
    <rPh sb="3" eb="6">
      <t>シヨウリョウ</t>
    </rPh>
    <phoneticPr fontId="16"/>
  </si>
  <si>
    <t>1目　総務使用料</t>
    <rPh sb="1" eb="2">
      <t>モク</t>
    </rPh>
    <rPh sb="3" eb="5">
      <t>ソウム</t>
    </rPh>
    <rPh sb="5" eb="8">
      <t>シヨウリョウ</t>
    </rPh>
    <phoneticPr fontId="16"/>
  </si>
  <si>
    <t>行政財産の目的外使用料</t>
    <rPh sb="0" eb="2">
      <t>ギョウセイ</t>
    </rPh>
    <rPh sb="2" eb="4">
      <t>ザイサン</t>
    </rPh>
    <rPh sb="5" eb="7">
      <t>モクテキ</t>
    </rPh>
    <rPh sb="7" eb="8">
      <t>ガイ</t>
    </rPh>
    <rPh sb="8" eb="10">
      <t>シヨウ</t>
    </rPh>
    <rPh sb="10" eb="11">
      <t>リョウ</t>
    </rPh>
    <phoneticPr fontId="16"/>
  </si>
  <si>
    <t>17款　国庫支出金</t>
    <rPh sb="2" eb="3">
      <t>カン</t>
    </rPh>
    <rPh sb="4" eb="6">
      <t>コッコ</t>
    </rPh>
    <rPh sb="6" eb="9">
      <t>シシュツキン</t>
    </rPh>
    <phoneticPr fontId="16"/>
  </si>
  <si>
    <t>2項　国庫補助金</t>
    <rPh sb="1" eb="2">
      <t>コウ</t>
    </rPh>
    <rPh sb="3" eb="5">
      <t>コッコ</t>
    </rPh>
    <rPh sb="5" eb="8">
      <t>ホジョキン</t>
    </rPh>
    <phoneticPr fontId="16"/>
  </si>
  <si>
    <t>1目　総務費国庫補助金</t>
    <rPh sb="1" eb="2">
      <t>モク</t>
    </rPh>
    <rPh sb="3" eb="5">
      <t>ソウム</t>
    </rPh>
    <rPh sb="5" eb="6">
      <t>ヒ</t>
    </rPh>
    <rPh sb="6" eb="8">
      <t>コッコ</t>
    </rPh>
    <rPh sb="8" eb="11">
      <t>ホジョキン</t>
    </rPh>
    <phoneticPr fontId="16"/>
  </si>
  <si>
    <t>19款　財産収入</t>
    <rPh sb="2" eb="3">
      <t>カン</t>
    </rPh>
    <rPh sb="4" eb="6">
      <t>ザイサン</t>
    </rPh>
    <rPh sb="6" eb="8">
      <t>シュウニュウ</t>
    </rPh>
    <phoneticPr fontId="16"/>
  </si>
  <si>
    <t>1項　財産貸付収入</t>
    <rPh sb="1" eb="2">
      <t>コウ</t>
    </rPh>
    <rPh sb="3" eb="5">
      <t>ザイサン</t>
    </rPh>
    <rPh sb="5" eb="7">
      <t>カシツケ</t>
    </rPh>
    <rPh sb="7" eb="9">
      <t>シュウニュウ</t>
    </rPh>
    <phoneticPr fontId="16"/>
  </si>
  <si>
    <t>1目　賃貸料</t>
    <rPh sb="1" eb="2">
      <t>モク</t>
    </rPh>
    <rPh sb="3" eb="6">
      <t>チンタイリョウ</t>
    </rPh>
    <phoneticPr fontId="16"/>
  </si>
  <si>
    <t>1節　土地賃貸料</t>
    <rPh sb="1" eb="2">
      <t>セツ</t>
    </rPh>
    <rPh sb="3" eb="5">
      <t>トチ</t>
    </rPh>
    <rPh sb="5" eb="8">
      <t>チンタイリョウ</t>
    </rPh>
    <phoneticPr fontId="16"/>
  </si>
  <si>
    <t>6項　雑入</t>
    <rPh sb="1" eb="2">
      <t>コウ</t>
    </rPh>
    <rPh sb="3" eb="5">
      <t>ザツニュウ</t>
    </rPh>
    <phoneticPr fontId="16"/>
  </si>
  <si>
    <t>2目　弁償金</t>
    <rPh sb="1" eb="2">
      <t>モク</t>
    </rPh>
    <rPh sb="3" eb="6">
      <t>ベンショウキン</t>
    </rPh>
    <phoneticPr fontId="16"/>
  </si>
  <si>
    <t>1節　番号標弁償金</t>
    <rPh sb="1" eb="2">
      <t>セツ</t>
    </rPh>
    <rPh sb="3" eb="5">
      <t>バンゴウ</t>
    </rPh>
    <rPh sb="5" eb="6">
      <t>ヒョウ</t>
    </rPh>
    <rPh sb="6" eb="9">
      <t>ベンショウキン</t>
    </rPh>
    <phoneticPr fontId="16"/>
  </si>
  <si>
    <t>22目　雑収</t>
    <rPh sb="2" eb="3">
      <t>モク</t>
    </rPh>
    <rPh sb="4" eb="5">
      <t>ザツ</t>
    </rPh>
    <rPh sb="5" eb="6">
      <t>シュウ</t>
    </rPh>
    <phoneticPr fontId="17"/>
  </si>
  <si>
    <t>1節　雑収</t>
    <rPh sb="1" eb="2">
      <t>セツ</t>
    </rPh>
    <rPh sb="3" eb="4">
      <t>ザツ</t>
    </rPh>
    <rPh sb="4" eb="5">
      <t>シュウ</t>
    </rPh>
    <phoneticPr fontId="17"/>
  </si>
  <si>
    <t>2節　其他使用料</t>
    <rPh sb="1" eb="2">
      <t>セツ</t>
    </rPh>
    <rPh sb="3" eb="5">
      <t>ソノタ</t>
    </rPh>
    <rPh sb="5" eb="8">
      <t>シヨウリョウ</t>
    </rPh>
    <phoneticPr fontId="16"/>
  </si>
  <si>
    <t>広告収入、私用光熱水費に係る収入等</t>
    <rPh sb="5" eb="6">
      <t>ワタクシ</t>
    </rPh>
    <rPh sb="6" eb="7">
      <t>ヨウ</t>
    </rPh>
    <rPh sb="7" eb="11">
      <t>コウネツスイヒ</t>
    </rPh>
    <rPh sb="12" eb="13">
      <t>カカ</t>
    </rPh>
    <rPh sb="14" eb="16">
      <t>シュウニュウ</t>
    </rPh>
    <rPh sb="16" eb="17">
      <t>トウ</t>
    </rPh>
    <phoneticPr fontId="10"/>
  </si>
  <si>
    <t>自動車臨時運行許可番号標弁償金</t>
    <rPh sb="0" eb="3">
      <t>ジドウシャ</t>
    </rPh>
    <rPh sb="3" eb="5">
      <t>リンジ</t>
    </rPh>
    <rPh sb="5" eb="7">
      <t>ウンコウ</t>
    </rPh>
    <rPh sb="7" eb="9">
      <t>キョカ</t>
    </rPh>
    <rPh sb="9" eb="11">
      <t>バンゴウ</t>
    </rPh>
    <rPh sb="11" eb="12">
      <t>ヒョウ</t>
    </rPh>
    <rPh sb="12" eb="14">
      <t>ベンショウ</t>
    </rPh>
    <rPh sb="14" eb="15">
      <t>キン</t>
    </rPh>
    <phoneticPr fontId="3"/>
  </si>
  <si>
    <t>未利用地賃貸料</t>
    <rPh sb="0" eb="4">
      <t>ミリヨウチ</t>
    </rPh>
    <rPh sb="4" eb="7">
      <t>チンタイリョウ</t>
    </rPh>
    <phoneticPr fontId="16"/>
  </si>
  <si>
    <t>住之江区民ホール</t>
    <rPh sb="0" eb="3">
      <t>スミノエ</t>
    </rPh>
    <rPh sb="3" eb="5">
      <t>クミン</t>
    </rPh>
    <phoneticPr fontId="16"/>
  </si>
  <si>
    <t>所属名　住之江区役所</t>
    <rPh sb="0" eb="2">
      <t>ショゾク</t>
    </rPh>
    <rPh sb="2" eb="3">
      <t>メイ</t>
    </rPh>
    <rPh sb="4" eb="8">
      <t>スミノエク</t>
    </rPh>
    <rPh sb="8" eb="10">
      <t>ヤクショ</t>
    </rPh>
    <phoneticPr fontId="2"/>
  </si>
  <si>
    <t>1節　区役所附設会館使用料</t>
    <rPh sb="1" eb="2">
      <t>セツ</t>
    </rPh>
    <rPh sb="3" eb="4">
      <t>ク</t>
    </rPh>
    <rPh sb="4" eb="6">
      <t>ヤクショ</t>
    </rPh>
    <rPh sb="10" eb="13">
      <t>シヨウリョウ</t>
    </rPh>
    <phoneticPr fontId="16"/>
  </si>
  <si>
    <t>24款　諸収入</t>
    <rPh sb="2" eb="3">
      <t>カン</t>
    </rPh>
    <rPh sb="4" eb="5">
      <t>ショ</t>
    </rPh>
    <rPh sb="5" eb="7">
      <t>シュウニュウ</t>
    </rPh>
    <phoneticPr fontId="16"/>
  </si>
  <si>
    <t>4　担当所属欄には、局・室又は区役所名を記載すること。</t>
    <rPh sb="2" eb="4">
      <t>タントウ</t>
    </rPh>
    <rPh sb="4" eb="6">
      <t>ショゾク</t>
    </rPh>
    <rPh sb="6" eb="7">
      <t>ラン</t>
    </rPh>
    <rPh sb="10" eb="11">
      <t>キョク</t>
    </rPh>
    <rPh sb="12" eb="13">
      <t>シツ</t>
    </rPh>
    <rPh sb="13" eb="14">
      <t>マタ</t>
    </rPh>
    <rPh sb="15" eb="18">
      <t>クヤクショ</t>
    </rPh>
    <rPh sb="18" eb="19">
      <t>メイ</t>
    </rPh>
    <rPh sb="20" eb="22">
      <t>キサイ</t>
    </rPh>
    <phoneticPr fontId="3"/>
  </si>
  <si>
    <t>5　使用料・手数料の改定等（6年度新規設定・改定・廃止及び5年度既改定）を含む事項については、備考欄に「※」を記載すること。</t>
    <rPh sb="2" eb="5">
      <t>シヨウリョウ</t>
    </rPh>
    <rPh sb="6" eb="9">
      <t>テスウリョウ</t>
    </rPh>
    <rPh sb="10" eb="12">
      <t>カイテイ</t>
    </rPh>
    <rPh sb="12" eb="13">
      <t>ナド</t>
    </rPh>
    <rPh sb="15" eb="17">
      <t>ネンド</t>
    </rPh>
    <rPh sb="17" eb="19">
      <t>シンキ</t>
    </rPh>
    <rPh sb="19" eb="21">
      <t>セッテイ</t>
    </rPh>
    <rPh sb="22" eb="24">
      <t>カイテイ</t>
    </rPh>
    <rPh sb="25" eb="27">
      <t>ハイシ</t>
    </rPh>
    <rPh sb="27" eb="28">
      <t>オヨ</t>
    </rPh>
    <rPh sb="30" eb="32">
      <t>ネンド</t>
    </rPh>
    <rPh sb="32" eb="33">
      <t>スデ</t>
    </rPh>
    <rPh sb="33" eb="35">
      <t>カイテイ</t>
    </rPh>
    <rPh sb="37" eb="38">
      <t>フク</t>
    </rPh>
    <rPh sb="39" eb="41">
      <t>ジコウ</t>
    </rPh>
    <rPh sb="47" eb="49">
      <t>ビコウ</t>
    </rPh>
    <rPh sb="49" eb="50">
      <t>ラン</t>
    </rPh>
    <rPh sb="55" eb="57">
      <t>キサイ</t>
    </rPh>
    <phoneticPr fontId="3"/>
  </si>
  <si>
    <t>22款　繰入金</t>
    <rPh sb="2" eb="3">
      <t>カン</t>
    </rPh>
    <rPh sb="4" eb="6">
      <t>クリイレ</t>
    </rPh>
    <rPh sb="6" eb="7">
      <t>キン</t>
    </rPh>
    <phoneticPr fontId="16"/>
  </si>
  <si>
    <t>3項　蓄積基金繰入金</t>
    <rPh sb="1" eb="2">
      <t>コウ</t>
    </rPh>
    <rPh sb="3" eb="5">
      <t>チクセキ</t>
    </rPh>
    <rPh sb="5" eb="7">
      <t>キキン</t>
    </rPh>
    <rPh sb="7" eb="9">
      <t>クリイレ</t>
    </rPh>
    <rPh sb="9" eb="10">
      <t>キン</t>
    </rPh>
    <phoneticPr fontId="16"/>
  </si>
  <si>
    <t>1節　区政推進基金繰入金</t>
    <rPh sb="1" eb="2">
      <t>セツ</t>
    </rPh>
    <rPh sb="3" eb="5">
      <t>クセイ</t>
    </rPh>
    <rPh sb="5" eb="7">
      <t>スイシン</t>
    </rPh>
    <rPh sb="7" eb="9">
      <t>キキン</t>
    </rPh>
    <rPh sb="9" eb="11">
      <t>クリイレ</t>
    </rPh>
    <rPh sb="11" eb="12">
      <t>キン</t>
    </rPh>
    <phoneticPr fontId="16"/>
  </si>
  <si>
    <t>区政推進基金からの繰入金</t>
    <rPh sb="0" eb="2">
      <t>クセイ</t>
    </rPh>
    <rPh sb="2" eb="4">
      <t>スイシン</t>
    </rPh>
    <rPh sb="4" eb="6">
      <t>キキン</t>
    </rPh>
    <rPh sb="9" eb="11">
      <t>クリイレ</t>
    </rPh>
    <rPh sb="11" eb="12">
      <t>キン</t>
    </rPh>
    <phoneticPr fontId="16"/>
  </si>
  <si>
    <t>住民票等発行手数料のキャッシュレス化・住民情報待合への行政キオスク端末導入による利便性向上事業に対する補助金</t>
    <phoneticPr fontId="3"/>
  </si>
  <si>
    <t>7節　区まちづくり推進費補助金</t>
    <rPh sb="1" eb="2">
      <t>セツ</t>
    </rPh>
    <rPh sb="3" eb="4">
      <t>ク</t>
    </rPh>
    <rPh sb="9" eb="11">
      <t>スイシン</t>
    </rPh>
    <rPh sb="11" eb="12">
      <t>ヒ</t>
    </rPh>
    <rPh sb="12" eb="15">
      <t>ホジョキン</t>
    </rPh>
    <phoneticPr fontId="16"/>
  </si>
  <si>
    <t>地域福祉ビジョン推進事業に対する補助金</t>
    <phoneticPr fontId="3"/>
  </si>
  <si>
    <t>3目　区政推進基金繰入金</t>
    <rPh sb="1" eb="2">
      <t>モク</t>
    </rPh>
    <rPh sb="3" eb="5">
      <t>クセイ</t>
    </rPh>
    <rPh sb="5" eb="7">
      <t>スイシン</t>
    </rPh>
    <rPh sb="7" eb="9">
      <t>キキン</t>
    </rPh>
    <rPh sb="9" eb="11">
      <t>クリイレ</t>
    </rPh>
    <rPh sb="11" eb="12">
      <t>キン</t>
    </rPh>
    <phoneticPr fontId="16"/>
  </si>
  <si>
    <t>６ 年 度</t>
    <rPh sb="2" eb="3">
      <t>ネン</t>
    </rPh>
    <rPh sb="4" eb="5">
      <t>ド</t>
    </rPh>
    <phoneticPr fontId="3"/>
  </si>
  <si>
    <t>予算案②</t>
    <rPh sb="0" eb="3">
      <t>ヨサンアン</t>
    </rPh>
    <phoneticPr fontId="2"/>
  </si>
  <si>
    <t>５年 度</t>
    <rPh sb="1" eb="2">
      <t>ド</t>
    </rPh>
    <phoneticPr fontId="3"/>
  </si>
  <si>
    <t>当初①</t>
    <rPh sb="0" eb="1">
      <t>トウ</t>
    </rPh>
    <rPh sb="1" eb="2">
      <t>ハツ</t>
    </rPh>
    <phoneticPr fontId="2"/>
  </si>
  <si>
    <t>２歳児家庭見守り支援事業に対する補助金</t>
    <rPh sb="1" eb="3">
      <t>サイジ</t>
    </rPh>
    <rPh sb="3" eb="5">
      <t>カテイ</t>
    </rPh>
    <rPh sb="5" eb="7">
      <t>ミマモ</t>
    </rPh>
    <rPh sb="8" eb="10">
      <t>シエン</t>
    </rPh>
    <rPh sb="10" eb="12">
      <t>ジギョウ</t>
    </rPh>
    <rPh sb="13" eb="14">
      <t>タイ</t>
    </rPh>
    <rPh sb="16" eb="19">
      <t>ホジョキン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</si>
</sst>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4">
    <font>
      <sz val="11"/>
      <name val="ＭＳ Ｐゴシック"/>
      <family val="3"/>
      <charset val="128"/>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0.5"/>
      <name val="ＭＳ Ｐゴシック"/>
      <family val="3"/>
      <charset val="128"/>
    </font>
    <font>
      <sz val="12"/>
      <name val="ＭＳ ゴシック"/>
      <family val="3"/>
      <charset val="128"/>
    </font>
    <font>
      <sz val="10.5"/>
      <name val="ＭＳ ゴシック"/>
      <family val="3"/>
      <charset val="128"/>
    </font>
    <font>
      <sz val="10"/>
      <name val="ＭＳ ゴシック"/>
      <family val="3"/>
      <charset val="128"/>
    </font>
    <font>
      <sz val="11"/>
      <name val="ＭＳ ゴシック"/>
      <family val="3"/>
      <charset val="128"/>
    </font>
    <font>
      <sz val="6"/>
      <name val="ＭＳ Ｐゴシック"/>
      <family val="3"/>
      <charset val="128"/>
    </font>
    <font>
      <u/>
      <sz val="10.5"/>
      <name val="ＭＳ ゴシック"/>
      <family val="3"/>
      <charset val="128"/>
    </font>
    <font>
      <sz val="9"/>
      <name val="ＭＳ ゴシック"/>
      <family val="3"/>
      <charset val="128"/>
    </font>
    <font>
      <b/>
      <sz val="11"/>
      <name val="ＭＳ ゴシック"/>
      <family val="3"/>
      <charset val="128"/>
    </font>
    <font>
      <b/>
      <sz val="10"/>
      <name val="ＭＳ ゴシック"/>
      <family val="3"/>
      <charset val="128"/>
    </font>
    <font>
      <u/>
      <sz val="12"/>
      <name val="ＭＳ ゴシック"/>
      <family val="3"/>
      <charset val="128"/>
    </font>
    <font>
      <sz val="6"/>
      <name val="ＭＳ Ｐゴシック"/>
      <family val="3"/>
      <charset val="128"/>
    </font>
    <font>
      <sz val="6"/>
      <name val="ＭＳ Ｐゴシック"/>
      <family val="3"/>
      <charset val="128"/>
    </font>
    <font>
      <u/>
      <sz val="10"/>
      <name val="ＭＳ Ｐゴシック"/>
      <family val="3"/>
      <charset val="128"/>
    </font>
    <font>
      <sz val="1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0"/>
      <name val="ＭＳ Ｐゴシック"/>
      <family val="3"/>
      <charset val="128"/>
      <scheme val="major"/>
    </font>
    <font>
      <sz val="10.5"/>
      <name val="ＭＳ Ｐゴシック"/>
      <family val="3"/>
      <charset val="128"/>
      <scheme val="major"/>
    </font>
  </fonts>
  <fills count="2">
    <fill>
      <patternFill patternType="none"/>
    </fill>
    <fill>
      <patternFill patternType="gray125"/>
    </fill>
  </fills>
  <borders count="33">
    <border>
      <left/>
      <right/>
      <top/>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s>
  <cellStyleXfs count="4">
    <xf numFmtId="0" fontId="0" fillId="0" borderId="0"/>
    <xf numFmtId="38" fontId="4" fillId="0" borderId="0" applyFont="0" applyFill="0" applyBorder="0" applyAlignment="0" applyProtection="0"/>
    <xf numFmtId="0" fontId="4" fillId="0" borderId="0"/>
    <xf numFmtId="0" fontId="1" fillId="0" borderId="0"/>
  </cellStyleXfs>
  <cellXfs count="101">
    <xf numFmtId="0" fontId="0" fillId="0" borderId="0" xfId="0"/>
    <xf numFmtId="0" fontId="0" fillId="0" borderId="0" xfId="0" applyAlignment="1">
      <alignment vertical="center"/>
    </xf>
    <xf numFmtId="0" fontId="4" fillId="0" borderId="0" xfId="0" applyFont="1" applyAlignment="1">
      <alignment horizontal="center"/>
    </xf>
    <xf numFmtId="0" fontId="4" fillId="0" borderId="0" xfId="0" applyFont="1"/>
    <xf numFmtId="0" fontId="0" fillId="0" borderId="1" xfId="0" applyBorder="1" applyAlignment="1">
      <alignment vertical="center"/>
    </xf>
    <xf numFmtId="0" fontId="4" fillId="0" borderId="2" xfId="0" applyFont="1" applyBorder="1" applyAlignment="1">
      <alignment horizontal="right"/>
    </xf>
    <xf numFmtId="0" fontId="4" fillId="0" borderId="3" xfId="0" applyFont="1" applyBorder="1" applyAlignment="1">
      <alignment horizontal="center"/>
    </xf>
    <xf numFmtId="0" fontId="0" fillId="0" borderId="3" xfId="0" applyBorder="1"/>
    <xf numFmtId="0" fontId="4" fillId="0" borderId="3" xfId="0" applyFont="1" applyBorder="1"/>
    <xf numFmtId="0" fontId="0" fillId="0" borderId="3" xfId="0" applyBorder="1" applyAlignment="1">
      <alignment vertical="center"/>
    </xf>
    <xf numFmtId="0" fontId="0" fillId="0" borderId="4" xfId="0" applyBorder="1" applyAlignment="1">
      <alignment vertical="center"/>
    </xf>
    <xf numFmtId="0" fontId="4" fillId="0" borderId="5" xfId="0" applyFont="1" applyBorder="1"/>
    <xf numFmtId="0" fontId="0" fillId="0" borderId="6" xfId="0" applyBorder="1" applyAlignment="1">
      <alignment vertical="center"/>
    </xf>
    <xf numFmtId="0" fontId="4" fillId="0" borderId="5" xfId="0" applyFont="1" applyBorder="1" applyAlignment="1">
      <alignment horizontal="right"/>
    </xf>
    <xf numFmtId="0" fontId="4" fillId="0" borderId="0" xfId="0" applyFont="1" applyAlignment="1">
      <alignment vertical="center" textRotation="255"/>
    </xf>
    <xf numFmtId="0" fontId="4" fillId="0" borderId="0" xfId="0" applyFont="1" applyAlignment="1">
      <alignment horizontal="right"/>
    </xf>
    <xf numFmtId="0" fontId="4" fillId="0" borderId="7" xfId="0" applyFont="1" applyBorder="1"/>
    <xf numFmtId="0" fontId="4" fillId="0" borderId="1" xfId="0" applyFont="1" applyBorder="1"/>
    <xf numFmtId="0" fontId="4" fillId="0" borderId="1" xfId="0" applyFont="1" applyBorder="1" applyAlignment="1">
      <alignment vertical="center" textRotation="255"/>
    </xf>
    <xf numFmtId="0" fontId="4" fillId="0" borderId="1" xfId="0" applyFont="1" applyBorder="1" applyAlignment="1">
      <alignment horizontal="center"/>
    </xf>
    <xf numFmtId="0" fontId="0" fillId="0" borderId="8" xfId="0" applyBorder="1" applyAlignment="1">
      <alignment vertical="center"/>
    </xf>
    <xf numFmtId="0" fontId="6" fillId="0" borderId="0" xfId="3" applyFont="1" applyAlignment="1">
      <alignment vertical="center"/>
    </xf>
    <xf numFmtId="49" fontId="7" fillId="0" borderId="0" xfId="3" applyNumberFormat="1" applyFont="1" applyAlignment="1">
      <alignment vertical="center" wrapText="1"/>
    </xf>
    <xf numFmtId="0" fontId="6" fillId="0" borderId="0" xfId="3" applyFont="1" applyAlignment="1">
      <alignment vertical="center" wrapText="1"/>
    </xf>
    <xf numFmtId="0" fontId="6" fillId="0" borderId="0" xfId="3" applyFont="1" applyAlignment="1">
      <alignment horizontal="center" vertical="center" wrapText="1"/>
    </xf>
    <xf numFmtId="176" fontId="7" fillId="0" borderId="0" xfId="3" applyNumberFormat="1" applyFont="1" applyAlignment="1">
      <alignment horizontal="center" vertical="center"/>
    </xf>
    <xf numFmtId="176" fontId="7" fillId="0" borderId="0" xfId="3" applyNumberFormat="1" applyFont="1" applyAlignment="1">
      <alignment horizontal="right" vertical="center"/>
    </xf>
    <xf numFmtId="0" fontId="7" fillId="0" borderId="0" xfId="3" applyFont="1" applyAlignment="1">
      <alignment vertical="center"/>
    </xf>
    <xf numFmtId="0" fontId="7" fillId="0" borderId="0" xfId="3" applyFont="1" applyAlignment="1">
      <alignment vertical="center" wrapText="1"/>
    </xf>
    <xf numFmtId="0" fontId="7" fillId="0" borderId="0" xfId="3" applyFont="1" applyAlignment="1">
      <alignment horizontal="center" vertical="center" wrapText="1"/>
    </xf>
    <xf numFmtId="176" fontId="7" fillId="0" borderId="0" xfId="3" applyNumberFormat="1" applyFont="1" applyAlignment="1">
      <alignment vertical="center"/>
    </xf>
    <xf numFmtId="0" fontId="8" fillId="0" borderId="0" xfId="3" applyFont="1" applyAlignment="1">
      <alignment horizontal="left" vertical="center"/>
    </xf>
    <xf numFmtId="0" fontId="8" fillId="0" borderId="0" xfId="3" applyFont="1" applyAlignment="1">
      <alignment vertical="center"/>
    </xf>
    <xf numFmtId="49" fontId="7" fillId="0" borderId="0" xfId="3" applyNumberFormat="1" applyFont="1" applyAlignment="1">
      <alignment vertical="center"/>
    </xf>
    <xf numFmtId="176" fontId="11" fillId="0" borderId="0" xfId="3" applyNumberFormat="1" applyFont="1" applyAlignment="1">
      <alignment horizontal="left" vertical="center"/>
    </xf>
    <xf numFmtId="0" fontId="12" fillId="0" borderId="0" xfId="3" applyFont="1" applyAlignment="1">
      <alignment horizontal="right" vertical="center"/>
    </xf>
    <xf numFmtId="0" fontId="8" fillId="0" borderId="0" xfId="3" applyFont="1" applyAlignment="1">
      <alignment horizontal="right" vertical="center"/>
    </xf>
    <xf numFmtId="0" fontId="13" fillId="0" borderId="0" xfId="3" applyFont="1" applyAlignment="1">
      <alignment horizontal="center" vertical="center" wrapText="1"/>
    </xf>
    <xf numFmtId="176" fontId="13" fillId="0" borderId="0" xfId="3" applyNumberFormat="1" applyFont="1" applyAlignment="1">
      <alignment horizontal="right" vertical="center" wrapText="1"/>
    </xf>
    <xf numFmtId="176" fontId="9" fillId="0" borderId="0" xfId="3" applyNumberFormat="1" applyFont="1" applyAlignment="1">
      <alignment horizontal="right" vertical="center"/>
    </xf>
    <xf numFmtId="0" fontId="14" fillId="0" borderId="0" xfId="3" applyFont="1" applyAlignment="1">
      <alignment horizontal="left" vertical="center"/>
    </xf>
    <xf numFmtId="0" fontId="14" fillId="0" borderId="0" xfId="3" applyFont="1" applyAlignment="1">
      <alignment horizontal="right" vertical="center"/>
    </xf>
    <xf numFmtId="0" fontId="6" fillId="0" borderId="11" xfId="3" applyFont="1" applyBorder="1" applyAlignment="1">
      <alignment horizontal="left" vertical="center"/>
    </xf>
    <xf numFmtId="0" fontId="15" fillId="0" borderId="11" xfId="3" applyFont="1" applyBorder="1" applyAlignment="1">
      <alignment horizontal="left" vertical="center"/>
    </xf>
    <xf numFmtId="0" fontId="8" fillId="0" borderId="0" xfId="3" applyFont="1" applyAlignment="1">
      <alignment horizontal="center" vertical="center" wrapText="1" shrinkToFit="1"/>
    </xf>
    <xf numFmtId="0" fontId="8" fillId="0" borderId="14" xfId="3" applyFont="1" applyBorder="1" applyAlignment="1">
      <alignment horizontal="center" vertical="center"/>
    </xf>
    <xf numFmtId="176" fontId="8" fillId="0" borderId="15" xfId="3" applyNumberFormat="1" applyFont="1" applyBorder="1" applyAlignment="1">
      <alignment horizontal="right" vertical="center" shrinkToFit="1"/>
    </xf>
    <xf numFmtId="0" fontId="8" fillId="0" borderId="15" xfId="2" applyFont="1" applyBorder="1" applyAlignment="1">
      <alignment vertical="center"/>
    </xf>
    <xf numFmtId="176" fontId="5" fillId="0" borderId="16" xfId="3" applyNumberFormat="1" applyFont="1" applyBorder="1" applyAlignment="1">
      <alignment horizontal="right" vertical="center" shrinkToFit="1"/>
    </xf>
    <xf numFmtId="0" fontId="6" fillId="0" borderId="17" xfId="3" applyFont="1" applyBorder="1" applyAlignment="1">
      <alignment horizontal="left" vertical="center"/>
    </xf>
    <xf numFmtId="0" fontId="8" fillId="0" borderId="18" xfId="2" applyFont="1" applyBorder="1" applyAlignment="1">
      <alignment vertical="center"/>
    </xf>
    <xf numFmtId="49" fontId="19" fillId="0" borderId="20" xfId="3" applyNumberFormat="1" applyFont="1" applyBorder="1" applyAlignment="1">
      <alignment horizontal="center" vertical="center" wrapText="1"/>
    </xf>
    <xf numFmtId="38" fontId="19" fillId="0" borderId="12" xfId="1" applyFont="1" applyFill="1" applyBorder="1" applyAlignment="1">
      <alignment horizontal="left" vertical="center" wrapText="1"/>
    </xf>
    <xf numFmtId="176" fontId="20" fillId="0" borderId="12" xfId="3" applyNumberFormat="1" applyFont="1" applyBorder="1" applyAlignment="1">
      <alignment horizontal="right" vertical="center" shrinkToFit="1"/>
    </xf>
    <xf numFmtId="49" fontId="19" fillId="0" borderId="19" xfId="3" applyNumberFormat="1" applyFont="1" applyBorder="1" applyAlignment="1">
      <alignment horizontal="center" vertical="center" wrapText="1"/>
    </xf>
    <xf numFmtId="49" fontId="19" fillId="0" borderId="9" xfId="3" applyNumberFormat="1" applyFont="1" applyBorder="1" applyAlignment="1">
      <alignment horizontal="center" vertical="center" wrapText="1"/>
    </xf>
    <xf numFmtId="0" fontId="19" fillId="0" borderId="12" xfId="3" applyFont="1" applyBorder="1" applyAlignment="1">
      <alignment horizontal="left" vertical="center" wrapText="1"/>
    </xf>
    <xf numFmtId="0" fontId="19" fillId="0" borderId="10" xfId="3" applyFont="1" applyBorder="1" applyAlignment="1">
      <alignment horizontal="left" vertical="center" wrapText="1"/>
    </xf>
    <xf numFmtId="176" fontId="20" fillId="0" borderId="10" xfId="3" applyNumberFormat="1" applyFont="1" applyBorder="1" applyAlignment="1">
      <alignment horizontal="right" vertical="center" shrinkToFit="1"/>
    </xf>
    <xf numFmtId="49" fontId="19" fillId="0" borderId="10" xfId="3" applyNumberFormat="1" applyFont="1" applyBorder="1" applyAlignment="1">
      <alignment horizontal="center" vertical="center" wrapText="1"/>
    </xf>
    <xf numFmtId="38" fontId="19" fillId="0" borderId="10" xfId="1" applyFont="1" applyFill="1" applyBorder="1" applyAlignment="1">
      <alignment horizontal="left" vertical="center" wrapText="1"/>
    </xf>
    <xf numFmtId="49" fontId="19" fillId="0" borderId="21" xfId="3" applyNumberFormat="1" applyFont="1" applyBorder="1" applyAlignment="1">
      <alignment vertical="center" wrapText="1"/>
    </xf>
    <xf numFmtId="49" fontId="19" fillId="0" borderId="21" xfId="3" applyNumberFormat="1" applyFont="1" applyBorder="1" applyAlignment="1">
      <alignment horizontal="center" vertical="center" wrapText="1"/>
    </xf>
    <xf numFmtId="49" fontId="19" fillId="0" borderId="12" xfId="3" applyNumberFormat="1" applyFont="1" applyBorder="1" applyAlignment="1">
      <alignment horizontal="center" vertical="center" wrapText="1"/>
    </xf>
    <xf numFmtId="49" fontId="19" fillId="0" borderId="23" xfId="3" applyNumberFormat="1" applyFont="1" applyBorder="1" applyAlignment="1">
      <alignment vertical="center" wrapText="1"/>
    </xf>
    <xf numFmtId="49" fontId="19" fillId="0" borderId="12" xfId="3" applyNumberFormat="1" applyFont="1" applyBorder="1" applyAlignment="1">
      <alignment vertical="center" wrapText="1"/>
    </xf>
    <xf numFmtId="0" fontId="18" fillId="0" borderId="0" xfId="3" applyFont="1" applyAlignment="1">
      <alignment horizontal="right" vertical="center"/>
    </xf>
    <xf numFmtId="49" fontId="19" fillId="0" borderId="22" xfId="3" applyNumberFormat="1" applyFont="1" applyBorder="1" applyAlignment="1">
      <alignment vertical="center" wrapText="1"/>
    </xf>
    <xf numFmtId="0" fontId="21" fillId="0" borderId="12" xfId="3" applyFont="1" applyBorder="1" applyAlignment="1">
      <alignment horizontal="left" vertical="center" wrapText="1"/>
    </xf>
    <xf numFmtId="176" fontId="20" fillId="0" borderId="12" xfId="3" applyNumberFormat="1" applyFont="1" applyFill="1" applyBorder="1" applyAlignment="1">
      <alignment horizontal="right" vertical="center" shrinkToFit="1"/>
    </xf>
    <xf numFmtId="49" fontId="19" fillId="0" borderId="12" xfId="3" applyNumberFormat="1" applyFont="1" applyBorder="1" applyAlignment="1">
      <alignment vertical="center" wrapText="1"/>
    </xf>
    <xf numFmtId="49" fontId="19" fillId="0" borderId="12" xfId="3" applyNumberFormat="1" applyFont="1" applyBorder="1" applyAlignment="1">
      <alignment vertical="center" wrapText="1"/>
    </xf>
    <xf numFmtId="49" fontId="19" fillId="0" borderId="9" xfId="3" applyNumberFormat="1" applyFont="1" applyBorder="1" applyAlignment="1">
      <alignment vertical="center" wrapText="1"/>
    </xf>
    <xf numFmtId="0" fontId="22" fillId="0" borderId="12" xfId="3" applyFont="1" applyBorder="1" applyAlignment="1">
      <alignment horizontal="left" vertical="center" wrapText="1"/>
    </xf>
    <xf numFmtId="176" fontId="23" fillId="0" borderId="13" xfId="3" applyNumberFormat="1" applyFont="1" applyBorder="1" applyAlignment="1">
      <alignment horizontal="center" vertical="center"/>
    </xf>
    <xf numFmtId="176" fontId="23" fillId="0" borderId="10" xfId="3" applyNumberFormat="1" applyFont="1" applyBorder="1" applyAlignment="1">
      <alignment horizontal="center" vertical="center"/>
    </xf>
    <xf numFmtId="0" fontId="23" fillId="0" borderId="13" xfId="3" applyFont="1" applyBorder="1" applyAlignment="1">
      <alignment horizontal="distributed" vertical="center" justifyLastLine="1"/>
    </xf>
    <xf numFmtId="0" fontId="23" fillId="0" borderId="10" xfId="3" applyFont="1" applyBorder="1" applyAlignment="1">
      <alignment horizontal="distributed" vertical="center" justifyLastLine="1"/>
    </xf>
    <xf numFmtId="49" fontId="19" fillId="0" borderId="22" xfId="3" applyNumberFormat="1" applyFont="1" applyBorder="1" applyAlignment="1">
      <alignment vertical="center" wrapText="1"/>
    </xf>
    <xf numFmtId="49" fontId="19" fillId="0" borderId="10" xfId="3" applyNumberFormat="1" applyFont="1" applyBorder="1" applyAlignment="1">
      <alignment vertical="center" wrapText="1"/>
    </xf>
    <xf numFmtId="0" fontId="8" fillId="0" borderId="32" xfId="3" applyFont="1" applyBorder="1" applyAlignment="1">
      <alignment horizontal="center" vertical="center"/>
    </xf>
    <xf numFmtId="0" fontId="8" fillId="0" borderId="31" xfId="3" applyFont="1" applyBorder="1" applyAlignment="1">
      <alignment horizontal="center" vertical="center"/>
    </xf>
    <xf numFmtId="0" fontId="8" fillId="0" borderId="24" xfId="3" applyFont="1" applyBorder="1" applyAlignment="1">
      <alignment horizontal="center" vertical="center"/>
    </xf>
    <xf numFmtId="49" fontId="19" fillId="0" borderId="11" xfId="3" applyNumberFormat="1" applyFont="1" applyBorder="1" applyAlignment="1">
      <alignment vertical="center" wrapText="1"/>
    </xf>
    <xf numFmtId="49" fontId="19" fillId="0" borderId="25" xfId="3" applyNumberFormat="1" applyFont="1" applyBorder="1" applyAlignment="1">
      <alignment vertical="center" wrapText="1"/>
    </xf>
    <xf numFmtId="49" fontId="19" fillId="0" borderId="23" xfId="3" applyNumberFormat="1" applyFont="1" applyBorder="1" applyAlignment="1">
      <alignment vertical="center" wrapText="1"/>
    </xf>
    <xf numFmtId="49" fontId="19" fillId="0" borderId="12" xfId="3" applyNumberFormat="1" applyFont="1" applyBorder="1" applyAlignment="1">
      <alignment vertical="center" wrapText="1"/>
    </xf>
    <xf numFmtId="0" fontId="9" fillId="0" borderId="0" xfId="3" applyFont="1" applyAlignment="1">
      <alignment horizontal="right" vertical="center"/>
    </xf>
    <xf numFmtId="0" fontId="12" fillId="0" borderId="0" xfId="3" applyFont="1" applyAlignment="1">
      <alignment horizontal="right" vertical="center" wrapText="1"/>
    </xf>
    <xf numFmtId="49" fontId="8" fillId="0" borderId="26" xfId="3" applyNumberFormat="1" applyFont="1" applyBorder="1" applyAlignment="1">
      <alignment horizontal="center" vertical="center" wrapText="1"/>
    </xf>
    <xf numFmtId="49" fontId="8" fillId="0" borderId="27" xfId="3" applyNumberFormat="1" applyFont="1" applyBorder="1" applyAlignment="1">
      <alignment horizontal="center" vertical="center" wrapText="1"/>
    </xf>
    <xf numFmtId="49" fontId="8" fillId="0" borderId="28" xfId="3" applyNumberFormat="1" applyFont="1" applyBorder="1" applyAlignment="1">
      <alignment horizontal="center" vertical="center" wrapText="1"/>
    </xf>
    <xf numFmtId="49" fontId="8" fillId="0" borderId="12" xfId="3" applyNumberFormat="1" applyFont="1" applyBorder="1" applyAlignment="1">
      <alignment horizontal="center" vertical="center" wrapText="1"/>
    </xf>
    <xf numFmtId="0" fontId="8" fillId="0" borderId="28" xfId="3" applyFont="1" applyBorder="1" applyAlignment="1">
      <alignment horizontal="center" vertical="center" wrapText="1"/>
    </xf>
    <xf numFmtId="0" fontId="8" fillId="0" borderId="12" xfId="3" applyFont="1" applyBorder="1" applyAlignment="1">
      <alignment horizontal="center" vertical="center" wrapText="1"/>
    </xf>
    <xf numFmtId="0" fontId="8" fillId="0" borderId="28" xfId="3" applyFont="1" applyBorder="1" applyAlignment="1">
      <alignment horizontal="center" vertical="center"/>
    </xf>
    <xf numFmtId="0" fontId="8" fillId="0" borderId="29" xfId="3" applyFont="1" applyBorder="1" applyAlignment="1">
      <alignment horizontal="center" vertical="center"/>
    </xf>
    <xf numFmtId="0" fontId="8" fillId="0" borderId="12" xfId="3" applyFont="1" applyBorder="1" applyAlignment="1">
      <alignment horizontal="center" vertical="center"/>
    </xf>
    <xf numFmtId="0" fontId="8" fillId="0" borderId="30" xfId="3"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cellXfs>
  <cellStyles count="4">
    <cellStyle name="桁区切り 2" xfId="1" xr:uid="{00000000-0005-0000-0000-000000000000}"/>
    <cellStyle name="標準" xfId="0" builtinId="0"/>
    <cellStyle name="標準 2" xfId="2" xr:uid="{00000000-0005-0000-0000-000002000000}"/>
    <cellStyle name="標準_③予算事業別調書(目次様式)" xfId="3" xr:uid="{00000000-0005-0000-0000-000003000000}"/>
  </cellStyles>
  <dxfs count="22">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349250</xdr:colOff>
          <xdr:row>44</xdr:row>
          <xdr:rowOff>38100</xdr:rowOff>
        </xdr:from>
        <xdr:to>
          <xdr:col>8</xdr:col>
          <xdr:colOff>438522</xdr:colOff>
          <xdr:row>48</xdr:row>
          <xdr:rowOff>69849</xdr:rowOff>
        </xdr:to>
        <xdr:pic>
          <xdr:nvPicPr>
            <xdr:cNvPr id="65812" name="図 5">
              <a:extLst>
                <a:ext uri="{FF2B5EF4-FFF2-40B4-BE49-F238E27FC236}">
                  <a16:creationId xmlns:a16="http://schemas.microsoft.com/office/drawing/2014/main" id="{53657761-D786-81AA-0DE9-0D9868A25246}"/>
                </a:ext>
              </a:extLst>
            </xdr:cNvPr>
            <xdr:cNvPicPr>
              <a:picLocks noChangeAspect="1" noChangeArrowheads="1"/>
              <a:extLst>
                <a:ext uri="{84589F7E-364E-4C9E-8A38-B11213B215E9}">
                  <a14:cameraTool cellRange="#REF!" spid="_x0000_s65888"/>
                </a:ext>
              </a:extLst>
            </xdr:cNvPicPr>
          </xdr:nvPicPr>
          <xdr:blipFill>
            <a:blip xmlns:r="http://schemas.openxmlformats.org/officeDocument/2006/relationships" r:embed="rId1"/>
            <a:srcRect/>
            <a:stretch>
              <a:fillRect/>
            </a:stretch>
          </xdr:blipFill>
          <xdr:spPr bwMode="auto">
            <a:xfrm>
              <a:off x="1054100" y="12617450"/>
              <a:ext cx="5670550" cy="1174750"/>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349250</xdr:colOff>
          <xdr:row>51</xdr:row>
          <xdr:rowOff>31750</xdr:rowOff>
        </xdr:from>
        <xdr:to>
          <xdr:col>8</xdr:col>
          <xdr:colOff>432172</xdr:colOff>
          <xdr:row>55</xdr:row>
          <xdr:rowOff>57150</xdr:rowOff>
        </xdr:to>
        <xdr:pic>
          <xdr:nvPicPr>
            <xdr:cNvPr id="65813" name="図 6">
              <a:extLst>
                <a:ext uri="{FF2B5EF4-FFF2-40B4-BE49-F238E27FC236}">
                  <a16:creationId xmlns:a16="http://schemas.microsoft.com/office/drawing/2014/main" id="{9A4DD8DB-2C68-C954-C8E6-3BD178B2E364}"/>
                </a:ext>
              </a:extLst>
            </xdr:cNvPr>
            <xdr:cNvPicPr>
              <a:picLocks noChangeAspect="1" noChangeArrowheads="1"/>
              <a:extLst>
                <a:ext uri="{84589F7E-364E-4C9E-8A38-B11213B215E9}">
                  <a14:cameraTool cellRange="#REF!" spid="_x0000_s65889"/>
                </a:ext>
              </a:extLst>
            </xdr:cNvPicPr>
          </xdr:nvPicPr>
          <xdr:blipFill>
            <a:blip xmlns:r="http://schemas.openxmlformats.org/officeDocument/2006/relationships" r:embed="rId2"/>
            <a:srcRect/>
            <a:stretch>
              <a:fillRect/>
            </a:stretch>
          </xdr:blipFill>
          <xdr:spPr bwMode="auto">
            <a:xfrm>
              <a:off x="1054100" y="14516100"/>
              <a:ext cx="5664200" cy="1168400"/>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3"/>
  <sheetViews>
    <sheetView tabSelected="1" zoomScaleNormal="100" zoomScaleSheetLayoutView="140" workbookViewId="0">
      <selection activeCell="AH28" sqref="AH28"/>
    </sheetView>
  </sheetViews>
  <sheetFormatPr defaultColWidth="8.6328125" defaultRowHeight="12.5"/>
  <cols>
    <col min="1" max="1" width="6.26953125" style="33" customWidth="1"/>
    <col min="2" max="4" width="1.26953125" style="22" customWidth="1"/>
    <col min="5" max="5" width="25" style="22" customWidth="1"/>
    <col min="6" max="6" width="31.36328125" style="29" customWidth="1"/>
    <col min="7" max="8" width="11.90625" style="25" customWidth="1"/>
    <col min="9" max="9" width="11.90625" style="30" customWidth="1"/>
    <col min="10" max="10" width="6.36328125" style="31" customWidth="1"/>
    <col min="11" max="11" width="6.36328125" style="32" customWidth="1"/>
    <col min="12" max="174" width="8.6328125" style="27" customWidth="1"/>
    <col min="175" max="16384" width="8.6328125" style="27"/>
  </cols>
  <sheetData>
    <row r="1" spans="1:11" ht="18" customHeight="1">
      <c r="A1" s="21" t="s">
        <v>22</v>
      </c>
      <c r="C1" s="23"/>
      <c r="D1" s="23"/>
      <c r="E1" s="23"/>
      <c r="F1" s="24"/>
      <c r="I1" s="26"/>
      <c r="J1" s="87"/>
      <c r="K1" s="87"/>
    </row>
    <row r="2" spans="1:11" ht="15.75" customHeight="1">
      <c r="A2" s="27"/>
      <c r="C2" s="28"/>
      <c r="D2" s="28"/>
      <c r="E2" s="28"/>
    </row>
    <row r="3" spans="1:11" ht="15" customHeight="1">
      <c r="G3" s="34"/>
      <c r="H3" s="34"/>
      <c r="K3" s="66" t="s">
        <v>64</v>
      </c>
    </row>
    <row r="4" spans="1:11" ht="23.25" customHeight="1">
      <c r="G4" s="88"/>
      <c r="H4" s="88"/>
      <c r="I4" s="35"/>
      <c r="K4" s="36" t="s">
        <v>23</v>
      </c>
    </row>
    <row r="5" spans="1:11" ht="4.5" customHeight="1" thickBot="1">
      <c r="F5" s="37"/>
      <c r="G5" s="38"/>
      <c r="H5" s="38"/>
      <c r="I5" s="39"/>
      <c r="J5" s="40"/>
      <c r="K5" s="41"/>
    </row>
    <row r="6" spans="1:11" ht="18.75" customHeight="1">
      <c r="A6" s="89" t="s">
        <v>24</v>
      </c>
      <c r="B6" s="91" t="s">
        <v>32</v>
      </c>
      <c r="C6" s="91"/>
      <c r="D6" s="91"/>
      <c r="E6" s="91"/>
      <c r="F6" s="93" t="s">
        <v>33</v>
      </c>
      <c r="G6" s="76" t="s">
        <v>79</v>
      </c>
      <c r="H6" s="76" t="s">
        <v>77</v>
      </c>
      <c r="I6" s="74" t="s">
        <v>34</v>
      </c>
      <c r="J6" s="95" t="s">
        <v>25</v>
      </c>
      <c r="K6" s="96"/>
    </row>
    <row r="7" spans="1:11" ht="18.75" customHeight="1">
      <c r="A7" s="90"/>
      <c r="B7" s="92"/>
      <c r="C7" s="92"/>
      <c r="D7" s="92"/>
      <c r="E7" s="92"/>
      <c r="F7" s="94"/>
      <c r="G7" s="77" t="s">
        <v>80</v>
      </c>
      <c r="H7" s="77" t="s">
        <v>78</v>
      </c>
      <c r="I7" s="75" t="s">
        <v>26</v>
      </c>
      <c r="J7" s="97"/>
      <c r="K7" s="98"/>
    </row>
    <row r="8" spans="1:11" ht="27" customHeight="1">
      <c r="A8" s="45">
        <v>1</v>
      </c>
      <c r="B8" s="83" t="s">
        <v>43</v>
      </c>
      <c r="C8" s="84"/>
      <c r="D8" s="84"/>
      <c r="E8" s="85"/>
      <c r="F8" s="52"/>
      <c r="G8" s="53">
        <f>G9</f>
        <v>20833</v>
      </c>
      <c r="H8" s="53">
        <f>H9</f>
        <v>20783</v>
      </c>
      <c r="I8" s="53">
        <f>+H8-G8</f>
        <v>-50</v>
      </c>
      <c r="J8" s="42"/>
      <c r="K8" s="46"/>
    </row>
    <row r="9" spans="1:11" ht="27" customHeight="1">
      <c r="A9" s="45">
        <v>2</v>
      </c>
      <c r="B9" s="51"/>
      <c r="C9" s="83" t="s">
        <v>44</v>
      </c>
      <c r="D9" s="84"/>
      <c r="E9" s="85"/>
      <c r="F9" s="52"/>
      <c r="G9" s="53">
        <f>SUM(G10)</f>
        <v>20833</v>
      </c>
      <c r="H9" s="53">
        <f>SUM(H10)</f>
        <v>20783</v>
      </c>
      <c r="I9" s="53">
        <f>SUM(I10)</f>
        <v>-50</v>
      </c>
      <c r="J9" s="42" t="s">
        <v>16</v>
      </c>
      <c r="K9" s="47"/>
    </row>
    <row r="10" spans="1:11" ht="27" customHeight="1">
      <c r="A10" s="45">
        <v>3</v>
      </c>
      <c r="B10" s="54"/>
      <c r="C10" s="55"/>
      <c r="D10" s="83" t="s">
        <v>45</v>
      </c>
      <c r="E10" s="85"/>
      <c r="F10" s="56"/>
      <c r="G10" s="53">
        <f>SUM(G11,G12)</f>
        <v>20833</v>
      </c>
      <c r="H10" s="53">
        <f>SUM(H11,H12)</f>
        <v>20783</v>
      </c>
      <c r="I10" s="53">
        <f>SUM(I11,I12)</f>
        <v>-50</v>
      </c>
      <c r="J10" s="42" t="s">
        <v>16</v>
      </c>
      <c r="K10" s="47"/>
    </row>
    <row r="11" spans="1:11" ht="14">
      <c r="A11" s="45">
        <v>4</v>
      </c>
      <c r="B11" s="54"/>
      <c r="C11" s="54"/>
      <c r="D11" s="54"/>
      <c r="E11" s="65" t="s">
        <v>65</v>
      </c>
      <c r="F11" s="56" t="s">
        <v>63</v>
      </c>
      <c r="G11" s="53">
        <v>3450</v>
      </c>
      <c r="H11" s="53">
        <v>3400</v>
      </c>
      <c r="I11" s="53">
        <f>+H11-G11</f>
        <v>-50</v>
      </c>
      <c r="J11" s="43"/>
      <c r="K11" s="47"/>
    </row>
    <row r="12" spans="1:11" ht="14">
      <c r="A12" s="45">
        <v>5</v>
      </c>
      <c r="B12" s="54"/>
      <c r="C12" s="54"/>
      <c r="D12" s="54"/>
      <c r="E12" s="65" t="s">
        <v>59</v>
      </c>
      <c r="F12" s="56" t="s">
        <v>46</v>
      </c>
      <c r="G12" s="53">
        <v>17383</v>
      </c>
      <c r="H12" s="53">
        <v>17383</v>
      </c>
      <c r="I12" s="53">
        <f>+H12-G12</f>
        <v>0</v>
      </c>
      <c r="J12" s="42" t="s">
        <v>16</v>
      </c>
      <c r="K12" s="47"/>
    </row>
    <row r="13" spans="1:11" ht="27" customHeight="1">
      <c r="A13" s="45">
        <v>6</v>
      </c>
      <c r="B13" s="83" t="s">
        <v>47</v>
      </c>
      <c r="C13" s="84"/>
      <c r="D13" s="84"/>
      <c r="E13" s="85"/>
      <c r="F13" s="52"/>
      <c r="G13" s="53">
        <f>SUM(G14)</f>
        <v>128</v>
      </c>
      <c r="H13" s="53">
        <f>SUM(H14)</f>
        <v>6439</v>
      </c>
      <c r="I13" s="53">
        <f>+H13-G13</f>
        <v>6311</v>
      </c>
      <c r="J13" s="42"/>
      <c r="K13" s="46"/>
    </row>
    <row r="14" spans="1:11" ht="27" customHeight="1">
      <c r="A14" s="45">
        <v>7</v>
      </c>
      <c r="B14" s="51"/>
      <c r="C14" s="83" t="s">
        <v>48</v>
      </c>
      <c r="D14" s="84"/>
      <c r="E14" s="85"/>
      <c r="F14" s="52"/>
      <c r="G14" s="53">
        <f t="shared" ref="G14:I15" si="0">G15</f>
        <v>128</v>
      </c>
      <c r="H14" s="53">
        <f>H15</f>
        <v>6439</v>
      </c>
      <c r="I14" s="53">
        <f t="shared" si="0"/>
        <v>6311</v>
      </c>
      <c r="J14" s="42" t="s">
        <v>16</v>
      </c>
      <c r="K14" s="47"/>
    </row>
    <row r="15" spans="1:11" ht="27" customHeight="1">
      <c r="A15" s="45">
        <v>8</v>
      </c>
      <c r="B15" s="54"/>
      <c r="C15" s="54"/>
      <c r="D15" s="83" t="s">
        <v>49</v>
      </c>
      <c r="E15" s="85"/>
      <c r="F15" s="56"/>
      <c r="G15" s="53">
        <f>G16</f>
        <v>128</v>
      </c>
      <c r="H15" s="53">
        <f>H16</f>
        <v>6439</v>
      </c>
      <c r="I15" s="53">
        <f t="shared" si="0"/>
        <v>6311</v>
      </c>
      <c r="J15" s="42" t="s">
        <v>16</v>
      </c>
      <c r="K15" s="47"/>
    </row>
    <row r="16" spans="1:11" ht="26.25" customHeight="1">
      <c r="A16" s="45">
        <v>9</v>
      </c>
      <c r="B16" s="54"/>
      <c r="C16" s="54"/>
      <c r="D16" s="54"/>
      <c r="E16" s="72" t="s">
        <v>74</v>
      </c>
      <c r="F16" s="68"/>
      <c r="G16" s="53">
        <f>SUM(G17:G19)</f>
        <v>128</v>
      </c>
      <c r="H16" s="53">
        <f>SUM(H17:H19)</f>
        <v>6439</v>
      </c>
      <c r="I16" s="53">
        <f>+H16-G16</f>
        <v>6311</v>
      </c>
      <c r="J16" s="42" t="s">
        <v>16</v>
      </c>
      <c r="K16" s="47"/>
    </row>
    <row r="17" spans="1:11" ht="40.5" customHeight="1">
      <c r="A17" s="45">
        <v>10</v>
      </c>
      <c r="B17" s="54"/>
      <c r="C17" s="54"/>
      <c r="D17" s="54"/>
      <c r="E17" s="72"/>
      <c r="F17" s="68" t="s">
        <v>75</v>
      </c>
      <c r="G17" s="53">
        <v>128</v>
      </c>
      <c r="H17" s="53">
        <v>128</v>
      </c>
      <c r="I17" s="53">
        <f>+H17-G17</f>
        <v>0</v>
      </c>
      <c r="J17" s="42"/>
      <c r="K17" s="47"/>
    </row>
    <row r="18" spans="1:11" ht="67.5" customHeight="1">
      <c r="A18" s="45">
        <v>11</v>
      </c>
      <c r="B18" s="54"/>
      <c r="C18" s="54"/>
      <c r="D18" s="54"/>
      <c r="E18" s="71"/>
      <c r="F18" s="68" t="s">
        <v>73</v>
      </c>
      <c r="G18" s="69">
        <v>0</v>
      </c>
      <c r="H18" s="69">
        <v>5983</v>
      </c>
      <c r="I18" s="53">
        <f>+H18-G18</f>
        <v>5983</v>
      </c>
      <c r="J18" s="42"/>
      <c r="K18" s="47"/>
    </row>
    <row r="19" spans="1:11" ht="40.5" customHeight="1">
      <c r="A19" s="45">
        <v>12</v>
      </c>
      <c r="B19" s="54"/>
      <c r="C19" s="54"/>
      <c r="D19" s="54"/>
      <c r="E19" s="70"/>
      <c r="F19" s="68" t="s">
        <v>81</v>
      </c>
      <c r="G19" s="53">
        <v>0</v>
      </c>
      <c r="H19" s="53">
        <v>328</v>
      </c>
      <c r="I19" s="53">
        <f>+H19-G19</f>
        <v>328</v>
      </c>
      <c r="J19" s="42"/>
      <c r="K19" s="47"/>
    </row>
    <row r="20" spans="1:11" ht="27" customHeight="1">
      <c r="A20" s="45">
        <v>13</v>
      </c>
      <c r="B20" s="83" t="s">
        <v>50</v>
      </c>
      <c r="C20" s="84"/>
      <c r="D20" s="84"/>
      <c r="E20" s="85"/>
      <c r="F20" s="52"/>
      <c r="G20" s="53">
        <f>G21</f>
        <v>7</v>
      </c>
      <c r="H20" s="53">
        <f>H21</f>
        <v>7</v>
      </c>
      <c r="I20" s="53">
        <f>+H20-G20</f>
        <v>0</v>
      </c>
      <c r="J20" s="42"/>
      <c r="K20" s="46"/>
    </row>
    <row r="21" spans="1:11" ht="27" customHeight="1">
      <c r="A21" s="45">
        <v>14</v>
      </c>
      <c r="B21" s="51"/>
      <c r="C21" s="83" t="s">
        <v>51</v>
      </c>
      <c r="D21" s="84"/>
      <c r="E21" s="85"/>
      <c r="F21" s="52"/>
      <c r="G21" s="53">
        <f>G22</f>
        <v>7</v>
      </c>
      <c r="H21" s="53">
        <f t="shared" ref="H21:I22" si="1">H22</f>
        <v>7</v>
      </c>
      <c r="I21" s="53">
        <f t="shared" si="1"/>
        <v>0</v>
      </c>
      <c r="J21" s="42" t="s">
        <v>16</v>
      </c>
      <c r="K21" s="47"/>
    </row>
    <row r="22" spans="1:11" ht="27" customHeight="1">
      <c r="A22" s="45">
        <v>15</v>
      </c>
      <c r="B22" s="54"/>
      <c r="C22" s="55"/>
      <c r="D22" s="83" t="s">
        <v>52</v>
      </c>
      <c r="E22" s="85"/>
      <c r="F22" s="56"/>
      <c r="G22" s="53">
        <f>G23</f>
        <v>7</v>
      </c>
      <c r="H22" s="53">
        <f t="shared" si="1"/>
        <v>7</v>
      </c>
      <c r="I22" s="53">
        <f t="shared" si="1"/>
        <v>0</v>
      </c>
      <c r="J22" s="42" t="s">
        <v>16</v>
      </c>
      <c r="K22" s="47"/>
    </row>
    <row r="23" spans="1:11" ht="14">
      <c r="A23" s="45">
        <v>16</v>
      </c>
      <c r="B23" s="54"/>
      <c r="C23" s="54"/>
      <c r="D23" s="55"/>
      <c r="E23" s="65" t="s">
        <v>53</v>
      </c>
      <c r="F23" s="56" t="s">
        <v>62</v>
      </c>
      <c r="G23" s="53">
        <v>7</v>
      </c>
      <c r="H23" s="53">
        <v>7</v>
      </c>
      <c r="I23" s="53">
        <f>+H23-G23</f>
        <v>0</v>
      </c>
      <c r="J23" s="42" t="s">
        <v>16</v>
      </c>
      <c r="K23" s="47"/>
    </row>
    <row r="24" spans="1:11" ht="27" customHeight="1">
      <c r="A24" s="45">
        <v>17</v>
      </c>
      <c r="B24" s="83" t="s">
        <v>69</v>
      </c>
      <c r="C24" s="84"/>
      <c r="D24" s="84"/>
      <c r="E24" s="85"/>
      <c r="F24" s="52"/>
      <c r="G24" s="53">
        <f>G25</f>
        <v>0</v>
      </c>
      <c r="H24" s="53">
        <f>H25</f>
        <v>904</v>
      </c>
      <c r="I24" s="53">
        <f>+H24-G24</f>
        <v>904</v>
      </c>
      <c r="J24" s="42"/>
      <c r="K24" s="46"/>
    </row>
    <row r="25" spans="1:11" ht="27" customHeight="1">
      <c r="A25" s="45">
        <v>18</v>
      </c>
      <c r="B25" s="54"/>
      <c r="C25" s="83" t="s">
        <v>70</v>
      </c>
      <c r="D25" s="84"/>
      <c r="E25" s="85"/>
      <c r="F25" s="52"/>
      <c r="G25" s="53">
        <f>G26</f>
        <v>0</v>
      </c>
      <c r="H25" s="53">
        <f>H26</f>
        <v>904</v>
      </c>
      <c r="I25" s="53">
        <f>I26</f>
        <v>904</v>
      </c>
      <c r="J25" s="42" t="s">
        <v>16</v>
      </c>
      <c r="K25" s="47"/>
    </row>
    <row r="26" spans="1:11" ht="27" customHeight="1">
      <c r="A26" s="45">
        <v>19</v>
      </c>
      <c r="B26" s="54"/>
      <c r="C26" s="54"/>
      <c r="D26" s="83" t="s">
        <v>76</v>
      </c>
      <c r="E26" s="85"/>
      <c r="F26" s="56"/>
      <c r="G26" s="53">
        <f>SUM(G27)</f>
        <v>0</v>
      </c>
      <c r="H26" s="53">
        <f>SUM(H27)</f>
        <v>904</v>
      </c>
      <c r="I26" s="53">
        <f>+H26-G26</f>
        <v>904</v>
      </c>
      <c r="J26" s="42" t="s">
        <v>16</v>
      </c>
      <c r="K26" s="47"/>
    </row>
    <row r="27" spans="1:11" ht="27" customHeight="1">
      <c r="A27" s="45">
        <v>20</v>
      </c>
      <c r="B27" s="59"/>
      <c r="C27" s="59"/>
      <c r="D27" s="59"/>
      <c r="E27" s="67" t="s">
        <v>71</v>
      </c>
      <c r="F27" s="65" t="s">
        <v>72</v>
      </c>
      <c r="G27" s="53">
        <v>0</v>
      </c>
      <c r="H27" s="53">
        <v>904</v>
      </c>
      <c r="I27" s="53">
        <f>+H27-G27</f>
        <v>904</v>
      </c>
      <c r="J27" s="42" t="s">
        <v>16</v>
      </c>
      <c r="K27" s="47"/>
    </row>
    <row r="28" spans="1:11" ht="27" customHeight="1">
      <c r="A28" s="45">
        <v>21</v>
      </c>
      <c r="B28" s="83" t="s">
        <v>66</v>
      </c>
      <c r="C28" s="84"/>
      <c r="D28" s="84"/>
      <c r="E28" s="85"/>
      <c r="F28" s="52"/>
      <c r="G28" s="53">
        <f>G29</f>
        <v>4433</v>
      </c>
      <c r="H28" s="53">
        <f>H29</f>
        <v>4141</v>
      </c>
      <c r="I28" s="53">
        <f>+H28-G28</f>
        <v>-292</v>
      </c>
      <c r="J28" s="42"/>
      <c r="K28" s="46"/>
    </row>
    <row r="29" spans="1:11" ht="27" customHeight="1">
      <c r="A29" s="45">
        <v>22</v>
      </c>
      <c r="B29" s="55"/>
      <c r="C29" s="85" t="s">
        <v>54</v>
      </c>
      <c r="D29" s="86"/>
      <c r="E29" s="86"/>
      <c r="F29" s="60"/>
      <c r="G29" s="58">
        <f>G30+G32</f>
        <v>4433</v>
      </c>
      <c r="H29" s="58">
        <f>H30+H32</f>
        <v>4141</v>
      </c>
      <c r="I29" s="58">
        <f>SUM(I30,I32)</f>
        <v>-292</v>
      </c>
      <c r="J29" s="42" t="s">
        <v>16</v>
      </c>
      <c r="K29" s="47"/>
    </row>
    <row r="30" spans="1:11" ht="27" customHeight="1">
      <c r="A30" s="45">
        <v>23</v>
      </c>
      <c r="B30" s="54"/>
      <c r="C30" s="55"/>
      <c r="D30" s="78" t="s">
        <v>55</v>
      </c>
      <c r="E30" s="79"/>
      <c r="F30" s="57"/>
      <c r="G30" s="58">
        <f>G31</f>
        <v>8</v>
      </c>
      <c r="H30" s="58">
        <f>H31</f>
        <v>3</v>
      </c>
      <c r="I30" s="58">
        <f>I31</f>
        <v>-5</v>
      </c>
      <c r="J30" s="42" t="s">
        <v>16</v>
      </c>
      <c r="K30" s="47"/>
    </row>
    <row r="31" spans="1:11" ht="14">
      <c r="A31" s="45">
        <v>24</v>
      </c>
      <c r="B31" s="54"/>
      <c r="C31" s="54"/>
      <c r="D31" s="62"/>
      <c r="E31" s="61" t="s">
        <v>56</v>
      </c>
      <c r="F31" s="57" t="s">
        <v>61</v>
      </c>
      <c r="G31" s="58">
        <v>8</v>
      </c>
      <c r="H31" s="58">
        <v>3</v>
      </c>
      <c r="I31" s="58">
        <f>+H31-G31</f>
        <v>-5</v>
      </c>
      <c r="J31" s="42" t="s">
        <v>16</v>
      </c>
      <c r="K31" s="47"/>
    </row>
    <row r="32" spans="1:11" ht="27" customHeight="1">
      <c r="A32" s="45">
        <v>25</v>
      </c>
      <c r="B32" s="54"/>
      <c r="C32" s="54"/>
      <c r="D32" s="83" t="s">
        <v>57</v>
      </c>
      <c r="E32" s="85"/>
      <c r="F32" s="57"/>
      <c r="G32" s="58">
        <f>G33</f>
        <v>4425</v>
      </c>
      <c r="H32" s="58">
        <f>H33</f>
        <v>4138</v>
      </c>
      <c r="I32" s="58">
        <f>I33</f>
        <v>-287</v>
      </c>
      <c r="J32" s="42" t="s">
        <v>16</v>
      </c>
      <c r="K32" s="47"/>
    </row>
    <row r="33" spans="1:11" ht="27" customHeight="1">
      <c r="A33" s="45">
        <v>26</v>
      </c>
      <c r="B33" s="59"/>
      <c r="C33" s="59"/>
      <c r="D33" s="63"/>
      <c r="E33" s="64" t="s">
        <v>58</v>
      </c>
      <c r="F33" s="73" t="s">
        <v>60</v>
      </c>
      <c r="G33" s="58">
        <v>4425</v>
      </c>
      <c r="H33" s="58">
        <v>4138</v>
      </c>
      <c r="I33" s="58">
        <f>+H33-G33</f>
        <v>-287</v>
      </c>
      <c r="J33" s="42" t="s">
        <v>16</v>
      </c>
      <c r="K33" s="47"/>
    </row>
    <row r="34" spans="1:11" ht="14.5" thickBot="1">
      <c r="A34" s="80" t="s">
        <v>27</v>
      </c>
      <c r="B34" s="81"/>
      <c r="C34" s="81"/>
      <c r="D34" s="81"/>
      <c r="E34" s="81"/>
      <c r="F34" s="82"/>
      <c r="G34" s="48">
        <f>SUM(G8,G13,G20,G24,G28)</f>
        <v>25401</v>
      </c>
      <c r="H34" s="48">
        <f>SUM(H8,H13,H20,H24,H28)</f>
        <v>32274</v>
      </c>
      <c r="I34" s="48">
        <f>SUM(I8,I13,I20,I24,I28)</f>
        <v>6873</v>
      </c>
      <c r="J34" s="49"/>
      <c r="K34" s="50"/>
    </row>
    <row r="35" spans="1:11" ht="21.75" customHeight="1">
      <c r="F35" s="44"/>
    </row>
    <row r="36" spans="1:11" ht="22.5" customHeight="1">
      <c r="A36" s="33" t="s">
        <v>28</v>
      </c>
      <c r="C36" s="33" t="s">
        <v>39</v>
      </c>
    </row>
    <row r="37" spans="1:11" ht="22.5" customHeight="1">
      <c r="C37" s="33" t="s">
        <v>42</v>
      </c>
    </row>
    <row r="38" spans="1:11" ht="22.5" customHeight="1">
      <c r="C38" s="33" t="s">
        <v>41</v>
      </c>
    </row>
    <row r="39" spans="1:11" ht="22.5" customHeight="1">
      <c r="C39" s="33" t="s">
        <v>38</v>
      </c>
    </row>
    <row r="40" spans="1:11" ht="22.5" customHeight="1">
      <c r="C40" s="33" t="s">
        <v>36</v>
      </c>
    </row>
    <row r="41" spans="1:11" ht="22.5" customHeight="1">
      <c r="E41" s="22" t="s">
        <v>29</v>
      </c>
    </row>
    <row r="42" spans="1:11" ht="22.5" customHeight="1">
      <c r="E42" s="33" t="s">
        <v>31</v>
      </c>
    </row>
    <row r="43" spans="1:11" ht="22.5" customHeight="1">
      <c r="E43" s="33" t="s">
        <v>30</v>
      </c>
    </row>
    <row r="44" spans="1:11" s="25" customFormat="1" ht="22.5" customHeight="1">
      <c r="A44" s="33"/>
      <c r="B44" s="22"/>
      <c r="C44" s="22"/>
      <c r="D44" s="22"/>
      <c r="E44" s="33" t="s">
        <v>37</v>
      </c>
      <c r="F44" s="29"/>
      <c r="I44" s="30"/>
      <c r="J44" s="31"/>
      <c r="K44" s="32"/>
    </row>
    <row r="45" spans="1:11" s="25" customFormat="1" ht="22.5" customHeight="1">
      <c r="A45" s="33"/>
      <c r="B45" s="22"/>
      <c r="C45" s="22"/>
      <c r="D45" s="22"/>
      <c r="E45" s="33"/>
      <c r="F45" s="29"/>
      <c r="I45" s="30"/>
      <c r="J45" s="31"/>
      <c r="K45" s="32"/>
    </row>
    <row r="46" spans="1:11" s="25" customFormat="1" ht="22.5" customHeight="1">
      <c r="A46" s="33"/>
      <c r="B46" s="22"/>
      <c r="C46" s="22"/>
      <c r="D46" s="22"/>
      <c r="E46" s="33"/>
      <c r="F46" s="29"/>
      <c r="I46" s="30"/>
      <c r="J46" s="31"/>
      <c r="K46" s="32"/>
    </row>
    <row r="47" spans="1:11" s="25" customFormat="1" ht="22.5" customHeight="1">
      <c r="A47" s="33"/>
      <c r="B47" s="22"/>
      <c r="C47" s="22"/>
      <c r="D47" s="22"/>
      <c r="E47" s="33"/>
      <c r="F47" s="29"/>
      <c r="I47" s="30"/>
      <c r="J47" s="31"/>
      <c r="K47" s="32"/>
    </row>
    <row r="48" spans="1:11" s="25" customFormat="1" ht="22.5" customHeight="1">
      <c r="A48" s="33"/>
      <c r="B48" s="22"/>
      <c r="C48" s="22"/>
      <c r="D48" s="22"/>
      <c r="E48" s="33"/>
      <c r="F48" s="29"/>
      <c r="I48" s="30"/>
      <c r="J48" s="31"/>
      <c r="K48" s="32"/>
    </row>
    <row r="49" spans="1:11" s="25" customFormat="1" ht="15" customHeight="1">
      <c r="A49" s="33"/>
      <c r="B49" s="22"/>
      <c r="C49" s="22"/>
      <c r="D49" s="22"/>
      <c r="E49" s="33"/>
      <c r="F49" s="29"/>
      <c r="I49" s="30"/>
      <c r="J49" s="31"/>
      <c r="K49" s="32"/>
    </row>
    <row r="50" spans="1:11" s="25" customFormat="1" ht="22.5" customHeight="1">
      <c r="A50" s="33"/>
      <c r="B50" s="22"/>
      <c r="C50" s="22"/>
      <c r="D50" s="22"/>
      <c r="E50" s="33" t="s">
        <v>35</v>
      </c>
      <c r="F50" s="29"/>
      <c r="I50" s="30"/>
      <c r="J50" s="31"/>
      <c r="K50" s="32"/>
    </row>
    <row r="51" spans="1:11" s="25" customFormat="1" ht="22.5" customHeight="1">
      <c r="A51" s="33"/>
      <c r="B51" s="22"/>
      <c r="C51" s="22"/>
      <c r="D51" s="22"/>
      <c r="E51" s="33" t="s">
        <v>40</v>
      </c>
      <c r="F51" s="29"/>
      <c r="I51" s="30"/>
      <c r="J51" s="31"/>
      <c r="K51" s="32"/>
    </row>
    <row r="52" spans="1:11" s="25" customFormat="1" ht="22.5" customHeight="1">
      <c r="A52" s="33"/>
      <c r="B52" s="22"/>
      <c r="C52" s="22"/>
      <c r="D52" s="22"/>
      <c r="E52" s="22"/>
      <c r="F52" s="29"/>
      <c r="I52" s="30"/>
      <c r="J52" s="31"/>
      <c r="K52" s="32"/>
    </row>
    <row r="53" spans="1:11" s="25" customFormat="1" ht="22.5" customHeight="1">
      <c r="A53" s="33"/>
      <c r="B53" s="22"/>
      <c r="C53" s="22"/>
      <c r="D53" s="22"/>
      <c r="E53" s="22"/>
      <c r="F53" s="29"/>
      <c r="I53" s="30"/>
      <c r="J53" s="31"/>
      <c r="K53" s="32"/>
    </row>
    <row r="54" spans="1:11" s="25" customFormat="1" ht="22.5" customHeight="1">
      <c r="A54" s="33"/>
      <c r="B54" s="22"/>
      <c r="C54" s="22"/>
      <c r="D54" s="22"/>
      <c r="E54" s="22"/>
      <c r="F54" s="29"/>
      <c r="I54" s="30"/>
      <c r="J54" s="31"/>
      <c r="K54" s="32"/>
    </row>
    <row r="55" spans="1:11" s="25" customFormat="1" ht="22.5" customHeight="1">
      <c r="A55" s="33"/>
      <c r="B55" s="22"/>
      <c r="C55" s="22"/>
      <c r="D55" s="22"/>
      <c r="E55" s="22"/>
      <c r="F55" s="29"/>
      <c r="I55" s="30"/>
      <c r="J55" s="31"/>
      <c r="K55" s="32"/>
    </row>
    <row r="56" spans="1:11" s="25" customFormat="1" ht="11.25" customHeight="1">
      <c r="A56" s="33"/>
      <c r="B56" s="22"/>
      <c r="C56" s="22"/>
      <c r="D56" s="22"/>
      <c r="E56" s="22"/>
      <c r="F56" s="29"/>
      <c r="I56" s="30"/>
      <c r="J56" s="31"/>
      <c r="K56" s="32"/>
    </row>
    <row r="57" spans="1:11" s="25" customFormat="1" ht="22.5" customHeight="1">
      <c r="A57" s="33"/>
      <c r="B57" s="22"/>
      <c r="C57" s="33" t="s">
        <v>67</v>
      </c>
      <c r="D57" s="22"/>
      <c r="E57" s="22"/>
      <c r="F57" s="29"/>
      <c r="I57" s="30"/>
      <c r="J57" s="31"/>
      <c r="K57" s="32"/>
    </row>
    <row r="58" spans="1:11" s="25" customFormat="1" ht="22.5" customHeight="1">
      <c r="A58" s="33"/>
      <c r="B58" s="22"/>
      <c r="C58" s="33" t="s">
        <v>68</v>
      </c>
      <c r="D58" s="22"/>
      <c r="E58" s="22"/>
      <c r="F58" s="29"/>
      <c r="I58" s="30"/>
      <c r="J58" s="31"/>
      <c r="K58" s="32"/>
    </row>
    <row r="59" spans="1:11" s="25" customFormat="1" ht="22.5" customHeight="1">
      <c r="A59" s="33"/>
      <c r="B59" s="22"/>
      <c r="C59" s="22"/>
      <c r="D59" s="22"/>
      <c r="E59" s="22"/>
      <c r="F59" s="29"/>
      <c r="I59" s="30"/>
      <c r="J59" s="31"/>
      <c r="K59" s="32"/>
    </row>
    <row r="60" spans="1:11" s="25" customFormat="1" ht="22.5" customHeight="1">
      <c r="A60" s="33"/>
      <c r="B60" s="22"/>
      <c r="C60" s="22"/>
      <c r="D60" s="22"/>
      <c r="E60" s="22"/>
      <c r="F60" s="29"/>
      <c r="I60" s="30"/>
      <c r="J60" s="31"/>
      <c r="K60" s="32"/>
    </row>
    <row r="61" spans="1:11" s="25" customFormat="1">
      <c r="A61" s="33"/>
      <c r="B61" s="22"/>
      <c r="C61" s="22"/>
      <c r="D61" s="22"/>
      <c r="E61" s="22"/>
      <c r="F61" s="29"/>
      <c r="I61" s="30"/>
      <c r="J61" s="31"/>
      <c r="K61" s="32"/>
    </row>
    <row r="62" spans="1:11" s="25" customFormat="1" ht="29.25" customHeight="1">
      <c r="A62" s="33"/>
      <c r="B62" s="22"/>
      <c r="C62" s="22"/>
      <c r="D62" s="22"/>
      <c r="E62" s="22"/>
      <c r="F62" s="29"/>
      <c r="I62" s="30"/>
      <c r="J62" s="31"/>
      <c r="K62" s="32"/>
    </row>
    <row r="63" spans="1:11" s="25" customFormat="1" ht="29.25" customHeight="1">
      <c r="A63" s="33"/>
      <c r="B63" s="22"/>
      <c r="C63" s="22"/>
      <c r="D63" s="22"/>
      <c r="E63" s="22"/>
      <c r="F63" s="29"/>
      <c r="I63" s="30"/>
      <c r="J63" s="31"/>
      <c r="K63" s="32"/>
    </row>
    <row r="64" spans="1:11" s="25" customFormat="1" ht="29.25" customHeight="1">
      <c r="A64" s="33"/>
      <c r="B64" s="22"/>
      <c r="C64" s="22"/>
      <c r="D64" s="22"/>
      <c r="E64" s="22"/>
      <c r="F64" s="29"/>
      <c r="I64" s="30"/>
      <c r="J64" s="31"/>
      <c r="K64" s="32"/>
    </row>
    <row r="65" spans="1:11" s="25" customFormat="1" ht="22.5" customHeight="1">
      <c r="A65" s="33"/>
      <c r="B65" s="22"/>
      <c r="C65" s="22"/>
      <c r="D65" s="22"/>
      <c r="E65" s="22"/>
      <c r="F65" s="29"/>
      <c r="I65" s="30"/>
      <c r="J65" s="31"/>
      <c r="K65" s="32"/>
    </row>
    <row r="66" spans="1:11" s="25" customFormat="1">
      <c r="A66" s="33"/>
      <c r="B66" s="22"/>
      <c r="C66" s="22"/>
      <c r="D66" s="22"/>
      <c r="E66" s="22"/>
      <c r="F66" s="29"/>
      <c r="I66" s="30"/>
      <c r="J66" s="31"/>
      <c r="K66" s="32"/>
    </row>
    <row r="67" spans="1:11" s="25" customFormat="1" ht="29.25" customHeight="1">
      <c r="A67" s="33"/>
      <c r="B67" s="22"/>
      <c r="C67" s="22"/>
      <c r="D67" s="22"/>
      <c r="E67" s="22"/>
      <c r="F67" s="29"/>
      <c r="I67" s="30"/>
      <c r="J67" s="31"/>
      <c r="K67" s="32"/>
    </row>
    <row r="68" spans="1:11" s="25" customFormat="1" ht="19.5" customHeight="1">
      <c r="A68" s="33"/>
      <c r="B68" s="22"/>
      <c r="C68" s="22"/>
      <c r="D68" s="22"/>
      <c r="E68" s="22"/>
      <c r="F68" s="29"/>
      <c r="I68" s="30"/>
      <c r="J68" s="31"/>
      <c r="K68" s="32"/>
    </row>
    <row r="69" spans="1:11" s="25" customFormat="1" ht="19.5" customHeight="1">
      <c r="A69" s="33"/>
      <c r="B69" s="22"/>
      <c r="C69" s="22"/>
      <c r="D69" s="22"/>
      <c r="E69" s="22"/>
      <c r="F69" s="29"/>
      <c r="I69" s="30"/>
      <c r="J69" s="31"/>
      <c r="K69" s="32"/>
    </row>
    <row r="70" spans="1:11" s="25" customFormat="1" ht="19.5" customHeight="1">
      <c r="A70" s="33"/>
      <c r="B70" s="22"/>
      <c r="C70" s="22"/>
      <c r="D70" s="22"/>
      <c r="E70" s="22"/>
      <c r="F70" s="29"/>
      <c r="I70" s="30"/>
      <c r="J70" s="31"/>
      <c r="K70" s="32"/>
    </row>
    <row r="71" spans="1:11" s="25" customFormat="1" ht="18.75" customHeight="1">
      <c r="A71" s="33"/>
      <c r="B71" s="22"/>
      <c r="C71" s="22"/>
      <c r="D71" s="22"/>
      <c r="E71" s="22"/>
      <c r="F71" s="29"/>
      <c r="I71" s="30"/>
      <c r="J71" s="31"/>
      <c r="K71" s="32"/>
    </row>
    <row r="72" spans="1:11" s="25" customFormat="1" ht="18.75" customHeight="1">
      <c r="A72" s="33"/>
      <c r="B72" s="22"/>
      <c r="C72" s="22"/>
      <c r="D72" s="22"/>
      <c r="E72" s="22"/>
      <c r="F72" s="29"/>
      <c r="I72" s="30"/>
      <c r="J72" s="31"/>
      <c r="K72" s="32"/>
    </row>
    <row r="73" spans="1:11" ht="18" customHeight="1"/>
  </sheetData>
  <mergeCells count="23">
    <mergeCell ref="B28:E28"/>
    <mergeCell ref="J1:K1"/>
    <mergeCell ref="G4:H4"/>
    <mergeCell ref="A6:A7"/>
    <mergeCell ref="B6:E7"/>
    <mergeCell ref="F6:F7"/>
    <mergeCell ref="J6:K7"/>
    <mergeCell ref="D30:E30"/>
    <mergeCell ref="A34:F34"/>
    <mergeCell ref="B8:E8"/>
    <mergeCell ref="C9:E9"/>
    <mergeCell ref="D10:E10"/>
    <mergeCell ref="B13:E13"/>
    <mergeCell ref="C25:E25"/>
    <mergeCell ref="D26:E26"/>
    <mergeCell ref="D32:E32"/>
    <mergeCell ref="C14:E14"/>
    <mergeCell ref="C29:E29"/>
    <mergeCell ref="D15:E15"/>
    <mergeCell ref="B20:E20"/>
    <mergeCell ref="C21:E21"/>
    <mergeCell ref="D22:E22"/>
    <mergeCell ref="B24:E24"/>
  </mergeCells>
  <phoneticPr fontId="3"/>
  <conditionalFormatting sqref="G8:G31 H16:H28">
    <cfRule type="expression" dxfId="21" priority="2">
      <formula>G8=""</formula>
    </cfRule>
  </conditionalFormatting>
  <conditionalFormatting sqref="G24:I27 G32:I33">
    <cfRule type="expression" dxfId="20" priority="36">
      <formula>G24=""</formula>
    </cfRule>
  </conditionalFormatting>
  <conditionalFormatting sqref="H8:H12 I9:I10">
    <cfRule type="expression" dxfId="19" priority="39">
      <formula>H8=""</formula>
    </cfRule>
  </conditionalFormatting>
  <conditionalFormatting sqref="H29:I31">
    <cfRule type="expression" dxfId="18" priority="13">
      <formula>H29=""</formula>
    </cfRule>
  </conditionalFormatting>
  <conditionalFormatting sqref="H13:I15">
    <cfRule type="expression" dxfId="17" priority="28">
      <formula>H13=""</formula>
    </cfRule>
  </conditionalFormatting>
  <conditionalFormatting sqref="H25:I25">
    <cfRule type="expression" dxfId="16" priority="17">
      <formula>H25=""</formula>
    </cfRule>
  </conditionalFormatting>
  <conditionalFormatting sqref="I22">
    <cfRule type="expression" dxfId="15" priority="23">
      <formula>I22=""</formula>
    </cfRule>
  </conditionalFormatting>
  <conditionalFormatting sqref="E11">
    <cfRule type="expression" dxfId="14" priority="124">
      <formula>#REF!="○"</formula>
    </cfRule>
  </conditionalFormatting>
  <conditionalFormatting sqref="E12">
    <cfRule type="expression" dxfId="13" priority="125">
      <formula>#REF!="○"</formula>
    </cfRule>
  </conditionalFormatting>
  <conditionalFormatting sqref="E13">
    <cfRule type="expression" dxfId="12" priority="126">
      <formula>#REF!="○"</formula>
    </cfRule>
  </conditionalFormatting>
  <conditionalFormatting sqref="E19">
    <cfRule type="expression" dxfId="11" priority="127">
      <formula>#REF!="○"</formula>
    </cfRule>
  </conditionalFormatting>
  <conditionalFormatting sqref="E20:E23">
    <cfRule type="expression" dxfId="10" priority="128">
      <formula>#REF!="○"</formula>
    </cfRule>
  </conditionalFormatting>
  <conditionalFormatting sqref="E24">
    <cfRule type="expression" dxfId="9" priority="129">
      <formula>#REF!="○"</formula>
    </cfRule>
  </conditionalFormatting>
  <conditionalFormatting sqref="E25">
    <cfRule type="expression" dxfId="8" priority="130">
      <formula>#REF!="○"</formula>
    </cfRule>
  </conditionalFormatting>
  <conditionalFormatting sqref="E26:E27">
    <cfRule type="expression" dxfId="7" priority="131">
      <formula>#REF!="○"</formula>
    </cfRule>
  </conditionalFormatting>
  <conditionalFormatting sqref="E28">
    <cfRule type="expression" dxfId="6" priority="132">
      <formula>#REF!="○"</formula>
    </cfRule>
  </conditionalFormatting>
  <conditionalFormatting sqref="E29">
    <cfRule type="expression" dxfId="5" priority="133">
      <formula>#REF!="○"</formula>
    </cfRule>
  </conditionalFormatting>
  <conditionalFormatting sqref="E30:E31">
    <cfRule type="expression" dxfId="4" priority="134">
      <formula>#REF!="○"</formula>
    </cfRule>
  </conditionalFormatting>
  <conditionalFormatting sqref="E32:E33">
    <cfRule type="expression" dxfId="3" priority="135">
      <formula>#REF!="○"</formula>
    </cfRule>
  </conditionalFormatting>
  <conditionalFormatting sqref="E16:E17">
    <cfRule type="expression" dxfId="2" priority="136">
      <formula>#REF!="○"</formula>
    </cfRule>
  </conditionalFormatting>
  <conditionalFormatting sqref="E8:E10">
    <cfRule type="expression" dxfId="1" priority="137">
      <formula>#REF!="○"</formula>
    </cfRule>
  </conditionalFormatting>
  <conditionalFormatting sqref="E14:E15">
    <cfRule type="expression" dxfId="0" priority="138">
      <formula>#REF!="○"</formula>
    </cfRule>
  </conditionalFormatting>
  <pageMargins left="0.8" right="0.47244094488188981" top="0.52" bottom="0.33" header="0.31496062992125984" footer="0.31496062992125984"/>
  <pageSetup paperSize="9" scale="79" fitToHeight="0" orientation="portrait" r:id="rId1"/>
  <rowBreaks count="1" manualBreakCount="1">
    <brk id="58"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Q21"/>
  <sheetViews>
    <sheetView showGridLines="0" workbookViewId="0">
      <selection activeCell="O29" sqref="O29"/>
    </sheetView>
  </sheetViews>
  <sheetFormatPr defaultColWidth="9" defaultRowHeight="13"/>
  <cols>
    <col min="1" max="1" width="6.90625" style="1" customWidth="1"/>
    <col min="2" max="2" width="5.08984375" style="1" customWidth="1"/>
    <col min="3" max="3" width="7" style="1" customWidth="1"/>
    <col min="4" max="13" width="9" style="1"/>
    <col min="14" max="14" width="1.453125" style="1" customWidth="1"/>
    <col min="15" max="16384" width="9" style="1"/>
  </cols>
  <sheetData>
    <row r="3" spans="2:17">
      <c r="B3" s="5" t="s">
        <v>0</v>
      </c>
      <c r="C3" s="6" t="s">
        <v>1</v>
      </c>
      <c r="D3" s="7" t="s">
        <v>20</v>
      </c>
      <c r="E3" s="8"/>
      <c r="F3" s="8"/>
      <c r="G3" s="8"/>
      <c r="H3" s="8"/>
      <c r="I3" s="8"/>
      <c r="J3" s="8"/>
      <c r="K3" s="9"/>
      <c r="L3" s="9"/>
      <c r="M3" s="9"/>
      <c r="N3" s="9"/>
      <c r="O3" s="9"/>
      <c r="P3" s="9"/>
      <c r="Q3" s="10"/>
    </row>
    <row r="4" spans="2:17" ht="3.75" customHeight="1">
      <c r="B4" s="11"/>
      <c r="C4" s="2"/>
      <c r="D4" s="3"/>
      <c r="E4" s="3"/>
      <c r="F4" s="3"/>
      <c r="G4" s="3"/>
      <c r="H4" s="3"/>
      <c r="I4" s="3"/>
      <c r="J4" s="3"/>
      <c r="Q4" s="12"/>
    </row>
    <row r="5" spans="2:17">
      <c r="B5" s="11"/>
      <c r="C5" s="2"/>
      <c r="D5" s="3" t="s">
        <v>2</v>
      </c>
      <c r="E5" s="3"/>
      <c r="F5" s="3"/>
      <c r="G5" s="3"/>
      <c r="H5" s="2" t="s">
        <v>21</v>
      </c>
      <c r="I5" s="3" t="s">
        <v>3</v>
      </c>
      <c r="J5" s="3"/>
      <c r="Q5" s="12"/>
    </row>
    <row r="6" spans="2:17" ht="4.5" customHeight="1">
      <c r="B6" s="11"/>
      <c r="C6" s="2"/>
      <c r="D6" s="3"/>
      <c r="E6" s="3"/>
      <c r="F6" s="3"/>
      <c r="G6" s="3"/>
      <c r="H6" s="3"/>
      <c r="I6" s="3"/>
      <c r="J6" s="3"/>
      <c r="Q6" s="12"/>
    </row>
    <row r="7" spans="2:17">
      <c r="B7" s="13" t="s">
        <v>4</v>
      </c>
      <c r="C7" s="2" t="s">
        <v>5</v>
      </c>
      <c r="D7" t="s">
        <v>17</v>
      </c>
      <c r="E7"/>
      <c r="F7" s="3"/>
      <c r="G7" s="3"/>
      <c r="H7" s="3"/>
      <c r="I7" s="3"/>
      <c r="J7" s="3"/>
      <c r="Q7" s="12"/>
    </row>
    <row r="8" spans="2:17" ht="3.75" customHeight="1">
      <c r="B8" s="11"/>
      <c r="C8" s="3"/>
      <c r="D8" s="3"/>
      <c r="E8" s="3"/>
      <c r="F8" s="3"/>
      <c r="G8" s="3"/>
      <c r="H8" s="3"/>
      <c r="I8" s="3"/>
      <c r="J8" s="3"/>
      <c r="Q8" s="12"/>
    </row>
    <row r="9" spans="2:17">
      <c r="B9" s="11"/>
      <c r="C9" s="3"/>
      <c r="D9" s="3" t="s">
        <v>6</v>
      </c>
      <c r="E9" s="3"/>
      <c r="F9" s="3"/>
      <c r="G9" s="3"/>
      <c r="H9" s="3"/>
      <c r="I9" s="3"/>
      <c r="J9" s="3"/>
      <c r="Q9" s="12"/>
    </row>
    <row r="10" spans="2:17" ht="12.75" customHeight="1">
      <c r="B10" s="11"/>
      <c r="C10" s="3"/>
      <c r="D10" s="3" t="s">
        <v>7</v>
      </c>
      <c r="E10" s="3"/>
      <c r="F10" s="3"/>
      <c r="G10" s="3"/>
      <c r="H10" s="3"/>
      <c r="I10" s="3"/>
      <c r="J10" s="3"/>
      <c r="Q10" s="12"/>
    </row>
    <row r="11" spans="2:17" ht="12.75" customHeight="1">
      <c r="B11" s="11"/>
      <c r="C11" s="3"/>
      <c r="D11" s="3" t="s">
        <v>8</v>
      </c>
      <c r="E11" s="3"/>
      <c r="F11" s="3"/>
      <c r="G11" s="3"/>
      <c r="H11" s="2" t="s">
        <v>18</v>
      </c>
      <c r="I11" s="3" t="s">
        <v>9</v>
      </c>
      <c r="J11" s="3"/>
      <c r="Q11" s="12"/>
    </row>
    <row r="12" spans="2:17" ht="12.75" customHeight="1">
      <c r="B12" s="11"/>
      <c r="C12" s="3"/>
      <c r="D12" s="3" t="s">
        <v>10</v>
      </c>
      <c r="E12" s="3"/>
      <c r="F12" s="3"/>
      <c r="G12" s="3"/>
      <c r="H12" s="2"/>
      <c r="I12" s="3"/>
      <c r="J12" s="3"/>
      <c r="Q12" s="12"/>
    </row>
    <row r="13" spans="2:17" ht="12.75" customHeight="1">
      <c r="B13" s="11"/>
      <c r="C13" s="3"/>
      <c r="D13" s="3" t="s">
        <v>11</v>
      </c>
      <c r="E13" s="3"/>
      <c r="F13" s="3"/>
      <c r="G13" s="3"/>
      <c r="H13" s="2"/>
      <c r="I13" s="3"/>
      <c r="J13" s="3"/>
      <c r="Q13" s="12"/>
    </row>
    <row r="14" spans="2:17" ht="12.75" customHeight="1">
      <c r="B14" s="11"/>
      <c r="C14" s="3"/>
      <c r="D14" s="14" t="s">
        <v>19</v>
      </c>
      <c r="E14" s="3"/>
      <c r="F14" s="3"/>
      <c r="G14" s="3"/>
      <c r="H14" s="2"/>
      <c r="I14" s="3"/>
      <c r="J14" s="3"/>
      <c r="Q14" s="12"/>
    </row>
    <row r="15" spans="2:17" ht="4.5" customHeight="1">
      <c r="B15" s="11"/>
      <c r="C15" s="3"/>
      <c r="D15" s="3"/>
      <c r="E15" s="3"/>
      <c r="F15" s="3"/>
      <c r="G15" s="3"/>
      <c r="H15" s="2"/>
      <c r="I15" s="3"/>
      <c r="J15" s="15"/>
      <c r="Q15" s="12"/>
    </row>
    <row r="16" spans="2:17">
      <c r="B16" s="11"/>
      <c r="C16" s="3"/>
      <c r="D16" s="3" t="s">
        <v>12</v>
      </c>
      <c r="E16" s="3"/>
      <c r="F16" s="3"/>
      <c r="G16" s="3"/>
      <c r="H16" s="2"/>
      <c r="I16" s="3"/>
      <c r="J16" s="3"/>
      <c r="Q16" s="12"/>
    </row>
    <row r="17" spans="2:17">
      <c r="B17" s="11"/>
      <c r="C17" s="3"/>
      <c r="D17" s="3" t="s">
        <v>13</v>
      </c>
      <c r="E17" s="3"/>
      <c r="F17" s="3"/>
      <c r="G17" s="3"/>
      <c r="H17" s="99" t="s">
        <v>18</v>
      </c>
      <c r="I17" s="100" t="s">
        <v>14</v>
      </c>
      <c r="J17" s="100"/>
      <c r="K17" s="100"/>
      <c r="Q17" s="12"/>
    </row>
    <row r="18" spans="2:17">
      <c r="B18" s="11"/>
      <c r="C18" s="3"/>
      <c r="D18" s="3" t="s">
        <v>15</v>
      </c>
      <c r="E18" s="3"/>
      <c r="F18" s="3"/>
      <c r="G18" s="3"/>
      <c r="H18" s="99"/>
      <c r="I18" s="100"/>
      <c r="J18" s="100"/>
      <c r="K18" s="100"/>
      <c r="Q18" s="12"/>
    </row>
    <row r="19" spans="2:17" ht="14">
      <c r="B19" s="16"/>
      <c r="C19" s="17"/>
      <c r="D19" s="18" t="s">
        <v>19</v>
      </c>
      <c r="E19" s="17"/>
      <c r="F19" s="17"/>
      <c r="G19" s="17"/>
      <c r="H19" s="19"/>
      <c r="I19" s="17"/>
      <c r="J19" s="17"/>
      <c r="K19" s="4"/>
      <c r="L19" s="4"/>
      <c r="M19" s="4"/>
      <c r="N19" s="4"/>
      <c r="O19" s="4"/>
      <c r="P19" s="4"/>
      <c r="Q19" s="20"/>
    </row>
    <row r="20" spans="2:17" ht="13.5" customHeight="1">
      <c r="B20" s="3"/>
      <c r="C20" s="3"/>
      <c r="D20" s="3"/>
      <c r="E20" s="3"/>
      <c r="F20" s="3"/>
      <c r="G20" s="3"/>
      <c r="H20" s="2"/>
      <c r="I20" s="3"/>
      <c r="J20" s="3"/>
    </row>
    <row r="21" spans="2:17">
      <c r="B21" s="3"/>
      <c r="C21" s="3"/>
      <c r="D21" s="3"/>
      <c r="E21" s="3"/>
      <c r="F21" s="3"/>
      <c r="G21" s="3"/>
      <c r="H21" s="3"/>
      <c r="I21" s="3"/>
      <c r="J21" s="3"/>
    </row>
  </sheetData>
  <mergeCells count="2">
    <mergeCell ref="H17:H18"/>
    <mergeCell ref="I17:K18"/>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様式5</vt:lpstr>
      <vt:lpstr>カメラ</vt:lpstr>
      <vt:lpstr>様式5!Print_Area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2024-02-13T05:45:53Z</dcterms:created>
  <dcterms:modified xsi:type="dcterms:W3CDTF">2024-02-13T05:46:06Z</dcterms:modified>
</cp:coreProperties>
</file>