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用度\01.予算・決算関係\04.決算\令和６年度決算資料\補助金支出一覧、貸付金一覧及び委託料支出一覧\01【10.14〆・7.23依頼】【依頼】令和６年度補助金支出一覧、貸付金一覧及び委託料支出一覧の作成・公表について\03　HP\"/>
    </mc:Choice>
  </mc:AlternateContent>
  <xr:revisionPtr revIDLastSave="0" documentId="8_{0528B01E-CAAD-4595-8713-9DFADC84698A}" xr6:coauthVersionLast="47" xr6:coauthVersionMax="47" xr10:uidLastSave="{00000000-0000-0000-0000-000000000000}"/>
  <bookViews>
    <workbookView xWindow="-110" yWindow="-110" windowWidth="22780" windowHeight="1454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委託料支出一覧!$A$4:$F$69</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委託料支出一覧!$A$1:$F$70</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委託料支出一覧!$A$4:$F$58</definedName>
    <definedName name="Z_01861984_F6CF_4772_AA0A_2B6157221AC2_.wvu.FilterData" localSheetId="0" hidden="1">委託料支出一覧!$A$4:$F$58</definedName>
    <definedName name="Z_05D8E8D0_8AEC_4296_897D_974A15178679_.wvu.FilterData" localSheetId="0" hidden="1">委託料支出一覧!$A$4:$F$58</definedName>
    <definedName name="Z_0D11B593_BF5C_4A1F_B6CC_15B06713DB7C_.wvu.FilterData" localSheetId="0" hidden="1">委託料支出一覧!$A$4:$F$58</definedName>
    <definedName name="Z_0D11B593_BF5C_4A1F_B6CC_15B06713DB7C_.wvu.PrintArea" localSheetId="0" hidden="1">委託料支出一覧!$A$1:$F$58</definedName>
    <definedName name="Z_0D11B593_BF5C_4A1F_B6CC_15B06713DB7C_.wvu.PrintTitles" localSheetId="0" hidden="1">委託料支出一覧!$4:$4</definedName>
    <definedName name="Z_125D2721_B6FD_4173_B763_82747310422D_.wvu.FilterData" localSheetId="0" hidden="1">委託料支出一覧!$A$4:$F$58</definedName>
    <definedName name="Z_1734C9BF_4633_42E5_A258_E83D5FC85BDD_.wvu.FilterData" localSheetId="0" hidden="1">委託料支出一覧!$A$4:$F$58</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委託料支出一覧!$A$4:$F$58</definedName>
    <definedName name="Z_1D0FDB66_8801_49C3_8374_C4E93C64AB03_.wvu.PrintArea" localSheetId="0" hidden="1">委託料支出一覧!$A$1:$F$58</definedName>
    <definedName name="Z_1D0FDB66_8801_49C3_8374_C4E93C64AB03_.wvu.PrintTitles" localSheetId="0" hidden="1">委託料支出一覧!$4:$4</definedName>
    <definedName name="Z_1D3EC2B6_48AB_4B80_BD1F_5265AB9073F3_.wvu.FilterData" localSheetId="0" hidden="1">委託料支出一覧!$A$4:$F$58</definedName>
    <definedName name="Z_1D3EC2B6_48AB_4B80_BD1F_5265AB9073F3_.wvu.PrintArea" localSheetId="0" hidden="1">委託料支出一覧!$A$1:$F$58</definedName>
    <definedName name="Z_1D3EC2B6_48AB_4B80_BD1F_5265AB9073F3_.wvu.PrintTitles" localSheetId="0" hidden="1">委託料支出一覧!$4:$4</definedName>
    <definedName name="Z_1EEE5B19_999F_42D8_BBDA_DD044F22B05A_.wvu.FilterData" localSheetId="0" hidden="1">委託料支出一覧!$A$4:$F$58</definedName>
    <definedName name="Z_20B03370_A9A7_47AC_A0DB_85C2011EA70A_.wvu.FilterData" localSheetId="0" hidden="1">委託料支出一覧!$A$4:$F$58</definedName>
    <definedName name="Z_217CB751_B423_459C_997D_C52E1EA6A411_.wvu.FilterData" localSheetId="0" hidden="1">委託料支出一覧!$A$4:$F$58</definedName>
    <definedName name="Z_217CB751_B423_459C_997D_C52E1EA6A411_.wvu.PrintArea" localSheetId="0" hidden="1">委託料支出一覧!$A$1:$F$58</definedName>
    <definedName name="Z_217CB751_B423_459C_997D_C52E1EA6A411_.wvu.PrintTitles" localSheetId="0" hidden="1">委託料支出一覧!$4:$4</definedName>
    <definedName name="Z_21FC65F8_9914_4585_90AF_A00EE3463597_.wvu.FilterData" localSheetId="0" hidden="1">委託料支出一覧!$A$4:$F$58</definedName>
    <definedName name="Z_261563C4_10C5_41C2_AA69_0888E524912C_.wvu.FilterData" localSheetId="0" hidden="1">委託料支出一覧!$A$4:$F$58</definedName>
    <definedName name="Z_26F4FA0C_26D1_4602_B44C_88A47227D214_.wvu.FilterData" localSheetId="0" hidden="1">委託料支出一覧!$A$4:$F$58</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委託料支出一覧!$A$4:$F$58</definedName>
    <definedName name="Z_2EE00EDD_A664_4A32_9029_1A8662176B52_.wvu.FilterData" localSheetId="0" hidden="1">委託料支出一覧!$A$4:$F$58</definedName>
    <definedName name="Z_30E582BD_0124_4E79_A5C5_4184F332D5B7_.wvu.FilterData" localSheetId="0" hidden="1">委託料支出一覧!$A$4:$F$58</definedName>
    <definedName name="Z_30E582BD_0124_4E79_A5C5_4184F332D5B7_.wvu.PrintArea" localSheetId="0" hidden="1">委託料支出一覧!$A$1:$F$58</definedName>
    <definedName name="Z_30E582BD_0124_4E79_A5C5_4184F332D5B7_.wvu.PrintTitles" localSheetId="0" hidden="1">委託料支出一覧!$4:$4</definedName>
    <definedName name="Z_32381FAA_BA4A_4570_91D3_ACAAF2C906F5_.wvu.FilterData" localSheetId="0" hidden="1">委託料支出一覧!$A$4:$F$58</definedName>
    <definedName name="Z_32381FAA_BA4A_4570_91D3_ACAAF2C906F5_.wvu.PrintArea" localSheetId="0" hidden="1">委託料支出一覧!$A$1:$F$58</definedName>
    <definedName name="Z_32381FAA_BA4A_4570_91D3_ACAAF2C906F5_.wvu.PrintTitles" localSheetId="0" hidden="1">委託料支出一覧!$4:$4</definedName>
    <definedName name="Z_323C7CA6_5B75_4FC7_8BF5_6960759E522F_.wvu.FilterData" localSheetId="0" hidden="1">委託料支出一覧!$A$4:$F$58</definedName>
    <definedName name="Z_32E8BB21_264F_4FA1_ACD6_2B2A4CC6599F_.wvu.FilterData" localSheetId="0" hidden="1">委託料支出一覧!$A$4:$F$58</definedName>
    <definedName name="Z_34357F12_6A4D_4592_A54E_37FD336D493C_.wvu.FilterData" localSheetId="0" hidden="1">委託料支出一覧!$A$4:$F$58</definedName>
    <definedName name="Z_34357F12_6A4D_4592_A54E_37FD336D493C_.wvu.PrintArea" localSheetId="0" hidden="1">委託料支出一覧!$A$1:$F$58</definedName>
    <definedName name="Z_34357F12_6A4D_4592_A54E_37FD336D493C_.wvu.PrintTitles" localSheetId="0" hidden="1">委託料支出一覧!$4:$4</definedName>
    <definedName name="Z_366193B7_515F_4E8E_B6B3_3C10204FFEB4_.wvu.FilterData" localSheetId="0" hidden="1">委託料支出一覧!$A$4:$F$58</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委託料支出一覧!$A$4:$F$58</definedName>
    <definedName name="Z_3F902C3D_246B_4DFD_BED0_7FBC950FBA84_.wvu.FilterData" localSheetId="0" hidden="1">委託料支出一覧!$A$4:$F$58</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委託料支出一覧!$A$4:$F$58</definedName>
    <definedName name="Z_45EA684E_0DBC_42CF_9801_5ACCADE6B1C5_.wvu.FilterData" localSheetId="0" hidden="1">委託料支出一覧!$A$4:$F$58</definedName>
    <definedName name="Z_475A1739_6786_4CD7_B022_F4CCFD570429_.wvu.FilterData" localSheetId="0" hidden="1">委託料支出一覧!$A$4:$F$58</definedName>
    <definedName name="Z_4AFA3E2C_4405_4B44_A9E8_DB64B4860EB1_.wvu.FilterData" localSheetId="0" hidden="1">委託料支出一覧!$A$4:$F$58</definedName>
    <definedName name="Z_4C8949B6_9C26_492B_959F_0779BC4BBEAA_.wvu.FilterData" localSheetId="0" hidden="1">委託料支出一覧!$A$4:$F$58</definedName>
    <definedName name="Z_4CF4D751_28E3_4B4C_BAA9_58C0269BAAF6_.wvu.FilterData" localSheetId="0" hidden="1">委託料支出一覧!$A$4:$F$58</definedName>
    <definedName name="Z_5128EF7F_156A_4EB1_9EA1_B4C8844A7633_.wvu.FilterData" localSheetId="0" hidden="1">委託料支出一覧!$A$4:$F$58</definedName>
    <definedName name="Z_53FF3034_A4A8_49E4_91C5_762ECDBAF1D2_.wvu.FilterData" localSheetId="0" hidden="1">委託料支出一覧!$A$4:$F$58</definedName>
    <definedName name="Z_53FF3034_A4A8_49E4_91C5_762ECDBAF1D2_.wvu.PrintArea" localSheetId="0" hidden="1">委託料支出一覧!$A$1:$F$58</definedName>
    <definedName name="Z_53FF3034_A4A8_49E4_91C5_762ECDBAF1D2_.wvu.PrintTitles" localSheetId="0" hidden="1">委託料支出一覧!$4:$4</definedName>
    <definedName name="Z_5550DBBC_4815_4DAB_937F_7C62DA5F1144_.wvu.FilterData" localSheetId="0" hidden="1">委託料支出一覧!$A$4:$F$58</definedName>
    <definedName name="Z_56E27382_3FA3_4BA1_90FC_C27ACB491421_.wvu.FilterData" localSheetId="0" hidden="1">委託料支出一覧!$A$4:$F$58</definedName>
    <definedName name="Z_5D3B634A_A297_4DD4_A993_79EF9A889DC2_.wvu.FilterData" localSheetId="0" hidden="1">委託料支出一覧!$A$4:$F$58</definedName>
    <definedName name="Z_5D3B634A_A297_4DD4_A993_79EF9A889DC2_.wvu.PrintArea" localSheetId="0" hidden="1">委託料支出一覧!$A$1:$F$58</definedName>
    <definedName name="Z_5D3B634A_A297_4DD4_A993_79EF9A889DC2_.wvu.PrintTitles" localSheetId="0" hidden="1">委託料支出一覧!$4:$4</definedName>
    <definedName name="Z_5F89344D_63B9_45F4_8189_8DFEC0494EF7_.wvu.FilterData" localSheetId="0" hidden="1">委託料支出一覧!$A$4:$F$58</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委託料支出一覧!$A$4:$F$58</definedName>
    <definedName name="Z_6493F7BA_CCC8_44B0_AD30_AFA1A2BD0947_.wvu.FilterData" localSheetId="0" hidden="1">委託料支出一覧!$A$4:$F$58</definedName>
    <definedName name="Z_6926EB01_B5C3_4972_A68F_E30052702C5C_.wvu.FilterData" localSheetId="0" hidden="1">委託料支出一覧!$A$4:$F$58</definedName>
    <definedName name="Z_6A911F75_FCD5_4F5C_9F77_401D41C7CA2F_.wvu.FilterData" localSheetId="0" hidden="1">委託料支出一覧!$A$4:$F$58</definedName>
    <definedName name="Z_774CE9F3_B276_4E89_8142_59042DE66CD1_.wvu.FilterData" localSheetId="0" hidden="1">委託料支出一覧!$A$4:$F$58</definedName>
    <definedName name="Z_7A9DD16E_F903_4863_B829_4796CE894ED0_.wvu.FilterData" localSheetId="0" hidden="1">委託料支出一覧!$A$4:$F$58</definedName>
    <definedName name="Z_7FFD96AD_2803_41EB_BB44_D862B19F16DA_.wvu.FilterData" localSheetId="0" hidden="1">委託料支出一覧!$A$4:$F$58</definedName>
    <definedName name="Z_7FFD96AD_2803_41EB_BB44_D862B19F16DA_.wvu.PrintArea" localSheetId="0" hidden="1">委託料支出一覧!$A$1:$F$58</definedName>
    <definedName name="Z_7FFD96AD_2803_41EB_BB44_D862B19F16DA_.wvu.PrintTitles" localSheetId="0" hidden="1">委託料支出一覧!$4:$4</definedName>
    <definedName name="Z_8E098FB6_79F5_4218_8CFD_D5C4145EF04C_.wvu.FilterData" localSheetId="0" hidden="1">委託料支出一覧!$A$4:$F$58</definedName>
    <definedName name="Z_9165B42C_ECE5_4EA0_9CF2_43E3A1B47697_.wvu.FilterData" localSheetId="0" hidden="1">委託料支出一覧!$A$4:$F$58</definedName>
    <definedName name="Z_9165B42C_ECE5_4EA0_9CF2_43E3A1B47697_.wvu.PrintArea" localSheetId="0" hidden="1">委託料支出一覧!$A$1:$F$58</definedName>
    <definedName name="Z_9165B42C_ECE5_4EA0_9CF2_43E3A1B47697_.wvu.PrintTitles" localSheetId="0" hidden="1">委託料支出一覧!$4:$4</definedName>
    <definedName name="Z_958DC23D_65D9_45EB_BCE2_23C1F33BF0E3_.wvu.FilterData" localSheetId="0" hidden="1">委託料支出一覧!$A$4:$F$58</definedName>
    <definedName name="Z_973EE690_0B31_4D59_B7AB_FA497BA3F53C_.wvu.FilterData" localSheetId="0" hidden="1">委託料支出一覧!$A$4:$F$58</definedName>
    <definedName name="Z_977235F8_48D3_4499_A0D1_031044790F81_.wvu.FilterData" localSheetId="0" hidden="1">委託料支出一覧!$A$4:$F$58</definedName>
    <definedName name="Z_99685710_72AE_4B5D_8870_53975EB781F5_.wvu.FilterData" localSheetId="0" hidden="1">委託料支出一覧!$A$4:$F$58</definedName>
    <definedName name="Z_9DBC28CF_F252_4212_B07E_05ADE2A691D3_.wvu.FilterData" localSheetId="0" hidden="1">委託料支出一覧!$A$4:$F$58</definedName>
    <definedName name="Z_9FCD3CC5_48E7_47B2_8F0D_515FEB8B4D11_.wvu.FilterData" localSheetId="0" hidden="1">委託料支出一覧!$A$4:$F$58</definedName>
    <definedName name="Z_9FCD3CC5_48E7_47B2_8F0D_515FEB8B4D11_.wvu.PrintArea" localSheetId="0" hidden="1">委託料支出一覧!$A$1:$F$58</definedName>
    <definedName name="Z_9FCD3CC5_48E7_47B2_8F0D_515FEB8B4D11_.wvu.PrintTitles" localSheetId="0" hidden="1">委託料支出一覧!$4:$4</definedName>
    <definedName name="Z_A11322EF_73F6_40DE_B0AC_6E42B3D76055_.wvu.FilterData" localSheetId="0" hidden="1">委託料支出一覧!$A$4:$F$58</definedName>
    <definedName name="Z_A11E4C00_0394_4CE6_B73E_221C7BA742F6_.wvu.FilterData" localSheetId="0" hidden="1">委託料支出一覧!$A$4:$F$58</definedName>
    <definedName name="Z_A1F478E3_F435_447F_B2CC_6E9C174DA928_.wvu.FilterData" localSheetId="0" hidden="1">委託料支出一覧!$A$4:$F$58</definedName>
    <definedName name="Z_A83B4C61_8A42_4D29_9A60_BEB54EE3BDAB_.wvu.FilterData" localSheetId="0" hidden="1">委託料支出一覧!$A$4:$F$58</definedName>
    <definedName name="Z_A83B4C61_8A42_4D29_9A60_BEB54EE3BDAB_.wvu.PrintArea" localSheetId="0" hidden="1">委託料支出一覧!$A$1:$F$58</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委託料支出一覧!$A$4:$F$58</definedName>
    <definedName name="Z_AAB712E3_C5D9_4902_A117_C12BE7FDD63D_.wvu.FilterData" localSheetId="0" hidden="1">委託料支出一覧!$A$4:$F$58</definedName>
    <definedName name="Z_AC924E32_4F5F_41AD_8889_A0469107E927_.wvu.FilterData" localSheetId="0" hidden="1">委託料支出一覧!$A$4:$F$58</definedName>
    <definedName name="Z_AD51D3A2_A23B_4D02_92C2_113F69CB176E_.wvu.FilterData" localSheetId="0" hidden="1">委託料支出一覧!$A$4:$F$58</definedName>
    <definedName name="Z_AFEB9B81_C902_4151_A96F_74FCF405D0C7_.wvu.FilterData" localSheetId="0" hidden="1">委託料支出一覧!$A$4:$F$58</definedName>
    <definedName name="Z_B47A04AA_FBBF_4ADA_AD65_5912F0410B3F_.wvu.FilterData" localSheetId="0" hidden="1">委託料支出一覧!$A$4:$F$58</definedName>
    <definedName name="Z_B503762D_2683_4889_91D1_277AA3465232_.wvu.FilterData" localSheetId="0" hidden="1">委託料支出一覧!$A$4:$F$58</definedName>
    <definedName name="Z_B63AB35D_2734_41D8_AD39_37CEDCB6A450_.wvu.FilterData" localSheetId="0" hidden="1">委託料支出一覧!$A$4:$F$58</definedName>
    <definedName name="Z_B7512C5E_5957_4CDE_AF43_69FE4C04DE4B_.wvu.FilterData" localSheetId="0" hidden="1">委託料支出一覧!$A$4:$F$58</definedName>
    <definedName name="Z_B7512C5E_5957_4CDE_AF43_69FE4C04DE4B_.wvu.PrintArea" localSheetId="0" hidden="1">委託料支出一覧!$A$1:$F$58</definedName>
    <definedName name="Z_B7512C5E_5957_4CDE_AF43_69FE4C04DE4B_.wvu.PrintTitles" localSheetId="0" hidden="1">委託料支出一覧!$4:$4</definedName>
    <definedName name="Z_B7AD6FA8_2E6F_467A_8B52_8DFFF6709E3D_.wvu.FilterData" localSheetId="0" hidden="1">委託料支出一覧!$A$4:$F$58</definedName>
    <definedName name="Z_B80971C5_7E0C_49C7_80D5_9BBD6D173EEB_.wvu.FilterData" localSheetId="0" hidden="1">委託料支出一覧!$A$4:$F$58</definedName>
    <definedName name="Z_B80971C5_7E0C_49C7_80D5_9BBD6D173EEB_.wvu.PrintArea" localSheetId="0" hidden="1">委託料支出一覧!$A$1:$F$58</definedName>
    <definedName name="Z_B80971C5_7E0C_49C7_80D5_9BBD6D173EEB_.wvu.PrintTitles" localSheetId="0" hidden="1">委託料支出一覧!$4:$4</definedName>
    <definedName name="Z_B840A286_FFCA_40A6_95BA_A4DE2CB336D2_.wvu.FilterData" localSheetId="0" hidden="1">委託料支出一覧!$A$4:$F$58</definedName>
    <definedName name="Z_B8C86F7B_41C1_488F_9456_72016DBEF174_.wvu.FilterData" localSheetId="0" hidden="1">委託料支出一覧!$A$4:$F$58</definedName>
    <definedName name="Z_C4E29B43_824C_4688_8110_836DEB9AB50D_.wvu.FilterData" localSheetId="0" hidden="1">委託料支出一覧!$A$4:$F$58</definedName>
    <definedName name="Z_C589D0A1_73FC_4812_885C_A2B66447006B_.wvu.FilterData" localSheetId="0" hidden="1">委託料支出一覧!$A$4:$F$58</definedName>
    <definedName name="Z_C589D0A1_73FC_4812_885C_A2B66447006B_.wvu.PrintArea" localSheetId="0" hidden="1">委託料支出一覧!$A$1:$F$58</definedName>
    <definedName name="Z_C589D0A1_73FC_4812_885C_A2B66447006B_.wvu.PrintTitles" localSheetId="0" hidden="1">委託料支出一覧!$4:$4</definedName>
    <definedName name="Z_C7F8E7CC_4A2C_41FF_8569_5F53AC782643_.wvu.FilterData" localSheetId="0" hidden="1">委託料支出一覧!$A$1:$F$58</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委託料支出一覧!$A$4:$F$58</definedName>
    <definedName name="Z_C8D9D2A9_03B8_4B50_B2C5_583B69B9E2D1_.wvu.PrintArea" localSheetId="0" hidden="1">委託料支出一覧!$A$1:$F$58</definedName>
    <definedName name="Z_C8D9D2A9_03B8_4B50_B2C5_583B69B9E2D1_.wvu.PrintTitles" localSheetId="0" hidden="1">委託料支出一覧!$4:$4</definedName>
    <definedName name="Z_CA06432B_2E2B_4D66_ADB9_5BD4D2910E24_.wvu.FilterData" localSheetId="0" hidden="1">委託料支出一覧!$A$4:$F$58</definedName>
    <definedName name="Z_CC1D9902_3864_460A_ABFA_C7483E29000C_.wvu.FilterData" localSheetId="0" hidden="1">委託料支出一覧!$A$4:$F$58</definedName>
    <definedName name="Z_CE11686E_76FD_46AE_AE20_58B11C27BBEB_.wvu.FilterData" localSheetId="0" hidden="1">委託料支出一覧!$A$4:$F$58</definedName>
    <definedName name="Z_D7FA1AA0_8E2E_4FB7_B53D_398A08064C34_.wvu.FilterData" localSheetId="0" hidden="1">委託料支出一覧!$A$4:$F$58</definedName>
    <definedName name="Z_E224131C_929E_4511_9B55_908B141309EC_.wvu.FilterData" localSheetId="0" hidden="1">委託料支出一覧!$A$4:$F$58</definedName>
    <definedName name="Z_E6B538EC_DDB6_4621_851B_30EF958B4889_.wvu.FilterData" localSheetId="0" hidden="1">委託料支出一覧!$A$4:$F$58</definedName>
    <definedName name="Z_EA3AB1C6_A47B_47EF_B52B_196CE9431C8E_.wvu.FilterData" localSheetId="0" hidden="1">委託料支出一覧!$A$4:$F$58</definedName>
    <definedName name="Z_EA3AB1C6_A47B_47EF_B52B_196CE9431C8E_.wvu.PrintArea" localSheetId="0" hidden="1">委託料支出一覧!$A$1:$F$58</definedName>
    <definedName name="Z_EA3AB1C6_A47B_47EF_B52B_196CE9431C8E_.wvu.PrintTitles" localSheetId="0" hidden="1">委託料支出一覧!$4:$4</definedName>
    <definedName name="Z_F0A27403_2F2C_40D5_BAA4_1D46F6DD15EA_.wvu.FilterData" localSheetId="0" hidden="1">委託料支出一覧!$A$4:$F$58</definedName>
    <definedName name="Z_F316B564_77C9_4F99_B292_6388B49E92A3_.wvu.FilterData" localSheetId="0" hidden="1">委託料支出一覧!$A$4:$F$58</definedName>
    <definedName name="Z_F316B564_77C9_4F99_B292_6388B49E92A3_.wvu.PrintArea" localSheetId="0" hidden="1">委託料支出一覧!$A$1:$F$58</definedName>
    <definedName name="Z_F316B564_77C9_4F99_B292_6388B49E92A3_.wvu.PrintTitles" localSheetId="0" hidden="1">委託料支出一覧!$4:$4</definedName>
    <definedName name="Z_F542AE84_516F_4307_9234_2ABB95251EB3_.wvu.FilterData" localSheetId="0" hidden="1">委託料支出一覧!$A$4:$F$58</definedName>
    <definedName name="Z_F542AE84_516F_4307_9234_2ABB95251EB3_.wvu.PrintArea" localSheetId="0" hidden="1">委託料支出一覧!$A$1:$F$58</definedName>
    <definedName name="Z_F542AE84_516F_4307_9234_2ABB95251EB3_.wvu.PrintTitles" localSheetId="0" hidden="1">委託料支出一覧!$4:$4</definedName>
    <definedName name="Z_F9D5DC69_95A6_492F_BDFA_A86E1A732B18_.wvu.FilterData" localSheetId="0" hidden="1">委託料支出一覧!$A$4:$F$58</definedName>
    <definedName name="Z_FBE09FA5_238F_4F70_A3CA_8368A90182C9_.wvu.FilterData" localSheetId="0" hidden="1">委託料支出一覧!$A$4:$F$58</definedName>
    <definedName name="Z_FC3119B4_86F6_4319_BA10_90B20A8DC217_.wvu.FilterData" localSheetId="0" hidden="1">委託料支出一覧!$A$4:$F$58</definedName>
    <definedName name="Z_FCB39946_212B_44BC_A514_8AE1A1DE07F6_.wvu.FilterData" localSheetId="0" hidden="1">委託料支出一覧!$A$4:$F$58</definedName>
    <definedName name="Z_FE42E0E1_E5DC_4DA7_AF41_E80BEF31D5E6_.wvu.FilterData" localSheetId="0" hidden="1">委託料支出一覧!$A$4:$F$58</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井　貴巳 - 個人用ビュー" guid="{F542AE84-516F-4307-9234-2ABB95251EB3}" mergeInterval="0" personalView="1" maximized="1" xWindow="-8" yWindow="-8" windowWidth="1382" windowHeight="744" tabRatio="714" activeSheetId="3"/>
    <customWorkbookView name="奥原 - 個人用ビュー" guid="{32381FAA-BA4A-4570-91D3-ACAAF2C906F5}" mergeInterval="0" personalView="1" maximized="1" xWindow="-8" yWindow="-8" windowWidth="1382" windowHeight="744" tabRatio="714" activeSheetId="3"/>
    <customWorkbookView name="柴田(和) - 個人用ビュー" guid="{0D11B593-BF5C-4A1F-B6CC-15B06713DB7C}" mergeInterval="0" personalView="1" xWindow="683" windowWidth="683" windowHeight="728" tabRatio="714" activeSheetId="3"/>
    <customWorkbookView name="永吉 - 個人用ビュー" guid="{C589D0A1-73FC-4812-885C-A2B66447006B}" mergeInterval="0" personalView="1" xWindow="7" windowWidth="946" windowHeight="728" activeSheetId="3"/>
    <customWorkbookView name="白浦 - 個人用ビュー" guid="{7FFD96AD-2803-41EB-BB44-D862B19F16DA}" mergeInterval="0" personalView="1" maximized="1" xWindow="-8" yWindow="-8" windowWidth="1382" windowHeight="744" activeSheetId="3"/>
    <customWorkbookView name="しばしん - 個人用ビュー" guid="{C7F8E7CC-4A2C-41FF-8569-5F53AC782643}" mergeInterval="0" personalView="1" maximized="1" xWindow="-8" yWindow="-8" windowWidth="1382" windowHeight="744" tabRatio="714" activeSheetId="2" showComments="commIndAndComment"/>
    <customWorkbookView name="松村 - 個人用ビュー" guid="{EA3AB1C6-A47B-47EF-B52B-196CE9431C8E}" mergeInterval="0" personalView="1" maximized="1" windowWidth="1362" windowHeight="512" activeSheetId="3"/>
    <customWorkbookView name="松村茂 - 個人用ビュー" guid="{5F89344D-63B9-45F4-8189-8DFEC0494EF7}" mergeInterval="0" personalView="1" maximized="1" xWindow="1" yWindow="1" windowWidth="1362" windowHeight="518" activeSheetId="3"/>
    <customWorkbookView name="村上 - 個人用ビュー" guid="{9165B42C-ECE5-4EA0-9CF2-43E3A1B47697}" mergeInterval="0" personalView="1" maximized="1" windowWidth="1362" windowHeight="538" activeSheetId="3"/>
    <customWorkbookView name="今井 - 個人用ビュー" guid="{A83B4C61-8A42-4D29-9A60-BEB54EE3BDAB}" mergeInterval="0" personalView="1" maximized="1" windowWidth="1362" windowHeight="538" activeSheetId="3"/>
    <customWorkbookView name="吉住　朋子 - 個人用ビュー" guid="{F316B564-77C9-4F99-B292-6388B49E92A3}" mergeInterval="0" personalView="1" maximized="1" windowWidth="1362" windowHeight="512" tabRatio="764" activeSheetId="4"/>
    <customWorkbookView name="山村　彰吾 - 個人用ビュー" guid="{1D0FDB66-8801-49C3-8374-C4E93C64AB03}" mergeInterval="0" personalView="1" maximized="1" windowWidth="1362" windowHeight="538" tabRatio="714" activeSheetId="3"/>
    <customWorkbookView name="谷　直哉 - 個人用ビュー" guid="{C8D9D2A9-03B8-4B50-B2C5-583B69B9E2D1}" mergeInterval="0" personalView="1" maximized="1" windowWidth="993" windowHeight="522" tabRatio="714" activeSheetId="3"/>
    <customWorkbookView name="小川祐貴 - 個人用ビュー" guid="{30E582BD-0124-4E79-A5C5-4184F332D5B7}"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かわちゃん - 個人用ビュー" guid="{217CB751-B423-459C-997D-C52E1EA6A411}" mergeInterval="0" personalView="1" maximized="1" xWindow="-8" yWindow="-8" windowWidth="1382" windowHeight="744" activeSheetId="3" showComments="commIndAndComment"/>
    <customWorkbookView name="kuwaoka - 個人用ビュー" guid="{B80971C5-7E0C-49C7-80D5-9BBD6D173EEB}" mergeInterval="0" personalView="1" maximized="1" xWindow="-8" yWindow="-8" windowWidth="1382" windowHeight="744" tabRatio="714" activeSheetId="3"/>
    <customWorkbookView name="  - 個人用ビュー" guid="{B7512C5E-5957-4CDE-AF43-69FE4C04DE4B}" mergeInterval="0" personalView="1" maximized="1" xWindow="-8" yWindow="-8" windowWidth="1382" windowHeight="744" activeSheetId="3"/>
    <customWorkbookView name="大阪市 - 個人用ビュー" guid="{5D3B634A-A297-4DD4-A993-79EF9A889DC2}" mergeInterval="0" personalView="1" maximized="1" xWindow="-8" yWindow="-8" windowWidth="1382" windowHeight="744" activeSheetId="3"/>
    <customWorkbookView name="髙橋　彩華 - 個人用ビュー" guid="{53FF3034-A4A8-49E4-91C5-762ECDBAF1D2}" mergeInterval="0" personalView="1" maximized="1" xWindow="-8" yWindow="-8" windowWidth="1382" windowHeight="744" tabRatio="714" activeSheetId="3"/>
    <customWorkbookView name="仙波和宏 - 個人用ビュー" guid="{9FCD3CC5-48E7-47B2-8F0D-515FEB8B4D11}" mergeInterval="0" personalView="1" maximized="1" xWindow="-8" yWindow="-8" windowWidth="1382" windowHeight="744" tabRatio="714" activeSheetId="3"/>
    <customWorkbookView name="福田有希 - 個人用ビュー" guid="{1D3EC2B6-48AB-4B80-BD1F-5265AB9073F3}" mergeInterval="0" personalView="1" maximized="1" xWindow="-8" yWindow="-8" windowWidth="1382" windowHeight="744" tabRatio="71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3" l="1"/>
  <c r="D67" i="3" l="1"/>
  <c r="D66" i="3"/>
  <c r="D65" i="3"/>
  <c r="D64" i="3"/>
  <c r="D63" i="3"/>
  <c r="D62" i="3"/>
  <c r="D61" i="3" l="1"/>
  <c r="D69" i="3" s="1"/>
  <c r="D68" i="3" s="1"/>
</calcChain>
</file>

<file path=xl/sharedStrings.xml><?xml version="1.0" encoding="utf-8"?>
<sst xmlns="http://schemas.openxmlformats.org/spreadsheetml/2006/main" count="244" uniqueCount="130">
  <si>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</si>
  <si>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</si>
  <si>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</si>
  <si>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</si>
  <si>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</si>
  <si>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</si>
  <si>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</si>
  <si>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</si>
  <si>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</si>
  <si>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</si>
  <si>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</si>
  <si>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</si>
  <si>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</si>
  <si>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</si>
  <si>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</si>
  <si>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</si>
  <si>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</si>
  <si>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</si>
  <si>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</si>
  <si>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</si>
  <si>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</si>
  <si>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</si>
  <si>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</si>
  <si>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</si>
  <si>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</si>
  <si>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</si>
  <si>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一般会計</t>
    <rPh sb="0" eb="2">
      <t>イッパン</t>
    </rPh>
    <rPh sb="2" eb="4">
      <t>カイケイ</t>
    </rPh>
    <phoneticPr fontId="6"/>
  </si>
  <si>
    <t>住之江
区役所</t>
  </si>
  <si>
    <t>住之江
区役所</t>
    <phoneticPr fontId="6"/>
  </si>
  <si>
    <t>大阪市住之江区役所住民情報業務等委託</t>
  </si>
  <si>
    <t>大阪市住之江区における新たな地域コミュニティ支援事業業務委託【長期継続契約】</t>
  </si>
  <si>
    <t>令和６年度大阪市立住之江会館管理運営業務代行</t>
  </si>
  <si>
    <t>令和６年度住之江区見守りあったかネット事業の業務委託</t>
  </si>
  <si>
    <t>令和６年度　豊かなコミュニティとマルチパートナーシップ等形成促進事業業務委託</t>
  </si>
  <si>
    <t>大阪市住之江区役所庁舎及び住之江区保健福祉センター分館清掃業務委託長期継続</t>
  </si>
  <si>
    <t>令和６年度　住之江区広報紙「広報さざんか」全戸配布業務及び配布先宅の見守り業務委託（概算契約）</t>
  </si>
  <si>
    <t>令和６年度放課後学習チャレンジ教室事業業務委託</t>
  </si>
  <si>
    <t>令和６年度住之江区広報紙「広報さざんか」企画編集及び印刷業務委託</t>
  </si>
  <si>
    <t>大阪市住之江区役所 行政キオスク端末・申請書作成支援システムの案内等業務委託</t>
  </si>
  <si>
    <t>令和３年度　ポータルサイト「すみのえ情報局」運用・保守業務委託（長期継続）</t>
  </si>
  <si>
    <t>令和６年度　住之江区人権啓発推進事業地区人権学習会運営業務業務委託</t>
  </si>
  <si>
    <t>大阪市住之江区役所 行政キオスク端末の案内等業務委託</t>
  </si>
  <si>
    <t>令和６年度点字版住之江区広報紙「広報さざんか」製作業務委託（概算契約）</t>
  </si>
  <si>
    <t>庁舎管理用　住之江区役所　PH階エレベーター機械室　内壁補修業務委託</t>
  </si>
  <si>
    <t>令和６年度　ポータルサイト「すみのえ情報局」運用・保守業務委託</t>
  </si>
  <si>
    <t>住之江区広報紙「さざんか」及び協働型行政情報チラシ等配布並びに配布先宅の見守り業務委託（花の町地域）（概算契約）</t>
  </si>
  <si>
    <t>庁舎管理用　住之江区役所1階・3階　トイレ等交換業務委託</t>
  </si>
  <si>
    <t>住之江区広報紙「さざんか」及び協働型行政情報チラシ等配布並びに配布先宅の見守り業務委託（住之江地域）（概算契約）</t>
  </si>
  <si>
    <t>庁舎管理用　住之江区保健福祉センター分館機械警備業務委託契約（長期継続契約）</t>
  </si>
  <si>
    <t>令和６年度　南港ポートタウンサービスコーナー清掃業務委託</t>
  </si>
  <si>
    <t>庁舎管理用　住之江区役所及び住之江区保健福祉センター分館樹木剪定業務委託</t>
  </si>
  <si>
    <t>住之江区役所　来庁者撮影用ロールスクリーン作成及び取付け業務委託</t>
  </si>
  <si>
    <t>令和６年度住之江区役所庁舎及び住之江区保健福祉センター分館から排出する産業廃棄物（粗大ごみ等）収集・運搬及び処理業務委託（概算契約）</t>
  </si>
  <si>
    <t>生涯学習推進事業用　「第26回住之江区生涯学習ふれあいフェスティバル」会場設営・撤去、並びにPA音響機材オペレーション業務委託</t>
  </si>
  <si>
    <t>令和６年度住之江区役所自動ドア保守点検業務委託</t>
  </si>
  <si>
    <t>総務課研修事務用　令和６年度　住之江区役所市民サービス向上に向けた人材育成研修等業務委託</t>
  </si>
  <si>
    <t>令和６年度　住之江区役所受水槽・汚水槽・雑排水槽清掃作業及び水質検査業務委託</t>
  </si>
  <si>
    <t>住之江区役所庁舎及び住之江区保健福祉センター分館から排出する廃棄簿冊等収集・運搬及び溶解処分業務委託（概算契約）</t>
  </si>
  <si>
    <t>令和６年度区民アンケート用紙等印刷及び封入封緘業務委託</t>
  </si>
  <si>
    <t>庁舎管理用　令和６年度　住之江区役所庁舎及び住之江区保健福祉センター分館から排出する一般廃棄物収集運搬業務委託（概算契約）</t>
  </si>
  <si>
    <t>令和６年度区民アンケート集計作業等業務委託</t>
  </si>
  <si>
    <t>庁舎管理用　令和６年度　住之江区役所庁舎及び住之江区保健福祉センター分館から排出する産業廃棄物収集運搬及び処理業務委託（概算契約）</t>
  </si>
  <si>
    <t>庁舎管理用　住之江区役所　排水管詰まり箇所特定調査業務委託</t>
  </si>
  <si>
    <t>庁舎管理用　住之江区役所1階トイレ　通管清掃作業等業務委託</t>
  </si>
  <si>
    <t>すみのえ子ども子育て支援事業　子育てマップデザイン及び印刷業務委託</t>
    <rPh sb="29" eb="33">
      <t>ギョウムイタク</t>
    </rPh>
    <phoneticPr fontId="19"/>
  </si>
  <si>
    <t>２歳児家庭見守り支援事業　はがきの作成、印刷及び発送業務委託</t>
  </si>
  <si>
    <t>令和６年度版住之江区防災マップ　データ作成業務委託</t>
  </si>
  <si>
    <t>区役所附設会館管理運営用　住之江区民ホール内舞台袖階段手すり設置業務委託</t>
  </si>
  <si>
    <t>庁舎管理用　住之江区役所　駐輪場アコーディオン門扉の撤去業務委託</t>
  </si>
  <si>
    <t>区役所附設会館管理運営用　住之江複合施設コンデンサ取替え及び微量ＰＣＢ含有調査業務委託</t>
  </si>
  <si>
    <t>庁舎管理用　住之江区役所　排水管洗浄作業業務委託</t>
  </si>
  <si>
    <t>庁舎管理用　住之江区役所及び住之江区民ホールねずみ・害虫駆除業務委託</t>
  </si>
  <si>
    <t>地域安全対策事業用　防犯カメラ（９台）点検業務委託</t>
  </si>
  <si>
    <t>庁舎管理用　住之江区役所１階窓口サービス課　洗面台撤去業務委託</t>
  </si>
  <si>
    <t>災害対策事務用ＩＰ無線機（12台）に係る回線使用料及び保守料</t>
  </si>
  <si>
    <t>庁舎管理用　住之江区役所１階男子トイレ通管作業業務委託</t>
  </si>
  <si>
    <t>庁舎管理用　住之江区保健福祉センター分館２階トイレ　衝立板撤去業務委託</t>
  </si>
  <si>
    <t>庁舎管理用　大阪市住之江区役所雑排水槽清掃等に伴う産業廃棄物処理業務委託（概算契約）</t>
  </si>
  <si>
    <t>令和６年度住之江区保健福祉センター分館自動ドア保守点検業務委託</t>
  </si>
  <si>
    <t>庁舎管理用　住之江区保健福祉センター分館１階　排水管清掃業務委託</t>
  </si>
  <si>
    <t>令和６年度大阪市立住之江区民ホール施設使用料のコンビニエンスストア収納代行業務委託（長期継続）</t>
  </si>
  <si>
    <t>庁舎管理用　南港ポートタウンサービスコーナー　消防用設備整備業務委託</t>
  </si>
  <si>
    <t>住之江区広報紙「広報さざんか」及び協働型行政情報チラシ等配布並びに配布先宅の見守り業務委託（平林地域）（概算契約）</t>
    <phoneticPr fontId="6"/>
  </si>
  <si>
    <t>特随</t>
  </si>
  <si>
    <t>公募</t>
  </si>
  <si>
    <t>(株)パソナ</t>
    <phoneticPr fontId="6"/>
  </si>
  <si>
    <t>(株)ＫＥＧキャリア・アカデミー</t>
    <phoneticPr fontId="6"/>
  </si>
  <si>
    <t>(株)ハウスビルシステム</t>
    <phoneticPr fontId="6"/>
  </si>
  <si>
    <t>(社福)大阪市住之江区社会福祉協議会</t>
    <phoneticPr fontId="6"/>
  </si>
  <si>
    <t>(株)アカツキ</t>
    <phoneticPr fontId="6"/>
  </si>
  <si>
    <t>読売大阪南販売(株)</t>
    <phoneticPr fontId="6"/>
  </si>
  <si>
    <t>(株)キズキ</t>
    <phoneticPr fontId="6"/>
  </si>
  <si>
    <t>サンケイ総合印刷(株)</t>
    <phoneticPr fontId="6"/>
  </si>
  <si>
    <t>(株)パソナ</t>
    <rPh sb="1" eb="2">
      <t>カブ</t>
    </rPh>
    <phoneticPr fontId="6"/>
  </si>
  <si>
    <t>ためま(株)</t>
    <phoneticPr fontId="6"/>
  </si>
  <si>
    <t>(有)リブート</t>
    <phoneticPr fontId="6"/>
  </si>
  <si>
    <t>大都保全興業(株)</t>
    <phoneticPr fontId="6"/>
  </si>
  <si>
    <t>さざんか花の町協議会</t>
    <phoneticPr fontId="6"/>
  </si>
  <si>
    <t>小川工業</t>
    <phoneticPr fontId="6"/>
  </si>
  <si>
    <t>住之江連合地域活動協議会</t>
    <phoneticPr fontId="6"/>
  </si>
  <si>
    <t>セコム(株)</t>
    <phoneticPr fontId="6"/>
  </si>
  <si>
    <t>商船三井興産(株)　関西支社　</t>
    <phoneticPr fontId="6"/>
  </si>
  <si>
    <t>(株)誠光園</t>
    <phoneticPr fontId="6"/>
  </si>
  <si>
    <t>さざんか平林協議会</t>
    <phoneticPr fontId="6"/>
  </si>
  <si>
    <t>キングラン関西(株)</t>
    <phoneticPr fontId="6"/>
  </si>
  <si>
    <t>(株)さつき</t>
    <phoneticPr fontId="6"/>
  </si>
  <si>
    <t>和ークス</t>
    <phoneticPr fontId="6"/>
  </si>
  <si>
    <t>寺岡オート・ドアシステム(株)　大阪支店</t>
    <phoneticPr fontId="6"/>
  </si>
  <si>
    <t>(株)東京リーガルマインド</t>
    <phoneticPr fontId="6"/>
  </si>
  <si>
    <t>関西浄化槽工業(株)</t>
    <phoneticPr fontId="6"/>
  </si>
  <si>
    <t>(一社)ＫＩＺＵＮＡ</t>
    <phoneticPr fontId="6"/>
  </si>
  <si>
    <t>大東衛生(株)</t>
    <phoneticPr fontId="6"/>
  </si>
  <si>
    <t>(株)コネクトロジ</t>
    <phoneticPr fontId="6"/>
  </si>
  <si>
    <t>(株)Ｔ－ｓｔｙｌｅ</t>
    <phoneticPr fontId="6"/>
  </si>
  <si>
    <t>(有)ウェイク</t>
    <phoneticPr fontId="6"/>
  </si>
  <si>
    <t>(有)あすか美術印刷</t>
    <phoneticPr fontId="6"/>
  </si>
  <si>
    <t>(株)大阪デジタル広告社</t>
    <phoneticPr fontId="6"/>
  </si>
  <si>
    <t>後楽園(株)</t>
    <phoneticPr fontId="6"/>
  </si>
  <si>
    <t>(株)共栄土木工業</t>
    <phoneticPr fontId="6"/>
  </si>
  <si>
    <t>(株)鐵興</t>
    <phoneticPr fontId="6"/>
  </si>
  <si>
    <t>サンケーシステム(株)</t>
    <phoneticPr fontId="6"/>
  </si>
  <si>
    <t>アイコム(株)</t>
    <phoneticPr fontId="6"/>
  </si>
  <si>
    <t>(株)アキラ</t>
    <phoneticPr fontId="6"/>
  </si>
  <si>
    <t>(特非)イー・ビーイング</t>
    <phoneticPr fontId="6"/>
  </si>
  <si>
    <t>大阪ベントナイト事業協同組合</t>
    <phoneticPr fontId="6"/>
  </si>
  <si>
    <t>(有)明光</t>
    <phoneticPr fontId="6"/>
  </si>
  <si>
    <t>(株)ＤＧフィナンシャルテクノロジー</t>
    <phoneticPr fontId="6"/>
  </si>
  <si>
    <t>平和興業(株)</t>
    <phoneticPr fontId="6"/>
  </si>
  <si>
    <t>(一財)大阪市コミュニティ協会</t>
    <phoneticPr fontId="6"/>
  </si>
  <si>
    <t>〇</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</si>
</sst>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6">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52">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176" fontId="8" fillId="0" borderId="0" xfId="3" applyNumberFormat="1" applyFont="1" applyAlignment="1">
      <alignment vertical="center" wrapText="1"/>
    </xf>
    <xf numFmtId="0" fontId="8" fillId="0" borderId="7" xfId="3" applyFont="1" applyBorder="1" applyAlignment="1">
      <alignment horizontal="distributed" vertical="center" wrapText="1" justifyLastLine="1"/>
    </xf>
    <xf numFmtId="0" fontId="8" fillId="0" borderId="7" xfId="3" applyFont="1" applyBorder="1" applyAlignment="1">
      <alignment vertical="center" wrapText="1"/>
    </xf>
    <xf numFmtId="176" fontId="8" fillId="0" borderId="7" xfId="3" applyNumberFormat="1" applyFont="1" applyBorder="1" applyAlignment="1">
      <alignment vertical="center" wrapText="1"/>
    </xf>
    <xf numFmtId="176" fontId="8" fillId="0" borderId="7"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0" fontId="8" fillId="0" borderId="0" xfId="5" applyFont="1" applyAlignment="1">
      <alignment vertical="center"/>
    </xf>
    <xf numFmtId="178" fontId="8" fillId="0" borderId="3" xfId="3" applyNumberFormat="1" applyFont="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178" fontId="8" fillId="0" borderId="3" xfId="0" applyNumberFormat="1" applyFont="1" applyBorder="1" applyAlignment="1">
      <alignment horizontal="center" vertical="center" wrapText="1"/>
    </xf>
    <xf numFmtId="178" fontId="8" fillId="0" borderId="0" xfId="3" applyNumberFormat="1" applyFont="1" applyAlignment="1">
      <alignment vertical="center" wrapText="1"/>
    </xf>
    <xf numFmtId="178" fontId="8" fillId="0" borderId="7" xfId="3" applyNumberFormat="1" applyFont="1" applyBorder="1" applyAlignment="1">
      <alignment vertical="center" wrapText="1"/>
    </xf>
    <xf numFmtId="178" fontId="8" fillId="0" borderId="3" xfId="0" applyNumberFormat="1" applyFont="1" applyBorder="1" applyAlignment="1">
      <alignment horizontal="right" vertical="center" wrapText="1"/>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176" fontId="8" fillId="0" borderId="7"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Border="1" applyAlignment="1">
      <alignment horizontal="distributed" vertical="center" wrapText="1" justifyLastLine="1"/>
    </xf>
    <xf numFmtId="0" fontId="34" fillId="0" borderId="21" xfId="0" applyFont="1" applyBorder="1" applyAlignment="1">
      <alignment horizontal="left" vertical="center" wrapText="1"/>
    </xf>
    <xf numFmtId="0" fontId="34" fillId="0" borderId="21" xfId="0" applyFont="1" applyBorder="1" applyAlignment="1">
      <alignment horizontal="left" wrapText="1"/>
    </xf>
    <xf numFmtId="186" fontId="34" fillId="0" borderId="21" xfId="0" applyNumberFormat="1" applyFont="1" applyBorder="1" applyAlignment="1">
      <alignment vertical="center"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86" fontId="34" fillId="0" borderId="3" xfId="0" applyNumberFormat="1" applyFont="1" applyBorder="1" applyAlignment="1">
      <alignmen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187" fontId="34" fillId="0" borderId="3" xfId="0" applyNumberFormat="1" applyFont="1" applyBorder="1" applyAlignment="1">
      <alignment vertical="center" shrinkToFit="1"/>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186" fontId="34" fillId="0" borderId="0" xfId="0" applyNumberFormat="1" applyFont="1" applyAlignment="1">
      <alignment vertical="center" wrapText="1"/>
    </xf>
    <xf numFmtId="0" fontId="8" fillId="0" borderId="4" xfId="3" applyFont="1" applyBorder="1" applyAlignment="1">
      <alignment horizontal="center" vertical="center" wrapText="1"/>
    </xf>
    <xf numFmtId="0" fontId="7" fillId="0" borderId="9" xfId="0" applyFont="1" applyBorder="1" applyAlignment="1">
      <alignment vertical="center" wrapText="1"/>
    </xf>
    <xf numFmtId="176" fontId="8" fillId="0" borderId="2" xfId="3" applyNumberFormat="1" applyFont="1" applyBorder="1" applyAlignment="1">
      <alignment horizontal="distributed" vertical="center" wrapText="1"/>
    </xf>
    <xf numFmtId="176" fontId="8" fillId="0" borderId="5"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1"/>
  <sheetViews>
    <sheetView tabSelected="1" view="pageBreakPreview" topLeftCell="A60" zoomScaleNormal="100" zoomScaleSheetLayoutView="100" workbookViewId="0">
      <selection activeCell="F27" sqref="F27"/>
    </sheetView>
  </sheetViews>
  <sheetFormatPr defaultColWidth="9" defaultRowHeight="13"/>
  <cols>
    <col min="1" max="1" width="11.6328125" style="2" customWidth="1"/>
    <col min="2" max="2" width="37.26953125" style="3" customWidth="1"/>
    <col min="3" max="3" width="31.36328125" style="3" customWidth="1"/>
    <col min="4" max="4" width="14.7265625" style="12" customWidth="1"/>
    <col min="5" max="5" width="7" style="1" customWidth="1"/>
    <col min="6" max="6" width="8.90625" style="13" customWidth="1"/>
    <col min="7" max="16384" width="9" style="14"/>
  </cols>
  <sheetData>
    <row r="1" spans="1:6" ht="22.5" customHeight="1">
      <c r="A1" s="19"/>
      <c r="B1" s="4"/>
      <c r="C1" s="5"/>
      <c r="D1" s="16"/>
      <c r="E1" s="45" t="s">
        <v>26</v>
      </c>
      <c r="F1" s="46"/>
    </row>
    <row r="2" spans="1:6" ht="17.25" customHeight="1">
      <c r="A2" s="47" t="s">
        <v>25</v>
      </c>
      <c r="B2" s="47"/>
      <c r="C2" s="47"/>
      <c r="D2" s="48"/>
      <c r="E2" s="47"/>
      <c r="F2" s="47"/>
    </row>
    <row r="3" spans="1:6">
      <c r="A3" s="6"/>
      <c r="B3" s="7"/>
      <c r="C3" s="8"/>
      <c r="D3" s="17"/>
      <c r="E3" s="24"/>
      <c r="F3" s="9" t="s">
        <v>8</v>
      </c>
    </row>
    <row r="4" spans="1:6" ht="60" customHeight="1">
      <c r="A4" s="21" t="s">
        <v>0</v>
      </c>
      <c r="B4" s="20" t="s">
        <v>1</v>
      </c>
      <c r="C4" s="20" t="s">
        <v>2</v>
      </c>
      <c r="D4" s="15" t="s">
        <v>3</v>
      </c>
      <c r="E4" s="20" t="s">
        <v>4</v>
      </c>
      <c r="F4" s="10" t="s">
        <v>5</v>
      </c>
    </row>
    <row r="5" spans="1:6" s="11" customFormat="1" ht="60" customHeight="1">
      <c r="A5" s="21" t="s">
        <v>28</v>
      </c>
      <c r="B5" s="23" t="s">
        <v>29</v>
      </c>
      <c r="C5" s="23" t="s">
        <v>85</v>
      </c>
      <c r="D5" s="18">
        <v>61929069</v>
      </c>
      <c r="E5" s="20" t="s">
        <v>18</v>
      </c>
      <c r="F5" s="22"/>
    </row>
    <row r="6" spans="1:6" s="11" customFormat="1" ht="60" customHeight="1">
      <c r="A6" s="21" t="s">
        <v>27</v>
      </c>
      <c r="B6" s="23" t="s">
        <v>30</v>
      </c>
      <c r="C6" s="23" t="s">
        <v>86</v>
      </c>
      <c r="D6" s="18">
        <v>25411750</v>
      </c>
      <c r="E6" s="20" t="s">
        <v>83</v>
      </c>
      <c r="F6" s="22"/>
    </row>
    <row r="7" spans="1:6" s="11" customFormat="1" ht="60" customHeight="1">
      <c r="A7" s="21" t="s">
        <v>27</v>
      </c>
      <c r="B7" s="23" t="s">
        <v>31</v>
      </c>
      <c r="C7" s="23" t="s">
        <v>87</v>
      </c>
      <c r="D7" s="18">
        <v>15350000</v>
      </c>
      <c r="E7" s="20" t="s">
        <v>84</v>
      </c>
      <c r="F7" s="22"/>
    </row>
    <row r="8" spans="1:6" s="11" customFormat="1" ht="60" customHeight="1">
      <c r="A8" s="21" t="s">
        <v>27</v>
      </c>
      <c r="B8" s="23" t="s">
        <v>32</v>
      </c>
      <c r="C8" s="23" t="s">
        <v>88</v>
      </c>
      <c r="D8" s="18">
        <v>12489405</v>
      </c>
      <c r="E8" s="20" t="s">
        <v>83</v>
      </c>
      <c r="F8" s="22"/>
    </row>
    <row r="9" spans="1:6" s="11" customFormat="1" ht="60" customHeight="1">
      <c r="A9" s="21" t="s">
        <v>27</v>
      </c>
      <c r="B9" s="23" t="s">
        <v>33</v>
      </c>
      <c r="C9" s="23" t="s">
        <v>128</v>
      </c>
      <c r="D9" s="18">
        <v>9989471</v>
      </c>
      <c r="E9" s="20" t="s">
        <v>83</v>
      </c>
      <c r="F9" s="22"/>
    </row>
    <row r="10" spans="1:6" s="11" customFormat="1" ht="60" customHeight="1">
      <c r="A10" s="21" t="s">
        <v>27</v>
      </c>
      <c r="B10" s="23" t="s">
        <v>34</v>
      </c>
      <c r="C10" s="23" t="s">
        <v>89</v>
      </c>
      <c r="D10" s="18">
        <v>9174000</v>
      </c>
      <c r="E10" s="20" t="s">
        <v>6</v>
      </c>
      <c r="F10" s="22"/>
    </row>
    <row r="11" spans="1:6" s="11" customFormat="1" ht="60" customHeight="1">
      <c r="A11" s="21" t="s">
        <v>27</v>
      </c>
      <c r="B11" s="23" t="s">
        <v>35</v>
      </c>
      <c r="C11" s="23" t="s">
        <v>90</v>
      </c>
      <c r="D11" s="18">
        <v>5003388</v>
      </c>
      <c r="E11" s="20" t="s">
        <v>6</v>
      </c>
      <c r="F11" s="22"/>
    </row>
    <row r="12" spans="1:6" s="11" customFormat="1" ht="60" customHeight="1">
      <c r="A12" s="21" t="s">
        <v>27</v>
      </c>
      <c r="B12" s="23" t="s">
        <v>36</v>
      </c>
      <c r="C12" s="23" t="s">
        <v>91</v>
      </c>
      <c r="D12" s="18">
        <v>4004703</v>
      </c>
      <c r="E12" s="20" t="s">
        <v>83</v>
      </c>
      <c r="F12" s="22"/>
    </row>
    <row r="13" spans="1:6" s="11" customFormat="1" ht="60" customHeight="1">
      <c r="A13" s="21" t="s">
        <v>27</v>
      </c>
      <c r="B13" s="23" t="s">
        <v>37</v>
      </c>
      <c r="C13" s="23" t="s">
        <v>92</v>
      </c>
      <c r="D13" s="18">
        <v>2654344</v>
      </c>
      <c r="E13" s="20" t="s">
        <v>6</v>
      </c>
      <c r="F13" s="22"/>
    </row>
    <row r="14" spans="1:6" s="11" customFormat="1" ht="60" customHeight="1">
      <c r="A14" s="21" t="s">
        <v>27</v>
      </c>
      <c r="B14" s="23" t="s">
        <v>38</v>
      </c>
      <c r="C14" s="23" t="s">
        <v>93</v>
      </c>
      <c r="D14" s="18">
        <v>1799600</v>
      </c>
      <c r="E14" s="20" t="s">
        <v>83</v>
      </c>
      <c r="F14" s="22"/>
    </row>
    <row r="15" spans="1:6" s="11" customFormat="1" ht="60" customHeight="1">
      <c r="A15" s="21" t="s">
        <v>27</v>
      </c>
      <c r="B15" s="23" t="s">
        <v>39</v>
      </c>
      <c r="C15" s="23" t="s">
        <v>94</v>
      </c>
      <c r="D15" s="18">
        <v>1618540</v>
      </c>
      <c r="E15" s="20" t="s">
        <v>83</v>
      </c>
      <c r="F15" s="22"/>
    </row>
    <row r="16" spans="1:6" s="11" customFormat="1" ht="60" customHeight="1">
      <c r="A16" s="21" t="s">
        <v>27</v>
      </c>
      <c r="B16" s="23" t="s">
        <v>40</v>
      </c>
      <c r="C16" s="23" t="s">
        <v>123</v>
      </c>
      <c r="D16" s="18">
        <v>1557600</v>
      </c>
      <c r="E16" s="20" t="s">
        <v>83</v>
      </c>
      <c r="F16" s="22"/>
    </row>
    <row r="17" spans="1:6" s="11" customFormat="1" ht="60" customHeight="1">
      <c r="A17" s="21" t="s">
        <v>27</v>
      </c>
      <c r="B17" s="23" t="s">
        <v>41</v>
      </c>
      <c r="C17" s="23" t="s">
        <v>85</v>
      </c>
      <c r="D17" s="18">
        <v>1464687</v>
      </c>
      <c r="E17" s="20" t="s">
        <v>83</v>
      </c>
      <c r="F17" s="22"/>
    </row>
    <row r="18" spans="1:6" s="11" customFormat="1" ht="60" customHeight="1">
      <c r="A18" s="21" t="s">
        <v>27</v>
      </c>
      <c r="B18" s="23" t="s">
        <v>42</v>
      </c>
      <c r="C18" s="23" t="s">
        <v>95</v>
      </c>
      <c r="D18" s="18">
        <v>1238380</v>
      </c>
      <c r="E18" s="20" t="s">
        <v>6</v>
      </c>
      <c r="F18" s="22"/>
    </row>
    <row r="19" spans="1:6" s="11" customFormat="1" ht="60" customHeight="1">
      <c r="A19" s="21" t="s">
        <v>27</v>
      </c>
      <c r="B19" s="23" t="s">
        <v>43</v>
      </c>
      <c r="C19" s="23" t="s">
        <v>96</v>
      </c>
      <c r="D19" s="18">
        <v>990000</v>
      </c>
      <c r="E19" s="20" t="s">
        <v>7</v>
      </c>
      <c r="F19" s="22"/>
    </row>
    <row r="20" spans="1:6" s="11" customFormat="1" ht="60" customHeight="1">
      <c r="A20" s="21" t="s">
        <v>27</v>
      </c>
      <c r="B20" s="23" t="s">
        <v>44</v>
      </c>
      <c r="C20" s="23" t="s">
        <v>94</v>
      </c>
      <c r="D20" s="18">
        <v>844800</v>
      </c>
      <c r="E20" s="20" t="s">
        <v>83</v>
      </c>
      <c r="F20" s="22"/>
    </row>
    <row r="21" spans="1:6" s="11" customFormat="1" ht="60" customHeight="1">
      <c r="A21" s="21" t="s">
        <v>27</v>
      </c>
      <c r="B21" s="23" t="s">
        <v>45</v>
      </c>
      <c r="C21" s="23" t="s">
        <v>97</v>
      </c>
      <c r="D21" s="18">
        <v>525386</v>
      </c>
      <c r="E21" s="20" t="s">
        <v>83</v>
      </c>
      <c r="F21" s="22"/>
    </row>
    <row r="22" spans="1:6" s="11" customFormat="1" ht="60" customHeight="1">
      <c r="A22" s="21" t="s">
        <v>27</v>
      </c>
      <c r="B22" s="23" t="s">
        <v>46</v>
      </c>
      <c r="C22" s="23" t="s">
        <v>98</v>
      </c>
      <c r="D22" s="18">
        <v>519376</v>
      </c>
      <c r="E22" s="20" t="s">
        <v>7</v>
      </c>
      <c r="F22" s="22"/>
    </row>
    <row r="23" spans="1:6" s="11" customFormat="1" ht="60" customHeight="1">
      <c r="A23" s="21" t="s">
        <v>27</v>
      </c>
      <c r="B23" s="23" t="s">
        <v>47</v>
      </c>
      <c r="C23" s="23" t="s">
        <v>99</v>
      </c>
      <c r="D23" s="18">
        <v>509468</v>
      </c>
      <c r="E23" s="20" t="s">
        <v>83</v>
      </c>
      <c r="F23" s="22"/>
    </row>
    <row r="24" spans="1:6" s="11" customFormat="1" ht="60" customHeight="1">
      <c r="A24" s="21" t="s">
        <v>27</v>
      </c>
      <c r="B24" s="23" t="s">
        <v>48</v>
      </c>
      <c r="C24" s="23" t="s">
        <v>100</v>
      </c>
      <c r="D24" s="18">
        <v>487080</v>
      </c>
      <c r="E24" s="20" t="s">
        <v>6</v>
      </c>
      <c r="F24" s="22"/>
    </row>
    <row r="25" spans="1:6" s="11" customFormat="1" ht="60" customHeight="1">
      <c r="A25" s="21" t="s">
        <v>27</v>
      </c>
      <c r="B25" s="23" t="s">
        <v>49</v>
      </c>
      <c r="C25" s="23" t="s">
        <v>101</v>
      </c>
      <c r="D25" s="18">
        <v>425700</v>
      </c>
      <c r="E25" s="20" t="s">
        <v>83</v>
      </c>
      <c r="F25" s="22"/>
    </row>
    <row r="26" spans="1:6" s="11" customFormat="1" ht="60" customHeight="1">
      <c r="A26" s="21" t="s">
        <v>27</v>
      </c>
      <c r="B26" s="23" t="s">
        <v>50</v>
      </c>
      <c r="C26" s="23" t="s">
        <v>102</v>
      </c>
      <c r="D26" s="18">
        <v>424600</v>
      </c>
      <c r="E26" s="20" t="s">
        <v>7</v>
      </c>
      <c r="F26" s="22" t="s">
        <v>129</v>
      </c>
    </row>
    <row r="27" spans="1:6" s="11" customFormat="1" ht="60" customHeight="1">
      <c r="A27" s="21" t="s">
        <v>27</v>
      </c>
      <c r="B27" s="23" t="s">
        <v>82</v>
      </c>
      <c r="C27" s="23" t="s">
        <v>103</v>
      </c>
      <c r="D27" s="18">
        <v>409945</v>
      </c>
      <c r="E27" s="20" t="s">
        <v>83</v>
      </c>
      <c r="F27" s="22"/>
    </row>
    <row r="28" spans="1:6" s="11" customFormat="1" ht="60" customHeight="1">
      <c r="A28" s="21" t="s">
        <v>27</v>
      </c>
      <c r="B28" s="23" t="s">
        <v>51</v>
      </c>
      <c r="C28" s="23" t="s">
        <v>104</v>
      </c>
      <c r="D28" s="18">
        <v>393800</v>
      </c>
      <c r="E28" s="20" t="s">
        <v>7</v>
      </c>
      <c r="F28" s="22"/>
    </row>
    <row r="29" spans="1:6" s="11" customFormat="1" ht="60" customHeight="1">
      <c r="A29" s="21" t="s">
        <v>27</v>
      </c>
      <c r="B29" s="23" t="s">
        <v>52</v>
      </c>
      <c r="C29" s="23" t="s">
        <v>105</v>
      </c>
      <c r="D29" s="18">
        <v>388080</v>
      </c>
      <c r="E29" s="20" t="s">
        <v>7</v>
      </c>
      <c r="F29" s="22"/>
    </row>
    <row r="30" spans="1:6" s="11" customFormat="1" ht="60" customHeight="1">
      <c r="A30" s="21" t="s">
        <v>27</v>
      </c>
      <c r="B30" s="23" t="s">
        <v>53</v>
      </c>
      <c r="C30" s="23" t="s">
        <v>106</v>
      </c>
      <c r="D30" s="18">
        <v>334620</v>
      </c>
      <c r="E30" s="20" t="s">
        <v>7</v>
      </c>
      <c r="F30" s="22"/>
    </row>
    <row r="31" spans="1:6" s="11" customFormat="1" ht="60" customHeight="1">
      <c r="A31" s="21" t="s">
        <v>27</v>
      </c>
      <c r="B31" s="23" t="s">
        <v>54</v>
      </c>
      <c r="C31" s="23" t="s">
        <v>107</v>
      </c>
      <c r="D31" s="18">
        <v>277200</v>
      </c>
      <c r="E31" s="20" t="s">
        <v>83</v>
      </c>
      <c r="F31" s="22"/>
    </row>
    <row r="32" spans="1:6" s="11" customFormat="1" ht="60" customHeight="1">
      <c r="A32" s="21" t="s">
        <v>27</v>
      </c>
      <c r="B32" s="23" t="s">
        <v>55</v>
      </c>
      <c r="C32" s="23" t="s">
        <v>108</v>
      </c>
      <c r="D32" s="18">
        <v>250789</v>
      </c>
      <c r="E32" s="20" t="s">
        <v>7</v>
      </c>
      <c r="F32" s="22"/>
    </row>
    <row r="33" spans="1:6" s="11" customFormat="1" ht="60" customHeight="1">
      <c r="A33" s="21" t="s">
        <v>27</v>
      </c>
      <c r="B33" s="23" t="s">
        <v>56</v>
      </c>
      <c r="C33" s="23" t="s">
        <v>109</v>
      </c>
      <c r="D33" s="18">
        <v>242000</v>
      </c>
      <c r="E33" s="20" t="s">
        <v>7</v>
      </c>
      <c r="F33" s="22"/>
    </row>
    <row r="34" spans="1:6" s="11" customFormat="1" ht="60" customHeight="1">
      <c r="A34" s="21" t="s">
        <v>27</v>
      </c>
      <c r="B34" s="23" t="s">
        <v>57</v>
      </c>
      <c r="C34" s="23" t="s">
        <v>105</v>
      </c>
      <c r="D34" s="18">
        <v>237248</v>
      </c>
      <c r="E34" s="20" t="s">
        <v>7</v>
      </c>
      <c r="F34" s="22"/>
    </row>
    <row r="35" spans="1:6" s="11" customFormat="1" ht="60" customHeight="1">
      <c r="A35" s="21" t="s">
        <v>27</v>
      </c>
      <c r="B35" s="23" t="s">
        <v>58</v>
      </c>
      <c r="C35" s="23" t="s">
        <v>110</v>
      </c>
      <c r="D35" s="18">
        <v>217800</v>
      </c>
      <c r="E35" s="20" t="s">
        <v>7</v>
      </c>
      <c r="F35" s="22"/>
    </row>
    <row r="36" spans="1:6" s="11" customFormat="1" ht="60" customHeight="1">
      <c r="A36" s="21" t="s">
        <v>27</v>
      </c>
      <c r="B36" s="23" t="s">
        <v>59</v>
      </c>
      <c r="C36" s="23" t="s">
        <v>111</v>
      </c>
      <c r="D36" s="18">
        <v>196356</v>
      </c>
      <c r="E36" s="20" t="s">
        <v>7</v>
      </c>
      <c r="F36" s="22"/>
    </row>
    <row r="37" spans="1:6" s="11" customFormat="1" ht="60" customHeight="1">
      <c r="A37" s="21" t="s">
        <v>27</v>
      </c>
      <c r="B37" s="23" t="s">
        <v>60</v>
      </c>
      <c r="C37" s="23" t="s">
        <v>112</v>
      </c>
      <c r="D37" s="18">
        <v>165000</v>
      </c>
      <c r="E37" s="20" t="s">
        <v>7</v>
      </c>
      <c r="F37" s="22"/>
    </row>
    <row r="38" spans="1:6" s="11" customFormat="1" ht="60" customHeight="1">
      <c r="A38" s="21" t="s">
        <v>27</v>
      </c>
      <c r="B38" s="23" t="s">
        <v>61</v>
      </c>
      <c r="C38" s="23" t="s">
        <v>111</v>
      </c>
      <c r="D38" s="18">
        <v>162569</v>
      </c>
      <c r="E38" s="20" t="s">
        <v>7</v>
      </c>
      <c r="F38" s="22"/>
    </row>
    <row r="39" spans="1:6" s="11" customFormat="1" ht="60" customHeight="1">
      <c r="A39" s="21" t="s">
        <v>27</v>
      </c>
      <c r="B39" s="23" t="s">
        <v>62</v>
      </c>
      <c r="C39" s="23" t="s">
        <v>113</v>
      </c>
      <c r="D39" s="18">
        <v>121000</v>
      </c>
      <c r="E39" s="20" t="s">
        <v>7</v>
      </c>
      <c r="F39" s="22"/>
    </row>
    <row r="40" spans="1:6" s="11" customFormat="1" ht="60" customHeight="1">
      <c r="A40" s="21" t="s">
        <v>27</v>
      </c>
      <c r="B40" s="23" t="s">
        <v>63</v>
      </c>
      <c r="C40" s="23" t="s">
        <v>113</v>
      </c>
      <c r="D40" s="18">
        <v>104500</v>
      </c>
      <c r="E40" s="20" t="s">
        <v>7</v>
      </c>
      <c r="F40" s="22"/>
    </row>
    <row r="41" spans="1:6" s="11" customFormat="1" ht="60" customHeight="1">
      <c r="A41" s="21" t="s">
        <v>27</v>
      </c>
      <c r="B41" s="23" t="s">
        <v>64</v>
      </c>
      <c r="C41" s="23" t="s">
        <v>114</v>
      </c>
      <c r="D41" s="18">
        <v>90750</v>
      </c>
      <c r="E41" s="20" t="s">
        <v>7</v>
      </c>
      <c r="F41" s="22"/>
    </row>
    <row r="42" spans="1:6" s="11" customFormat="1" ht="60" customHeight="1">
      <c r="A42" s="21" t="s">
        <v>27</v>
      </c>
      <c r="B42" s="23" t="s">
        <v>65</v>
      </c>
      <c r="C42" s="23" t="s">
        <v>115</v>
      </c>
      <c r="D42" s="18">
        <v>87780</v>
      </c>
      <c r="E42" s="20" t="s">
        <v>7</v>
      </c>
      <c r="F42" s="22"/>
    </row>
    <row r="43" spans="1:6" s="11" customFormat="1" ht="60" customHeight="1">
      <c r="A43" s="21" t="s">
        <v>27</v>
      </c>
      <c r="B43" s="23" t="s">
        <v>66</v>
      </c>
      <c r="C43" s="23" t="s">
        <v>116</v>
      </c>
      <c r="D43" s="18">
        <v>86680</v>
      </c>
      <c r="E43" s="20" t="s">
        <v>7</v>
      </c>
      <c r="F43" s="22"/>
    </row>
    <row r="44" spans="1:6" s="11" customFormat="1" ht="60" customHeight="1">
      <c r="A44" s="21" t="s">
        <v>27</v>
      </c>
      <c r="B44" s="23" t="s">
        <v>67</v>
      </c>
      <c r="C44" s="23" t="s">
        <v>117</v>
      </c>
      <c r="D44" s="18">
        <v>85360</v>
      </c>
      <c r="E44" s="20" t="s">
        <v>7</v>
      </c>
      <c r="F44" s="22"/>
    </row>
    <row r="45" spans="1:6" s="11" customFormat="1" ht="60" customHeight="1">
      <c r="A45" s="21" t="s">
        <v>27</v>
      </c>
      <c r="B45" s="23" t="s">
        <v>68</v>
      </c>
      <c r="C45" s="23" t="s">
        <v>118</v>
      </c>
      <c r="D45" s="18">
        <v>77000</v>
      </c>
      <c r="E45" s="20" t="s">
        <v>7</v>
      </c>
      <c r="F45" s="22"/>
    </row>
    <row r="46" spans="1:6" s="11" customFormat="1" ht="60" customHeight="1">
      <c r="A46" s="21" t="s">
        <v>27</v>
      </c>
      <c r="B46" s="23" t="s">
        <v>69</v>
      </c>
      <c r="C46" s="23" t="s">
        <v>119</v>
      </c>
      <c r="D46" s="18">
        <v>75768</v>
      </c>
      <c r="E46" s="20" t="s">
        <v>7</v>
      </c>
      <c r="F46" s="22"/>
    </row>
    <row r="47" spans="1:6" s="11" customFormat="1" ht="60" customHeight="1">
      <c r="A47" s="21" t="s">
        <v>27</v>
      </c>
      <c r="B47" s="23" t="s">
        <v>70</v>
      </c>
      <c r="C47" s="23" t="s">
        <v>96</v>
      </c>
      <c r="D47" s="18">
        <v>66000</v>
      </c>
      <c r="E47" s="20" t="s">
        <v>7</v>
      </c>
      <c r="F47" s="22"/>
    </row>
    <row r="48" spans="1:6" s="11" customFormat="1" ht="60" customHeight="1">
      <c r="A48" s="21" t="s">
        <v>27</v>
      </c>
      <c r="B48" s="23" t="s">
        <v>71</v>
      </c>
      <c r="C48" s="23" t="s">
        <v>96</v>
      </c>
      <c r="D48" s="18">
        <v>61600</v>
      </c>
      <c r="E48" s="20" t="s">
        <v>7</v>
      </c>
      <c r="F48" s="22"/>
    </row>
    <row r="49" spans="1:6" s="11" customFormat="1" ht="60" customHeight="1">
      <c r="A49" s="21" t="s">
        <v>27</v>
      </c>
      <c r="B49" s="23" t="s">
        <v>72</v>
      </c>
      <c r="C49" s="23" t="s">
        <v>120</v>
      </c>
      <c r="D49" s="18">
        <v>59400</v>
      </c>
      <c r="E49" s="20" t="s">
        <v>7</v>
      </c>
      <c r="F49" s="22"/>
    </row>
    <row r="50" spans="1:6" s="11" customFormat="1" ht="60" customHeight="1">
      <c r="A50" s="21" t="s">
        <v>27</v>
      </c>
      <c r="B50" s="23" t="s">
        <v>73</v>
      </c>
      <c r="C50" s="23" t="s">
        <v>96</v>
      </c>
      <c r="D50" s="18">
        <v>57200</v>
      </c>
      <c r="E50" s="20" t="s">
        <v>7</v>
      </c>
      <c r="F50" s="22"/>
    </row>
    <row r="51" spans="1:6" s="11" customFormat="1" ht="60" customHeight="1">
      <c r="A51" s="21" t="s">
        <v>27</v>
      </c>
      <c r="B51" s="23" t="s">
        <v>74</v>
      </c>
      <c r="C51" s="23" t="s">
        <v>121</v>
      </c>
      <c r="D51" s="18">
        <v>47520</v>
      </c>
      <c r="E51" s="20" t="s">
        <v>7</v>
      </c>
      <c r="F51" s="22"/>
    </row>
    <row r="52" spans="1:6" s="11" customFormat="1" ht="60" customHeight="1">
      <c r="A52" s="21" t="s">
        <v>27</v>
      </c>
      <c r="B52" s="23" t="s">
        <v>75</v>
      </c>
      <c r="C52" s="23" t="s">
        <v>113</v>
      </c>
      <c r="D52" s="18">
        <v>44000</v>
      </c>
      <c r="E52" s="20" t="s">
        <v>7</v>
      </c>
      <c r="F52" s="22"/>
    </row>
    <row r="53" spans="1:6" s="11" customFormat="1" ht="60" customHeight="1">
      <c r="A53" s="21" t="s">
        <v>27</v>
      </c>
      <c r="B53" s="23" t="s">
        <v>76</v>
      </c>
      <c r="C53" s="23" t="s">
        <v>122</v>
      </c>
      <c r="D53" s="18">
        <v>33000</v>
      </c>
      <c r="E53" s="20" t="s">
        <v>7</v>
      </c>
      <c r="F53" s="22"/>
    </row>
    <row r="54" spans="1:6" s="11" customFormat="1" ht="60" customHeight="1">
      <c r="A54" s="21" t="s">
        <v>27</v>
      </c>
      <c r="B54" s="23" t="s">
        <v>77</v>
      </c>
      <c r="C54" s="23" t="s">
        <v>124</v>
      </c>
      <c r="D54" s="18">
        <v>32560</v>
      </c>
      <c r="E54" s="20" t="s">
        <v>7</v>
      </c>
      <c r="F54" s="22"/>
    </row>
    <row r="55" spans="1:6" s="11" customFormat="1" ht="60" customHeight="1">
      <c r="A55" s="21" t="s">
        <v>27</v>
      </c>
      <c r="B55" s="23" t="s">
        <v>78</v>
      </c>
      <c r="C55" s="23" t="s">
        <v>125</v>
      </c>
      <c r="D55" s="18">
        <v>30800</v>
      </c>
      <c r="E55" s="20" t="s">
        <v>7</v>
      </c>
      <c r="F55" s="22"/>
    </row>
    <row r="56" spans="1:6" s="11" customFormat="1" ht="60" customHeight="1">
      <c r="A56" s="21" t="s">
        <v>27</v>
      </c>
      <c r="B56" s="23" t="s">
        <v>79</v>
      </c>
      <c r="C56" s="23" t="s">
        <v>96</v>
      </c>
      <c r="D56" s="18">
        <v>22000</v>
      </c>
      <c r="E56" s="20" t="s">
        <v>7</v>
      </c>
      <c r="F56" s="22"/>
    </row>
    <row r="57" spans="1:6" s="11" customFormat="1" ht="60" customHeight="1">
      <c r="A57" s="21" t="s">
        <v>27</v>
      </c>
      <c r="B57" s="23" t="s">
        <v>80</v>
      </c>
      <c r="C57" s="23" t="s">
        <v>126</v>
      </c>
      <c r="D57" s="18">
        <v>13200</v>
      </c>
      <c r="E57" s="20" t="s">
        <v>7</v>
      </c>
      <c r="F57" s="22"/>
    </row>
    <row r="58" spans="1:6" s="11" customFormat="1" ht="60" customHeight="1">
      <c r="A58" s="21" t="s">
        <v>27</v>
      </c>
      <c r="B58" s="23" t="s">
        <v>81</v>
      </c>
      <c r="C58" s="23" t="s">
        <v>127</v>
      </c>
      <c r="D58" s="18">
        <v>13200</v>
      </c>
      <c r="E58" s="20" t="s">
        <v>7</v>
      </c>
      <c r="F58" s="22"/>
    </row>
    <row r="59" spans="1:6" ht="60" customHeight="1">
      <c r="A59" s="49" t="s">
        <v>9</v>
      </c>
      <c r="B59" s="50"/>
      <c r="C59" s="51"/>
      <c r="D59" s="12">
        <f>SUM(D5:D58)</f>
        <v>162896072</v>
      </c>
      <c r="E59" s="43"/>
      <c r="F59" s="44"/>
    </row>
    <row r="60" spans="1:6" ht="45" customHeight="1">
      <c r="A60" s="27"/>
      <c r="B60" s="28"/>
      <c r="C60" s="29" t="s">
        <v>10</v>
      </c>
      <c r="D60" s="30"/>
      <c r="E60" s="31"/>
      <c r="F60" s="32"/>
    </row>
    <row r="61" spans="1:6" ht="45" customHeight="1">
      <c r="A61" s="33"/>
      <c r="B61" s="34"/>
      <c r="C61" s="35" t="s">
        <v>11</v>
      </c>
      <c r="D61" s="36">
        <f t="shared" ref="D61:D67" si="0">SUMIF(E$5:E$58,E61,D$5:D$58)</f>
        <v>18557192</v>
      </c>
      <c r="E61" s="20" t="s">
        <v>6</v>
      </c>
      <c r="F61" s="32"/>
    </row>
    <row r="62" spans="1:6" ht="45" customHeight="1">
      <c r="A62" s="33"/>
      <c r="B62" s="34"/>
      <c r="C62" s="35" t="s">
        <v>12</v>
      </c>
      <c r="D62" s="36">
        <f t="shared" si="0"/>
        <v>0</v>
      </c>
      <c r="E62" s="37" t="s">
        <v>13</v>
      </c>
      <c r="F62" s="32"/>
    </row>
    <row r="63" spans="1:6" ht="45" customHeight="1">
      <c r="A63" s="33"/>
      <c r="B63" s="34"/>
      <c r="C63" s="35" t="s">
        <v>14</v>
      </c>
      <c r="D63" s="36">
        <f t="shared" si="0"/>
        <v>0</v>
      </c>
      <c r="E63" s="20" t="s">
        <v>15</v>
      </c>
      <c r="F63" s="32"/>
    </row>
    <row r="64" spans="1:6" ht="45" customHeight="1">
      <c r="A64" s="33"/>
      <c r="B64" s="34"/>
      <c r="C64" s="35" t="s">
        <v>20</v>
      </c>
      <c r="D64" s="36">
        <f t="shared" si="0"/>
        <v>15350000</v>
      </c>
      <c r="E64" s="20" t="s">
        <v>16</v>
      </c>
      <c r="F64" s="32"/>
    </row>
    <row r="65" spans="1:6" ht="45" customHeight="1">
      <c r="A65" s="33"/>
      <c r="B65" s="34"/>
      <c r="C65" s="35" t="s">
        <v>21</v>
      </c>
      <c r="D65" s="36">
        <f t="shared" si="0"/>
        <v>0</v>
      </c>
      <c r="E65" s="20" t="s">
        <v>17</v>
      </c>
      <c r="F65" s="32"/>
    </row>
    <row r="66" spans="1:6" ht="45" customHeight="1">
      <c r="A66" s="33"/>
      <c r="B66" s="34"/>
      <c r="C66" s="35" t="s">
        <v>22</v>
      </c>
      <c r="D66" s="36">
        <f t="shared" si="0"/>
        <v>5731556</v>
      </c>
      <c r="E66" s="20" t="s">
        <v>7</v>
      </c>
      <c r="F66" s="38"/>
    </row>
    <row r="67" spans="1:6" ht="45" customHeight="1">
      <c r="A67" s="33"/>
      <c r="B67" s="34"/>
      <c r="C67" s="35" t="s">
        <v>23</v>
      </c>
      <c r="D67" s="36">
        <f t="shared" si="0"/>
        <v>123257324</v>
      </c>
      <c r="E67" s="20" t="s">
        <v>18</v>
      </c>
      <c r="F67" s="32"/>
    </row>
    <row r="68" spans="1:6" ht="45" customHeight="1">
      <c r="A68" s="33"/>
      <c r="B68" s="34"/>
      <c r="C68" s="35" t="s">
        <v>24</v>
      </c>
      <c r="D68" s="39">
        <f>IFERROR(D67/D69,"")</f>
        <v>0.7566623460386448</v>
      </c>
      <c r="E68" s="40"/>
      <c r="F68" s="32"/>
    </row>
    <row r="69" spans="1:6" ht="45" customHeight="1">
      <c r="A69" s="33"/>
      <c r="B69" s="34"/>
      <c r="C69" s="35" t="s">
        <v>19</v>
      </c>
      <c r="D69" s="36">
        <f>SUM(D61:D67)</f>
        <v>162896072</v>
      </c>
      <c r="E69" s="41"/>
      <c r="F69" s="32"/>
    </row>
    <row r="70" spans="1:6" ht="45" customHeight="1">
      <c r="A70" s="33"/>
      <c r="B70" s="34"/>
      <c r="C70" s="34"/>
      <c r="D70" s="42"/>
      <c r="E70" s="31"/>
      <c r="F70" s="32"/>
    </row>
    <row r="71" spans="1:6">
      <c r="E71" s="25"/>
      <c r="F71" s="26"/>
    </row>
  </sheetData>
  <autoFilter ref="A4:F69" xr:uid="{00000000-0009-0000-0000-000000000000}"/>
  <customSheetViews>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38E2CAD5-8DA4-486E-B3A8-2C8B4491228C}">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V13721" xr:uid="{634E585C-E78C-492D-B0E3-D7A648C003A0}">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U13722" xr:uid="{9D516DCA-8053-4431-B838-310C314FEB57}">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4"/>
      <headerFooter alignWithMargins="0">
        <oddFooter>&amp;C（&amp;P）</oddFooter>
      </headerFooter>
      <autoFilter ref="A229:U13722" xr:uid="{F8E83005-D05A-4DE4-904A-9831BC59F7A5}">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2" xr:uid="{AB0AFED5-AE81-431C-849B-613A5D1A3E6C}">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4:J13789" xr:uid="{46343409-F692-4250-8A64-0CF4E3198281}">
        <filterColumn colId="0">
          <filters>
            <filter val="福祉局"/>
          </filters>
        </filterColumn>
        <filterColumn colId="5" showButton="0">
          <filters>
            <filter val="_x000a_比随_x000a_"/>
            <filter val="比随"/>
          </filters>
        </filterColumn>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76:U12521" xr:uid="{8802DBC5-D993-4530-9E3A-81BB5312F5C5}">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8"/>
      <headerFooter alignWithMargins="0"/>
      <autoFilter ref="A270:U11738" xr:uid="{5EC0CC05-27ED-41E0-8F25-9F48177FBEAD}">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76:U12524" xr:uid="{A71A8DDE-C04A-42E3-BDCD-BF10C8E01A42}">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0"/>
      <headerFooter alignWithMargins="0">
        <oddFooter>&amp;C（&amp;P）</oddFooter>
      </headerFooter>
      <autoFilter ref="A276:U12524" xr:uid="{4A8C5F2A-F484-4250-BD4A-15597E08038F}">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1"/>
      <headerFooter scaleWithDoc="0" alignWithMargins="0">
        <oddFooter>&amp;C&amp;10－&amp;P－</oddFooter>
      </headerFooter>
      <autoFilter ref="A278:U13768" xr:uid="{5DF63A5A-2FCB-45E6-90AF-440883CBC71B}">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2"/>
      <headerFooter scaleWithDoc="0" alignWithMargins="0">
        <oddFooter>&amp;C&amp;"ＭＳ 明朝,標準"&amp;10－&amp;P－</oddFooter>
      </headerFooter>
      <autoFilter ref="A227:U13463" xr:uid="{F15E7E5E-A695-4A62-9BF0-E36F4077FAD9}">
        <filterColumn colId="13" showButton="0"/>
        <filterColumn colId="14" showButton="0"/>
        <filterColumn colId="15" showButton="0"/>
        <filterColumn colId="17" showButton="0"/>
        <filterColumn colId="18" showButton="0"/>
        <filterColumn colId="19" showButton="0"/>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3"/>
      <headerFooter scaleWithDoc="0" alignWithMargins="0">
        <oddFooter>&amp;C&amp;"ＭＳ 明朝,標準"&amp;10－&amp;P－</oddFooter>
      </headerFooter>
      <autoFilter ref="A227:U13463" xr:uid="{25103298-6774-4CAD-B22D-81C803473CA3}">
        <filterColumn colId="13" showButton="0"/>
        <filterColumn colId="14" showButton="0"/>
        <filterColumn colId="15" showButton="0"/>
        <filterColumn colId="17" showButton="0"/>
        <filterColumn colId="18" showButton="0"/>
        <filterColumn colId="19" showButton="0"/>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29:U13722" xr:uid="{2C217B5B-7FC1-469B-A424-F72F9999B02F}">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15"/>
      <headerFooter scaleWithDoc="0" alignWithMargins="0">
        <oddFooter>&amp;C&amp;"ＭＳ 明朝,標準"&amp;10－&amp;P－</oddFooter>
      </headerFooter>
      <autoFilter ref="A229:U13722" xr:uid="{22EC279B-9860-4255-8900-A0DDD1AD741B}">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29:U13722" xr:uid="{C64EA549-9CA9-4558-94FE-7D2187B913BC}">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9:V13721" xr:uid="{3D70F162-9978-42D9-8FFE-3EE77112FADB}">
        <filterColumn colId="13" showButton="0"/>
        <filterColumn colId="14" showButton="0"/>
        <filterColumn colId="15" showButton="0"/>
        <filterColumn colId="17" showButton="0"/>
        <filterColumn colId="18" showButton="0"/>
        <filterColumn colId="19" showButton="0"/>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1" xr:uid="{3645A060-6AD2-427A-9CD7-D3F72C55EF92}">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19"/>
      <headerFooter alignWithMargins="0">
        <oddFooter>&amp;C－&amp;P－</oddFooter>
      </headerFooter>
      <autoFilter ref="A229:U13721" xr:uid="{7631E553-848B-4E6A-AFC6-DB7FD244C8E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V13721" xr:uid="{B4381CEC-A804-4E3B-9C20-75C7C04EB98C}">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U13721" xr:uid="{CE1BCF0B-3D9A-406D-A54A-3E44AE7FF21D}">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58BA399C-FC42-4664-9913-C9D0BA45F25B}">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59:F59"/>
    <mergeCell ref="E1:F1"/>
    <mergeCell ref="A2:F2"/>
    <mergeCell ref="A59:C59"/>
  </mergeCells>
  <phoneticPr fontId="6"/>
  <dataValidations count="2">
    <dataValidation type="list" allowBlank="1" showInputMessage="1" showErrorMessage="1" sqref="E5" xr:uid="{00000000-0002-0000-0000-000001000000}">
      <formula1>$E$61:$E$67</formula1>
    </dataValidation>
    <dataValidation type="list" allowBlank="1" showInputMessage="1" showErrorMessage="1" sqref="E6:E58"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23"/>
  <headerFooter scaleWithDoc="0" alignWithMargins="0">
    <oddFooter>&amp;C&amp;"ＭＳ 明朝,標準"&amp;10－&amp;P－</oddFooter>
  </headerFooter>
  <rowBreaks count="1" manualBreakCount="1">
    <brk id="5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2025-10-14T00:56:06Z</cp:lastPrinted>
  <dcterms:created xsi:type="dcterms:W3CDTF">2014-08-18T05:16:11Z</dcterms:created>
  <dcterms:modified xsi:type="dcterms:W3CDTF">2025-10-14T00:56:31Z</dcterms:modified>
</cp:coreProperties>
</file>