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920" tabRatio="714"/>
  </bookViews>
  <sheets>
    <sheet name="一般会計" sheetId="3" r:id="rId1"/>
  </sheets>
  <externalReferences>
    <externalReference r:id="rId2"/>
    <externalReference r:id="rId3"/>
    <externalReference r:id="rId4"/>
    <externalReference r:id="rId5"/>
    <externalReference r:id="rId6"/>
  </externalReferences>
  <definedNames>
    <definedName name="_xlnm._FilterDatabase" localSheetId="0" hidden="1">一般会計!$A$4:$G$86</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#REF!</definedName>
    <definedName name="_xlnm.Print_Titles" localSheetId="0">一般会計!$4:$4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1734C9BF_4633_42E5_A258_E83D5FC85BDD_.wvu.FilterData" localSheetId="0" hidden="1">一般会計!$A$4:$G$75</definedName>
    <definedName name="Z_187D8BF3_A4AE_40CC_BE80_EB80E6A79908_.wvu.PrintArea" localSheetId="0" hidden="1">一般会計!#REF!</definedName>
    <definedName name="Z_187D8BF3_A4AE_40CC_BE80_EB80E6A79908_.wvu.PrintTitles" localSheetId="0" hidden="1">一般会計!#REF!</definedName>
    <definedName name="Z_1EEE5B19_999F_42D8_BBDA_DD044F22B05A_.wvu.FilterData" localSheetId="0" hidden="1">一般会計!$A$4:$G$75</definedName>
    <definedName name="Z_28B209F1_AE89_44BB_86F2_9295B14D2182_.wvu.FilterData" localSheetId="0" hidden="1">一般会計!#REF!</definedName>
    <definedName name="Z_28B209F1_AE89_44BB_86F2_9295B14D2182_.wvu.PrintArea" localSheetId="0" hidden="1">一般会計!#REF!</definedName>
    <definedName name="Z_28B209F1_AE89_44BB_86F2_9295B14D2182_.wvu.PrintTitles" localSheetId="0" hidden="1">一般会計!#REF!</definedName>
    <definedName name="Z_2B823809_F92F_496E_B7C5_F6872DB852DC_.wvu.FilterData" localSheetId="0" hidden="1">一般会計!$A$4:$G$75</definedName>
    <definedName name="Z_2EE00EDD_A664_4A32_9029_1A8662176B52_.wvu.FilterData" localSheetId="0" hidden="1">一般会計!$A$4:$G$75</definedName>
    <definedName name="Z_385E92BA_AD50_4500_A3BD_5486BE402A68_.wvu.PrintArea" localSheetId="0" hidden="1">一般会計!#REF!</definedName>
    <definedName name="Z_385E92BA_AD50_4500_A3BD_5486BE402A68_.wvu.PrintTitles" localSheetId="0" hidden="1">一般会計!#REF!</definedName>
    <definedName name="Z_3C0C6915_7033_4C5E_AC6D_4A97856783AB_.wvu.FilterData" localSheetId="0" hidden="1">一般会計!$A$4:$G$75</definedName>
    <definedName name="Z_40DAD9D8_61FD_4CCB_B706_392B4374B042_.wvu.FilterData" localSheetId="0" hidden="1">一般会計!#REF!</definedName>
    <definedName name="Z_40DAD9D8_61FD_4CCB_B706_392B4374B042_.wvu.PrintArea" localSheetId="0" hidden="1">一般会計!#REF!</definedName>
    <definedName name="Z_40DAD9D8_61FD_4CCB_B706_392B4374B042_.wvu.PrintTitles" localSheetId="0" hidden="1">一般会計!#REF!</definedName>
    <definedName name="Z_439977E0_A23E_4687_B22E_6CC6ED9A786E_.wvu.FilterData" localSheetId="0" hidden="1">一般会計!$A$4:$G$75</definedName>
    <definedName name="Z_45EA684E_0DBC_42CF_9801_5ACCADE6B1C5_.wvu.FilterData" localSheetId="0" hidden="1">一般会計!$A$4:$G$75</definedName>
    <definedName name="Z_4C8949B6_9C26_492B_959F_0779BC4BBEAA_.wvu.FilterData" localSheetId="0" hidden="1">一般会計!$A$4:$G$75</definedName>
    <definedName name="Z_4CF4D751_28E3_4B4C_BAA9_58C0269BAAF6_.wvu.FilterData" localSheetId="0" hidden="1">一般会計!$A$4:$G$75</definedName>
    <definedName name="Z_5128EF7F_156A_4EB1_9EA1_B4C8844A7633_.wvu.FilterData" localSheetId="0" hidden="1">一般会計!$A$4:$G$75</definedName>
    <definedName name="Z_5550DBBC_4815_4DAB_937F_7C62DA5F1144_.wvu.FilterData" localSheetId="0" hidden="1">一般会計!$A$4:$G$75</definedName>
    <definedName name="Z_619A491E_ABD2_46A4_968E_A89999FA1DFD_.wvu.FilterData" localSheetId="0" hidden="1">一般会計!$A$4:$G$75</definedName>
    <definedName name="Z_6926EB01_B5C3_4972_A68F_E30052702C5C_.wvu.FilterData" localSheetId="0" hidden="1">一般会計!$A$4:$G$75</definedName>
    <definedName name="Z_99685710_72AE_4B5D_8870_53975EB781F5_.wvu.FilterData" localSheetId="0" hidden="1">一般会計!$A$4:$G$75</definedName>
    <definedName name="Z_A11322EF_73F6_40DE_B0AC_6E42B3D76055_.wvu.FilterData" localSheetId="0" hidden="1">一般会計!$A$4:$G$75</definedName>
    <definedName name="Z_A9D9F9A2_8D17_49DD_8D26_46C6111266AC_.wvu.FilterData" localSheetId="0" hidden="1">一般会計!#REF!</definedName>
    <definedName name="Z_A9D9F9A2_8D17_49DD_8D26_46C6111266AC_.wvu.PrintArea" localSheetId="0" hidden="1">一般会計!#REF!</definedName>
    <definedName name="Z_A9D9F9A2_8D17_49DD_8D26_46C6111266AC_.wvu.PrintTitles" localSheetId="0" hidden="1">一般会計!#REF!</definedName>
    <definedName name="Z_AAB712E3_C5D9_4902_A117_C12BE7FDD63D_.wvu.FilterData" localSheetId="0" hidden="1">一般会計!$A$4:$G$75</definedName>
    <definedName name="Z_B47A04AA_FBBF_4ADA_AD65_5912F0410B3F_.wvu.FilterData" localSheetId="0" hidden="1">一般会計!$A$4:$G$75</definedName>
    <definedName name="Z_B63AB35D_2734_41D8_AD39_37CEDCB6A450_.wvu.FilterData" localSheetId="0" hidden="1">一般会計!$A$4:$G$75</definedName>
    <definedName name="Z_C4E29B43_824C_4688_8110_836DEB9AB50D_.wvu.FilterData" localSheetId="0" hidden="1">一般会計!$A$4:$G$75</definedName>
    <definedName name="Z_D7FA1AA0_8E2E_4FB7_B53D_398A08064C34_.wvu.FilterData" localSheetId="0" hidden="1">一般会計!$A$4:$G$75</definedName>
    <definedName name="Z_F0A27403_2F2C_40D5_BAA4_1D46F6DD15EA_.wvu.FilterData" localSheetId="0" hidden="1">一般会計!$A$4:$G$75</definedName>
    <definedName name="Z_F9D5DC69_95A6_492F_BDFA_A86E1A732B18_.wvu.FilterData" localSheetId="0" hidden="1">一般会計!$A$4:$G$75</definedName>
    <definedName name="Z_FBE09FA5_238F_4F70_A3CA_8368A90182C9_.wvu.FilterData" localSheetId="0" hidden="1">一般会計!$A$4:$G$75</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workbook>
</file>

<file path=xl/calcChain.xml><?xml version="1.0" encoding="utf-8"?>
<calcChain xmlns="http://schemas.openxmlformats.org/spreadsheetml/2006/main">
  <c r="E76" i="3" l="1"/>
  <c r="E82" i="3" l="1"/>
  <c r="E83" i="3"/>
  <c r="E84" i="3"/>
  <c r="E78" i="3"/>
  <c r="E79" i="3"/>
  <c r="E80" i="3"/>
  <c r="E81" i="3"/>
  <c r="E86" i="3" l="1"/>
  <c r="E85" i="3" s="1"/>
</calcChain>
</file>

<file path=xl/sharedStrings.xml><?xml version="1.0" encoding="utf-8"?>
<sst xmlns="http://schemas.openxmlformats.org/spreadsheetml/2006/main" count="386" uniqueCount="166">
  <si>
    <t>所管</t>
    <rPh sb="0" eb="2">
      <t>ショカン</t>
    </rPh>
    <phoneticPr fontId="4"/>
  </si>
  <si>
    <t>委託名称</t>
    <rPh sb="0" eb="2">
      <t>イタク</t>
    </rPh>
    <rPh sb="2" eb="4">
      <t>メイショウ</t>
    </rPh>
    <phoneticPr fontId="4"/>
  </si>
  <si>
    <t>委託先</t>
    <rPh sb="0" eb="1">
      <t>イ</t>
    </rPh>
    <rPh sb="1" eb="2">
      <t>コトヅケ</t>
    </rPh>
    <rPh sb="2" eb="3">
      <t>サキ</t>
    </rPh>
    <phoneticPr fontId="4"/>
  </si>
  <si>
    <t>支出金額</t>
    <rPh sb="0" eb="2">
      <t>シシュツ</t>
    </rPh>
    <rPh sb="2" eb="4">
      <t>キンガク</t>
    </rPh>
    <phoneticPr fontId="4"/>
  </si>
  <si>
    <t>契約
方法</t>
    <rPh sb="0" eb="2">
      <t>ケイヤク</t>
    </rPh>
    <rPh sb="3" eb="5">
      <t>ホウホウ</t>
    </rPh>
    <phoneticPr fontId="4"/>
  </si>
  <si>
    <t>再委託
有り＝○</t>
    <rPh sb="0" eb="3">
      <t>サイイタク</t>
    </rPh>
    <rPh sb="4" eb="5">
      <t>ア</t>
    </rPh>
    <phoneticPr fontId="4"/>
  </si>
  <si>
    <t>一般</t>
  </si>
  <si>
    <t>特随</t>
  </si>
  <si>
    <t>一般会計</t>
    <rPh sb="0" eb="2">
      <t>イッパン</t>
    </rPh>
    <rPh sb="2" eb="4">
      <t>カイケイ</t>
    </rPh>
    <phoneticPr fontId="4"/>
  </si>
  <si>
    <t>(単位：円)</t>
    <rPh sb="1" eb="3">
      <t>タンイ</t>
    </rPh>
    <rPh sb="4" eb="5">
      <t>エン</t>
    </rPh>
    <phoneticPr fontId="4"/>
  </si>
  <si>
    <r>
      <t xml:space="preserve">科目
</t>
    </r>
    <r>
      <rPr>
        <sz val="10"/>
        <rFont val="ＭＳ 明朝"/>
        <family val="1"/>
        <charset val="128"/>
      </rPr>
      <t>(款-項-目)</t>
    </r>
    <rPh sb="0" eb="2">
      <t>カモク</t>
    </rPh>
    <rPh sb="4" eb="5">
      <t>カン</t>
    </rPh>
    <rPh sb="6" eb="7">
      <t>コウ</t>
    </rPh>
    <rPh sb="8" eb="9">
      <t>メ</t>
    </rPh>
    <phoneticPr fontId="4"/>
  </si>
  <si>
    <t>比随</t>
  </si>
  <si>
    <t>公募</t>
  </si>
  <si>
    <t>特随</t>
    <rPh sb="0" eb="1">
      <t>トク</t>
    </rPh>
    <rPh sb="1" eb="2">
      <t>ズイ</t>
    </rPh>
    <phoneticPr fontId="4"/>
  </si>
  <si>
    <t>一般</t>
    <rPh sb="0" eb="2">
      <t>イッパン</t>
    </rPh>
    <phoneticPr fontId="4"/>
  </si>
  <si>
    <t>大阪市住吉区スポーツ推進委員協議会　</t>
    <phoneticPr fontId="4"/>
  </si>
  <si>
    <t>大阪市住吉区東粉浜連合振興町会</t>
    <phoneticPr fontId="4"/>
  </si>
  <si>
    <t>一般管理用高速プリンター保守業務</t>
    <phoneticPr fontId="4"/>
  </si>
  <si>
    <t>住吉区役所電動防火シャッター保守点検業務</t>
    <phoneticPr fontId="4"/>
  </si>
  <si>
    <t>住吉区役所自動扉開閉装置保守点検整備業務</t>
    <phoneticPr fontId="4"/>
  </si>
  <si>
    <t>住吉区民センター自動扉開閉装置保守点検整備業務</t>
    <phoneticPr fontId="4"/>
  </si>
  <si>
    <t>2-3-3</t>
    <phoneticPr fontId="4"/>
  </si>
  <si>
    <t>〇</t>
    <phoneticPr fontId="4"/>
  </si>
  <si>
    <t>住吉区役所</t>
    <rPh sb="0" eb="5">
      <t>スミヨシクヤクショ</t>
    </rPh>
    <phoneticPr fontId="4"/>
  </si>
  <si>
    <t>苅田南地域活動協議会</t>
    <phoneticPr fontId="4"/>
  </si>
  <si>
    <t>(社福)大阪市住吉区社会福祉協議会　</t>
    <rPh sb="1" eb="3">
      <t>シャフク</t>
    </rPh>
    <phoneticPr fontId="4"/>
  </si>
  <si>
    <t>プリントマシンセンター(株)</t>
    <rPh sb="12" eb="13">
      <t>カブ</t>
    </rPh>
    <phoneticPr fontId="4"/>
  </si>
  <si>
    <t>大阪ガスビジネスクリエイト(株)</t>
    <rPh sb="14" eb="15">
      <t>カブ</t>
    </rPh>
    <phoneticPr fontId="4"/>
  </si>
  <si>
    <t>(社福)あさか会はぁとらんど浅香</t>
    <rPh sb="1" eb="3">
      <t>シャフク</t>
    </rPh>
    <phoneticPr fontId="4"/>
  </si>
  <si>
    <t>(一財)大阪教育文化振興財団</t>
    <rPh sb="1" eb="3">
      <t>イチザイ</t>
    </rPh>
    <phoneticPr fontId="4"/>
  </si>
  <si>
    <t>(株)アイピー総研</t>
    <rPh sb="1" eb="2">
      <t>カブ</t>
    </rPh>
    <phoneticPr fontId="4"/>
  </si>
  <si>
    <t>(株)ジェイエスキューブ</t>
    <rPh sb="1" eb="2">
      <t>カブ</t>
    </rPh>
    <phoneticPr fontId="4"/>
  </si>
  <si>
    <t>大阪市住吉区役所住民情報業務等委託</t>
    <phoneticPr fontId="4"/>
  </si>
  <si>
    <t>大阪市立住吉区民センター施設管理運営業務</t>
    <phoneticPr fontId="4"/>
  </si>
  <si>
    <t>サンケイ総合印刷(株)</t>
    <rPh sb="9" eb="10">
      <t>カブ</t>
    </rPh>
    <phoneticPr fontId="4"/>
  </si>
  <si>
    <t>(一社)ｏｆｆｉｃｅドーナツトーク</t>
    <rPh sb="1" eb="3">
      <t>イチシャ</t>
    </rPh>
    <phoneticPr fontId="4"/>
  </si>
  <si>
    <t>(有)リブート</t>
    <rPh sb="1" eb="2">
      <t>ユウ</t>
    </rPh>
    <phoneticPr fontId="4"/>
  </si>
  <si>
    <t>ダイキン工業(株)</t>
    <rPh sb="7" eb="8">
      <t>カブ</t>
    </rPh>
    <phoneticPr fontId="4"/>
  </si>
  <si>
    <t>(特非)Ｈｏｍｅｄｏｏｒ</t>
    <rPh sb="1" eb="2">
      <t>トク</t>
    </rPh>
    <rPh sb="2" eb="3">
      <t>ヒ</t>
    </rPh>
    <phoneticPr fontId="4"/>
  </si>
  <si>
    <t>ナブコドア(株)</t>
    <rPh sb="6" eb="7">
      <t>カブ</t>
    </rPh>
    <phoneticPr fontId="4"/>
  </si>
  <si>
    <t>扶桑電通(株)関西支店</t>
    <rPh sb="5" eb="6">
      <t>カブ</t>
    </rPh>
    <phoneticPr fontId="4"/>
  </si>
  <si>
    <t>地域見守り支援(各地域における相談・支援体制の構築)業務</t>
    <phoneticPr fontId="4"/>
  </si>
  <si>
    <t>(社福)大阪市住吉区社会福祉協議会</t>
    <rPh sb="1" eb="3">
      <t>シャフク</t>
    </rPh>
    <phoneticPr fontId="4"/>
  </si>
  <si>
    <t>(有)オフィスリエゾン</t>
    <rPh sb="1" eb="2">
      <t>ユウ</t>
    </rPh>
    <phoneticPr fontId="4"/>
  </si>
  <si>
    <t>住吉区地域見守り支援事業業務委託</t>
    <rPh sb="12" eb="14">
      <t>ギョウム</t>
    </rPh>
    <rPh sb="14" eb="16">
      <t>イタク</t>
    </rPh>
    <phoneticPr fontId="4"/>
  </si>
  <si>
    <t>防犯カメラ設置に係る配電柱への共架料(事前調査費)</t>
    <phoneticPr fontId="4"/>
  </si>
  <si>
    <t>関西電力(株)</t>
    <rPh sb="5" eb="6">
      <t>カブ</t>
    </rPh>
    <phoneticPr fontId="4"/>
  </si>
  <si>
    <t>住吉区役所、住吉区民センター害虫駆除業務</t>
    <phoneticPr fontId="4"/>
  </si>
  <si>
    <t>(株)博明社</t>
    <rPh sb="1" eb="2">
      <t>カブ</t>
    </rPh>
    <phoneticPr fontId="4"/>
  </si>
  <si>
    <t>ダイセイ美建(株)</t>
    <rPh sb="7" eb="8">
      <t>カブ</t>
    </rPh>
    <phoneticPr fontId="4"/>
  </si>
  <si>
    <t>(社福)四恩学園</t>
    <rPh sb="1" eb="3">
      <t>シャフク</t>
    </rPh>
    <phoneticPr fontId="4"/>
  </si>
  <si>
    <t>大阪市立住吉区民センター使用料還付金支出事務委託</t>
    <rPh sb="22" eb="24">
      <t>イタク</t>
    </rPh>
    <phoneticPr fontId="4"/>
  </si>
  <si>
    <t>(一社)大阪府助産師会</t>
    <rPh sb="1" eb="3">
      <t>イチシャ</t>
    </rPh>
    <phoneticPr fontId="4"/>
  </si>
  <si>
    <t>(一財)大阪市コミュニティ協会</t>
    <rPh sb="1" eb="3">
      <t>イチザイ</t>
    </rPh>
    <phoneticPr fontId="4"/>
  </si>
  <si>
    <t>(社福)日本ライトハウス</t>
    <rPh sb="1" eb="3">
      <t>シャフク</t>
    </rPh>
    <phoneticPr fontId="4"/>
  </si>
  <si>
    <t>(株)クリーンクニナカ</t>
    <rPh sb="1" eb="2">
      <t>カブ</t>
    </rPh>
    <phoneticPr fontId="4"/>
  </si>
  <si>
    <t>ダイキチレントオール(株)</t>
    <rPh sb="11" eb="12">
      <t>カブ</t>
    </rPh>
    <phoneticPr fontId="4"/>
  </si>
  <si>
    <t>(株)大阪水道総合サービス</t>
    <rPh sb="1" eb="2">
      <t>カブ</t>
    </rPh>
    <phoneticPr fontId="4"/>
  </si>
  <si>
    <t>(特非)アド企画</t>
    <rPh sb="1" eb="2">
      <t>トク</t>
    </rPh>
    <rPh sb="2" eb="3">
      <t>ヒ</t>
    </rPh>
    <phoneticPr fontId="4"/>
  </si>
  <si>
    <t>フジテック(株)</t>
    <rPh sb="6" eb="7">
      <t>カブ</t>
    </rPh>
    <phoneticPr fontId="4"/>
  </si>
  <si>
    <t>東テク(株)</t>
    <rPh sb="0" eb="1">
      <t>トウ</t>
    </rPh>
    <rPh sb="4" eb="5">
      <t>カブ</t>
    </rPh>
    <phoneticPr fontId="4"/>
  </si>
  <si>
    <t>西成区役所外１５施設電気工作物保守点検業務委託長期継続</t>
    <rPh sb="0" eb="3">
      <t>ニシナリク</t>
    </rPh>
    <rPh sb="3" eb="5">
      <t>ヤクショ</t>
    </rPh>
    <rPh sb="5" eb="6">
      <t>ソト</t>
    </rPh>
    <rPh sb="8" eb="10">
      <t>シセツ</t>
    </rPh>
    <rPh sb="10" eb="12">
      <t>デンキ</t>
    </rPh>
    <rPh sb="12" eb="15">
      <t>コウサクブツ</t>
    </rPh>
    <rPh sb="15" eb="17">
      <t>ホシュ</t>
    </rPh>
    <rPh sb="17" eb="19">
      <t>テンケン</t>
    </rPh>
    <rPh sb="19" eb="21">
      <t>ギョウム</t>
    </rPh>
    <rPh sb="21" eb="23">
      <t>イタク</t>
    </rPh>
    <rPh sb="23" eb="25">
      <t>チョウキ</t>
    </rPh>
    <rPh sb="25" eb="27">
      <t>ケイゾク</t>
    </rPh>
    <phoneticPr fontId="4"/>
  </si>
  <si>
    <t>(一財)関西電気保安協会</t>
    <rPh sb="1" eb="3">
      <t>イチザイ</t>
    </rPh>
    <rPh sb="4" eb="12">
      <t>カンサイデンキホアンキョウカイ</t>
    </rPh>
    <phoneticPr fontId="4"/>
  </si>
  <si>
    <t>住吉区役所他空調設備他保守点検業務(南エリア)【設計・監理】</t>
    <rPh sb="0" eb="5">
      <t>スミヨシクヤクショ</t>
    </rPh>
    <rPh sb="5" eb="6">
      <t>ホカ</t>
    </rPh>
    <rPh sb="6" eb="8">
      <t>クウチョウ</t>
    </rPh>
    <rPh sb="8" eb="10">
      <t>セツビ</t>
    </rPh>
    <rPh sb="10" eb="11">
      <t>ホカ</t>
    </rPh>
    <rPh sb="11" eb="13">
      <t>ホシュ</t>
    </rPh>
    <rPh sb="13" eb="15">
      <t>テンケン</t>
    </rPh>
    <rPh sb="15" eb="17">
      <t>ギョウム</t>
    </rPh>
    <rPh sb="18" eb="19">
      <t>ミナミ</t>
    </rPh>
    <rPh sb="24" eb="26">
      <t>セッケイ</t>
    </rPh>
    <rPh sb="27" eb="29">
      <t>カンリ</t>
    </rPh>
    <phoneticPr fontId="4"/>
  </si>
  <si>
    <t>(一財)大阪建築技術協会</t>
    <rPh sb="1" eb="3">
      <t>イチザイ</t>
    </rPh>
    <rPh sb="4" eb="6">
      <t>オオサカ</t>
    </rPh>
    <rPh sb="6" eb="8">
      <t>ケンチク</t>
    </rPh>
    <rPh sb="8" eb="10">
      <t>ギジュツ</t>
    </rPh>
    <rPh sb="10" eb="12">
      <t>キョウカイ</t>
    </rPh>
    <phoneticPr fontId="4"/>
  </si>
  <si>
    <t>(株)ケイ・オプティコム</t>
    <rPh sb="1" eb="2">
      <t>カブ</t>
    </rPh>
    <phoneticPr fontId="4"/>
  </si>
  <si>
    <t>令和元年度　委託料支出一覧</t>
    <rPh sb="0" eb="2">
      <t>レイワ</t>
    </rPh>
    <rPh sb="2" eb="4">
      <t>ガンネン</t>
    </rPh>
    <rPh sb="4" eb="5">
      <t>ド</t>
    </rPh>
    <rPh sb="5" eb="7">
      <t>ヘイネンド</t>
    </rPh>
    <rPh sb="6" eb="9">
      <t>イタクリョウ</t>
    </rPh>
    <rPh sb="9" eb="11">
      <t>シシュツ</t>
    </rPh>
    <rPh sb="11" eb="13">
      <t>イチラン</t>
    </rPh>
    <phoneticPr fontId="4"/>
  </si>
  <si>
    <t>平成３１年度住吉区における防犯カメラ保守管理業務委託</t>
    <phoneticPr fontId="4"/>
  </si>
  <si>
    <t>平成３１年度安心して暮らせる地域づくりに貢献する「広報すみよし」配布業務委託(東粉浜地域)</t>
    <phoneticPr fontId="4"/>
  </si>
  <si>
    <t>平成３１年度住吉区における啓発指導員の配置等による放置自転車対策業務委託</t>
    <phoneticPr fontId="4"/>
  </si>
  <si>
    <t>障がい者虐待予防事業用「障がい者活動応援マップ」作成業務</t>
    <rPh sb="15" eb="16">
      <t>シャ</t>
    </rPh>
    <rPh sb="16" eb="18">
      <t>カツドウ</t>
    </rPh>
    <rPh sb="18" eb="20">
      <t>オウエン</t>
    </rPh>
    <phoneticPr fontId="4"/>
  </si>
  <si>
    <t>平成３１年度住吉区子ども・若者育成支援事業</t>
    <phoneticPr fontId="4"/>
  </si>
  <si>
    <t>平成３１年度大阪市住吉区における地域コミュニティ支援事業</t>
    <phoneticPr fontId="4"/>
  </si>
  <si>
    <t>平成３１年度こども食堂における体験学習支援事業業務委託</t>
    <phoneticPr fontId="4"/>
  </si>
  <si>
    <t>平成３１年度すみよし学びあいサポート事業</t>
    <phoneticPr fontId="4"/>
  </si>
  <si>
    <t>(株)キズキ</t>
    <rPh sb="1" eb="2">
      <t>カブ</t>
    </rPh>
    <phoneticPr fontId="4"/>
  </si>
  <si>
    <t>平成３１年度第１回区政会議資料(一式)の点字版製作</t>
    <rPh sb="4" eb="6">
      <t>ネンド</t>
    </rPh>
    <phoneticPr fontId="4"/>
  </si>
  <si>
    <t>平成３１年度第２回区政会議資料(一式)の点字版製作</t>
    <rPh sb="4" eb="6">
      <t>ネンド</t>
    </rPh>
    <phoneticPr fontId="4"/>
  </si>
  <si>
    <t>平成３１年度第３回区政会議資料（一式）の点字版製作</t>
    <phoneticPr fontId="4"/>
  </si>
  <si>
    <t>平成３１年度第４回区政会議資料(一式)の点字版製作</t>
    <phoneticPr fontId="4"/>
  </si>
  <si>
    <t>平成３１年度住吉区におけるスポーツ健康推進イベント企画運営業務</t>
    <phoneticPr fontId="4"/>
  </si>
  <si>
    <t>(株)グリーンリビング</t>
    <rPh sb="1" eb="2">
      <t>カブ</t>
    </rPh>
    <phoneticPr fontId="4"/>
  </si>
  <si>
    <t>近畿ポスティング協同組合</t>
    <rPh sb="0" eb="2">
      <t>キンキ</t>
    </rPh>
    <rPh sb="8" eb="10">
      <t>キョウドウ</t>
    </rPh>
    <rPh sb="10" eb="12">
      <t>クミアイ</t>
    </rPh>
    <phoneticPr fontId="4"/>
  </si>
  <si>
    <t>平成３１年度安心して暮らせる地域づくりに貢献する「広報すみよし」配布業務委託(苅田南地域)</t>
    <phoneticPr fontId="4"/>
  </si>
  <si>
    <t>住吉区民センター空冷パッケージ型エアコン保守点検業務</t>
    <rPh sb="24" eb="26">
      <t>ギョウム</t>
    </rPh>
    <phoneticPr fontId="4"/>
  </si>
  <si>
    <t>住吉区役所空冷パッケージ型エアコン保守点検業務</t>
    <phoneticPr fontId="4"/>
  </si>
  <si>
    <t>大代ゼンテックス(株)</t>
    <rPh sb="0" eb="2">
      <t>オオダイ</t>
    </rPh>
    <rPh sb="9" eb="10">
      <t>カブ</t>
    </rPh>
    <phoneticPr fontId="4"/>
  </si>
  <si>
    <t>住吉区役所受水槽清掃及び水質検査業務</t>
    <phoneticPr fontId="4"/>
  </si>
  <si>
    <t>平成３１年度大阪市住吉区役所産業廃棄物収集運搬処分業務(概算契約)</t>
    <phoneticPr fontId="4"/>
  </si>
  <si>
    <t>令和元年度住吉区役所接遇研修等業務委託</t>
    <rPh sb="0" eb="2">
      <t>レイワ</t>
    </rPh>
    <rPh sb="2" eb="3">
      <t>モト</t>
    </rPh>
    <phoneticPr fontId="4"/>
  </si>
  <si>
    <t>(株)Мｅｔａ－Ｄｅｓｉｇｎ－Ｄｅｖｅｌｏｐｍｅｎｔ</t>
    <phoneticPr fontId="4"/>
  </si>
  <si>
    <t>大阪市住吉区役所庁舎等清掃業務</t>
    <phoneticPr fontId="4"/>
  </si>
  <si>
    <t>トッパン・フォームズ(株)</t>
    <rPh sb="10" eb="13">
      <t>カブシキガイシャ</t>
    </rPh>
    <phoneticPr fontId="4"/>
  </si>
  <si>
    <t>平成３１年度安心して暮らせる地域づくりに貢献する「広報すみよし」配布業務委託(苅田北地域)</t>
    <rPh sb="41" eb="42">
      <t>キタ</t>
    </rPh>
    <phoneticPr fontId="4"/>
  </si>
  <si>
    <t>2-3-3</t>
  </si>
  <si>
    <t>住吉区役所簡易専用水道法定定期検査業務</t>
    <rPh sb="0" eb="5">
      <t>スミヨシクヤクショ</t>
    </rPh>
    <rPh sb="13" eb="15">
      <t>テイキ</t>
    </rPh>
    <rPh sb="17" eb="19">
      <t>ギョウム</t>
    </rPh>
    <phoneticPr fontId="4"/>
  </si>
  <si>
    <t>第百通信工業(株)</t>
    <phoneticPr fontId="4"/>
  </si>
  <si>
    <t>区役所附設会館スケジュール管理システムにかかるサービス提供業務委託</t>
    <rPh sb="27" eb="29">
      <t>テイキョウ</t>
    </rPh>
    <rPh sb="29" eb="31">
      <t>ギョウム</t>
    </rPh>
    <rPh sb="31" eb="33">
      <t>イタク</t>
    </rPh>
    <phoneticPr fontId="4"/>
  </si>
  <si>
    <t>平成３１年度住吉区役所外６３施設昇降機設備保守点検業務委託</t>
    <rPh sb="4" eb="6">
      <t>ネンド</t>
    </rPh>
    <rPh sb="6" eb="11">
      <t>スミヨシクヤクショ</t>
    </rPh>
    <rPh sb="11" eb="12">
      <t>ソト</t>
    </rPh>
    <rPh sb="14" eb="16">
      <t>シセツ</t>
    </rPh>
    <rPh sb="16" eb="19">
      <t>ショウコウキ</t>
    </rPh>
    <rPh sb="19" eb="21">
      <t>セツビ</t>
    </rPh>
    <rPh sb="21" eb="23">
      <t>ホシュ</t>
    </rPh>
    <rPh sb="23" eb="25">
      <t>テンケン</t>
    </rPh>
    <rPh sb="25" eb="27">
      <t>ギョウム</t>
    </rPh>
    <rPh sb="27" eb="29">
      <t>イタク</t>
    </rPh>
    <phoneticPr fontId="4"/>
  </si>
  <si>
    <t>大都保全興業(株)</t>
    <rPh sb="0" eb="2">
      <t>ダイト</t>
    </rPh>
    <rPh sb="2" eb="4">
      <t>ホゼン</t>
    </rPh>
    <rPh sb="4" eb="6">
      <t>コウギョウ</t>
    </rPh>
    <phoneticPr fontId="4"/>
  </si>
  <si>
    <t>平成３１年度浪速区役所外５施設空調設備保守点検・遠隔監視業務委託</t>
    <rPh sb="6" eb="9">
      <t>ナニワク</t>
    </rPh>
    <rPh sb="9" eb="11">
      <t>ヤクショ</t>
    </rPh>
    <rPh sb="11" eb="12">
      <t>ソト</t>
    </rPh>
    <rPh sb="13" eb="15">
      <t>シセツ</t>
    </rPh>
    <rPh sb="15" eb="17">
      <t>クウチョウ</t>
    </rPh>
    <rPh sb="17" eb="19">
      <t>セツビ</t>
    </rPh>
    <rPh sb="19" eb="21">
      <t>ホシュ</t>
    </rPh>
    <rPh sb="21" eb="23">
      <t>テンケン</t>
    </rPh>
    <rPh sb="24" eb="26">
      <t>エンカク</t>
    </rPh>
    <rPh sb="26" eb="28">
      <t>カンシ</t>
    </rPh>
    <rPh sb="28" eb="30">
      <t>ギョウム</t>
    </rPh>
    <rPh sb="30" eb="32">
      <t>イタク</t>
    </rPh>
    <phoneticPr fontId="4"/>
  </si>
  <si>
    <t>平成３１年度阿倍野区役所外４施設空気環境測定業務委託</t>
    <rPh sb="6" eb="10">
      <t>アベノク</t>
    </rPh>
    <rPh sb="10" eb="12">
      <t>ヤクショ</t>
    </rPh>
    <rPh sb="12" eb="13">
      <t>ソト</t>
    </rPh>
    <rPh sb="14" eb="16">
      <t>シセツ</t>
    </rPh>
    <rPh sb="16" eb="18">
      <t>クウキ</t>
    </rPh>
    <rPh sb="18" eb="20">
      <t>カンキョウ</t>
    </rPh>
    <rPh sb="20" eb="22">
      <t>ソクテイ</t>
    </rPh>
    <rPh sb="22" eb="24">
      <t>ギョウム</t>
    </rPh>
    <rPh sb="24" eb="26">
      <t>イタク</t>
    </rPh>
    <phoneticPr fontId="4"/>
  </si>
  <si>
    <t>(株)エルエフ関西</t>
    <rPh sb="1" eb="2">
      <t>カブ</t>
    </rPh>
    <rPh sb="7" eb="9">
      <t>カンサイ</t>
    </rPh>
    <phoneticPr fontId="4"/>
  </si>
  <si>
    <t>平成３１年度港区役所外１０施設中央監視制御装置保守点検業務委託</t>
    <rPh sb="6" eb="10">
      <t>ミナトクヤクショ</t>
    </rPh>
    <rPh sb="10" eb="11">
      <t>ソト</t>
    </rPh>
    <rPh sb="13" eb="15">
      <t>シセツ</t>
    </rPh>
    <rPh sb="15" eb="17">
      <t>チュウオウ</t>
    </rPh>
    <rPh sb="17" eb="19">
      <t>カンシ</t>
    </rPh>
    <rPh sb="19" eb="21">
      <t>セイギョ</t>
    </rPh>
    <rPh sb="21" eb="23">
      <t>ソウチ</t>
    </rPh>
    <rPh sb="23" eb="25">
      <t>ホシュ</t>
    </rPh>
    <rPh sb="25" eb="27">
      <t>テンケン</t>
    </rPh>
    <rPh sb="27" eb="29">
      <t>ギョウム</t>
    </rPh>
    <rPh sb="29" eb="31">
      <t>イタク</t>
    </rPh>
    <phoneticPr fontId="4"/>
  </si>
  <si>
    <t>令和元年度阿倍野区役所外２３施設給水・衛生ポンプ等点検業務委託</t>
    <rPh sb="0" eb="2">
      <t>レイワ</t>
    </rPh>
    <rPh sb="2" eb="4">
      <t>ガンネン</t>
    </rPh>
    <rPh sb="3" eb="5">
      <t>ネンド</t>
    </rPh>
    <rPh sb="5" eb="9">
      <t>アベノク</t>
    </rPh>
    <rPh sb="9" eb="11">
      <t>ヤクショ</t>
    </rPh>
    <rPh sb="11" eb="12">
      <t>ソト</t>
    </rPh>
    <rPh sb="14" eb="16">
      <t>シセツ</t>
    </rPh>
    <rPh sb="16" eb="18">
      <t>キュウスイ</t>
    </rPh>
    <rPh sb="19" eb="21">
      <t>エイセイ</t>
    </rPh>
    <rPh sb="24" eb="25">
      <t>トウ</t>
    </rPh>
    <rPh sb="25" eb="27">
      <t>テンケン</t>
    </rPh>
    <rPh sb="27" eb="29">
      <t>ギョウム</t>
    </rPh>
    <rPh sb="29" eb="31">
      <t>イタク</t>
    </rPh>
    <phoneticPr fontId="4"/>
  </si>
  <si>
    <t>大都保全興業(株)</t>
    <rPh sb="0" eb="2">
      <t>ダイト</t>
    </rPh>
    <rPh sb="2" eb="4">
      <t>ホゼン</t>
    </rPh>
    <rPh sb="4" eb="6">
      <t>コウギョウ</t>
    </rPh>
    <rPh sb="6" eb="9">
      <t>カブシキガイシャ</t>
    </rPh>
    <phoneticPr fontId="4"/>
  </si>
  <si>
    <t>令和元年度阿倍野区役所外４４施設消防用設備等点検業務委託</t>
    <rPh sb="0" eb="2">
      <t>レイワ</t>
    </rPh>
    <rPh sb="2" eb="3">
      <t>モト</t>
    </rPh>
    <rPh sb="3" eb="5">
      <t>ネンド</t>
    </rPh>
    <rPh sb="5" eb="9">
      <t>アベノク</t>
    </rPh>
    <rPh sb="9" eb="11">
      <t>ヤクショ</t>
    </rPh>
    <rPh sb="11" eb="12">
      <t>ソト</t>
    </rPh>
    <rPh sb="14" eb="16">
      <t>シセツ</t>
    </rPh>
    <rPh sb="16" eb="19">
      <t>ショウボウヨウ</t>
    </rPh>
    <rPh sb="19" eb="21">
      <t>セツビ</t>
    </rPh>
    <rPh sb="21" eb="22">
      <t>トウ</t>
    </rPh>
    <rPh sb="22" eb="24">
      <t>テンケン</t>
    </rPh>
    <rPh sb="24" eb="26">
      <t>ギョウム</t>
    </rPh>
    <rPh sb="26" eb="28">
      <t>イタク</t>
    </rPh>
    <phoneticPr fontId="4"/>
  </si>
  <si>
    <t>(有)ダイシンシステム</t>
    <rPh sb="1" eb="2">
      <t>ユウ</t>
    </rPh>
    <phoneticPr fontId="4"/>
  </si>
  <si>
    <t>平成３１年度阿倍野区役所外８施設通信設備保守点検業務委託</t>
    <rPh sb="6" eb="10">
      <t>アベノク</t>
    </rPh>
    <rPh sb="10" eb="12">
      <t>ヤクショ</t>
    </rPh>
    <rPh sb="12" eb="13">
      <t>ソト</t>
    </rPh>
    <rPh sb="14" eb="16">
      <t>シセツ</t>
    </rPh>
    <rPh sb="16" eb="18">
      <t>ツウシン</t>
    </rPh>
    <rPh sb="18" eb="20">
      <t>セツビ</t>
    </rPh>
    <rPh sb="20" eb="22">
      <t>ホシュ</t>
    </rPh>
    <rPh sb="22" eb="24">
      <t>テンケン</t>
    </rPh>
    <rPh sb="24" eb="26">
      <t>ギョウム</t>
    </rPh>
    <rPh sb="26" eb="28">
      <t>イタク</t>
    </rPh>
    <phoneticPr fontId="4"/>
  </si>
  <si>
    <t>第百通信工業(株)</t>
    <rPh sb="0" eb="1">
      <t>ダイ</t>
    </rPh>
    <rPh sb="1" eb="2">
      <t>ヒャク</t>
    </rPh>
    <rPh sb="2" eb="4">
      <t>ツウシン</t>
    </rPh>
    <rPh sb="4" eb="6">
      <t>コウギョウ</t>
    </rPh>
    <rPh sb="6" eb="9">
      <t>カブ</t>
    </rPh>
    <rPh sb="7" eb="8">
      <t>カブ</t>
    </rPh>
    <phoneticPr fontId="4"/>
  </si>
  <si>
    <t>令和元年度阿倍野区役所外１３施設特定建築物等定期点検業務委託(建築設備・防火設備)</t>
    <rPh sb="0" eb="2">
      <t>レイワ</t>
    </rPh>
    <rPh sb="2" eb="3">
      <t>モト</t>
    </rPh>
    <rPh sb="5" eb="9">
      <t>アベノク</t>
    </rPh>
    <rPh sb="9" eb="11">
      <t>ヤクショ</t>
    </rPh>
    <rPh sb="11" eb="12">
      <t>ソト</t>
    </rPh>
    <rPh sb="14" eb="16">
      <t>シセツ</t>
    </rPh>
    <rPh sb="16" eb="18">
      <t>トクテイ</t>
    </rPh>
    <rPh sb="18" eb="21">
      <t>ケンチクブツ</t>
    </rPh>
    <rPh sb="21" eb="22">
      <t>トウ</t>
    </rPh>
    <rPh sb="22" eb="24">
      <t>テイキ</t>
    </rPh>
    <rPh sb="24" eb="26">
      <t>テンケン</t>
    </rPh>
    <rPh sb="26" eb="28">
      <t>ギョウム</t>
    </rPh>
    <rPh sb="28" eb="30">
      <t>イタク</t>
    </rPh>
    <rPh sb="31" eb="33">
      <t>ケンチク</t>
    </rPh>
    <rPh sb="33" eb="35">
      <t>セツビ</t>
    </rPh>
    <rPh sb="36" eb="38">
      <t>ボウカ</t>
    </rPh>
    <rPh sb="38" eb="40">
      <t>セツビ</t>
    </rPh>
    <phoneticPr fontId="4"/>
  </si>
  <si>
    <t>テクノメンテナンス(株)</t>
    <rPh sb="10" eb="11">
      <t>カブ</t>
    </rPh>
    <phoneticPr fontId="4"/>
  </si>
  <si>
    <t>(株)ライトリー</t>
    <phoneticPr fontId="4"/>
  </si>
  <si>
    <t>住吉区民センターガレリア大階段床改修工事(南エリア)【設計】</t>
    <rPh sb="0" eb="2">
      <t>スミヨシ</t>
    </rPh>
    <rPh sb="2" eb="4">
      <t>クミン</t>
    </rPh>
    <rPh sb="12" eb="15">
      <t>ダイカイダン</t>
    </rPh>
    <rPh sb="15" eb="16">
      <t>ユカ</t>
    </rPh>
    <rPh sb="16" eb="18">
      <t>カイシュウ</t>
    </rPh>
    <rPh sb="18" eb="20">
      <t>コウジ</t>
    </rPh>
    <rPh sb="21" eb="22">
      <t>ミナミ</t>
    </rPh>
    <rPh sb="27" eb="29">
      <t>セッケイ</t>
    </rPh>
    <phoneticPr fontId="4"/>
  </si>
  <si>
    <t>住吉区民センターガレリア大階段床改修工事(南エリア)【工事調整】</t>
    <rPh sb="0" eb="2">
      <t>スミヨシ</t>
    </rPh>
    <rPh sb="2" eb="4">
      <t>クミン</t>
    </rPh>
    <rPh sb="12" eb="15">
      <t>ダイカイダン</t>
    </rPh>
    <rPh sb="15" eb="16">
      <t>ユカ</t>
    </rPh>
    <rPh sb="16" eb="18">
      <t>カイシュウ</t>
    </rPh>
    <rPh sb="18" eb="20">
      <t>コウジ</t>
    </rPh>
    <rPh sb="21" eb="22">
      <t>ミナミ</t>
    </rPh>
    <rPh sb="27" eb="29">
      <t>コウジ</t>
    </rPh>
    <rPh sb="29" eb="31">
      <t>チョウセイ</t>
    </rPh>
    <phoneticPr fontId="4"/>
  </si>
  <si>
    <t>住吉区民センターガレリア大階段床改修工事(南エリア)にかかるマイクロフィルム作成業務委託</t>
    <rPh sb="0" eb="2">
      <t>スミヨシ</t>
    </rPh>
    <rPh sb="30" eb="32">
      <t>ヘイネンド</t>
    </rPh>
    <rPh sb="38" eb="40">
      <t>サクセイ</t>
    </rPh>
    <rPh sb="40" eb="42">
      <t>ギョウム</t>
    </rPh>
    <rPh sb="42" eb="44">
      <t>イタク</t>
    </rPh>
    <phoneticPr fontId="4"/>
  </si>
  <si>
    <t>住吉区役所他空調設備他保守点検業務(南エリア)にかかるマイクロフィルム作成業務委託</t>
    <rPh sb="0" eb="3">
      <t>スミヨシク</t>
    </rPh>
    <rPh sb="3" eb="5">
      <t>ヤクショ</t>
    </rPh>
    <rPh sb="5" eb="6">
      <t>ホカ</t>
    </rPh>
    <rPh sb="6" eb="8">
      <t>クウチョウ</t>
    </rPh>
    <rPh sb="8" eb="10">
      <t>セツビ</t>
    </rPh>
    <rPh sb="10" eb="11">
      <t>ホカ</t>
    </rPh>
    <rPh sb="11" eb="13">
      <t>ホシュ</t>
    </rPh>
    <rPh sb="13" eb="15">
      <t>テンケン</t>
    </rPh>
    <rPh sb="15" eb="17">
      <t>ギョウム</t>
    </rPh>
    <rPh sb="18" eb="19">
      <t>ミナミ</t>
    </rPh>
    <rPh sb="35" eb="37">
      <t>サクセイ</t>
    </rPh>
    <rPh sb="37" eb="39">
      <t>ギョウム</t>
    </rPh>
    <rPh sb="39" eb="41">
      <t>イタク</t>
    </rPh>
    <phoneticPr fontId="4"/>
  </si>
  <si>
    <t>令和元年度住吉区「ペアレント・プログラム」業務委託</t>
    <phoneticPr fontId="4"/>
  </si>
  <si>
    <t>(特非)アスぺ・エルデの会</t>
    <phoneticPr fontId="4"/>
  </si>
  <si>
    <t>(一社)大阪府助産師会</t>
    <rPh sb="1" eb="2">
      <t>イチ</t>
    </rPh>
    <phoneticPr fontId="4"/>
  </si>
  <si>
    <t>令和元年度第２３回すみよし区文化フェスティバル開催会場設営・撤去業務</t>
    <rPh sb="0" eb="3">
      <t>レイワモト</t>
    </rPh>
    <phoneticPr fontId="4"/>
  </si>
  <si>
    <t>令和元年度住吉区区民意識調査業務委託</t>
    <rPh sb="0" eb="2">
      <t>レイワ</t>
    </rPh>
    <rPh sb="2" eb="3">
      <t>モト</t>
    </rPh>
    <phoneticPr fontId="4"/>
  </si>
  <si>
    <t>三和シャッター工業(株)大阪支店</t>
    <rPh sb="10" eb="11">
      <t>カブ</t>
    </rPh>
    <rPh sb="14" eb="16">
      <t>シテン</t>
    </rPh>
    <phoneticPr fontId="4"/>
  </si>
  <si>
    <t>住吉区役所保健福祉課内線電話移設業務委託</t>
    <rPh sb="18" eb="20">
      <t>イタク</t>
    </rPh>
    <phoneticPr fontId="4"/>
  </si>
  <si>
    <t>(株)ラパンプラス</t>
    <rPh sb="1" eb="2">
      <t>カブ</t>
    </rPh>
    <phoneticPr fontId="4"/>
  </si>
  <si>
    <t>(株)フォーラムＫ</t>
    <rPh sb="1" eb="2">
      <t>カブ</t>
    </rPh>
    <phoneticPr fontId="4"/>
  </si>
  <si>
    <t>平成３１年度安心して暮らせる地域づくりに貢献する「広報すみよし」配布業務委託(山之内地域)</t>
    <rPh sb="4" eb="6">
      <t>ネンド</t>
    </rPh>
    <phoneticPr fontId="4"/>
  </si>
  <si>
    <t>平成３１年度専門的家庭訪問支援事業の延長事業業務委託</t>
    <phoneticPr fontId="4"/>
  </si>
  <si>
    <t>「第４５回すみよし区民まつり」事業運営業務委託</t>
    <phoneticPr fontId="4"/>
  </si>
  <si>
    <t>平成３１年度住吉区役所外４施設空調設備保守点検業務委託</t>
    <rPh sb="4" eb="6">
      <t>ネンド</t>
    </rPh>
    <rPh sb="6" eb="11">
      <t>スミヨシクヤクショ</t>
    </rPh>
    <rPh sb="11" eb="12">
      <t>ソト</t>
    </rPh>
    <rPh sb="13" eb="15">
      <t>シセツ</t>
    </rPh>
    <rPh sb="15" eb="17">
      <t>クウチョウ</t>
    </rPh>
    <rPh sb="17" eb="19">
      <t>セツビ</t>
    </rPh>
    <rPh sb="19" eb="21">
      <t>ホシュ</t>
    </rPh>
    <rPh sb="21" eb="23">
      <t>テンケン</t>
    </rPh>
    <rPh sb="23" eb="25">
      <t>ギョウム</t>
    </rPh>
    <rPh sb="25" eb="27">
      <t>イタク</t>
    </rPh>
    <phoneticPr fontId="4"/>
  </si>
  <si>
    <t>平成３１年度住吉区育児応援サポーター派遣事業業務委託</t>
    <rPh sb="22" eb="24">
      <t>ギョウム</t>
    </rPh>
    <rPh sb="24" eb="26">
      <t>イタク</t>
    </rPh>
    <phoneticPr fontId="4"/>
  </si>
  <si>
    <t>産前からの家庭での育児力向上事業「両親学級」業務委託</t>
    <rPh sb="0" eb="1">
      <t>サン</t>
    </rPh>
    <rPh sb="17" eb="21">
      <t>リョウシンガッキュウ</t>
    </rPh>
    <rPh sb="22" eb="24">
      <t>ギョウム</t>
    </rPh>
    <rPh sb="24" eb="26">
      <t>イタク</t>
    </rPh>
    <phoneticPr fontId="4"/>
  </si>
  <si>
    <t>(公財)母子衛生研究会</t>
    <phoneticPr fontId="4"/>
  </si>
  <si>
    <t>平成３１年度「ＯｓａｋａＭｅｔｒｏあびこ駅周辺地域自転車利用適正化協働パートナー事業」業務委託</t>
    <rPh sb="4" eb="6">
      <t>ネンド</t>
    </rPh>
    <rPh sb="43" eb="45">
      <t>ギョウム</t>
    </rPh>
    <rPh sb="45" eb="47">
      <t>イタク</t>
    </rPh>
    <phoneticPr fontId="4"/>
  </si>
  <si>
    <t>平成３１年度「南海粉浜駅周辺地域自転車利用適正化協働パートナー事業」業務委託</t>
    <rPh sb="34" eb="36">
      <t>ギョウム</t>
    </rPh>
    <rPh sb="36" eb="38">
      <t>イタク</t>
    </rPh>
    <phoneticPr fontId="4"/>
  </si>
  <si>
    <t>地活協東粉浜</t>
    <rPh sb="0" eb="2">
      <t>チカツ</t>
    </rPh>
    <rPh sb="2" eb="3">
      <t>キョウ</t>
    </rPh>
    <rPh sb="3" eb="6">
      <t>ヒガシコハマ</t>
    </rPh>
    <phoneticPr fontId="4"/>
  </si>
  <si>
    <t>令和元年度住吉区災害時要援護者管理システム保守業務</t>
    <rPh sb="0" eb="2">
      <t>レイワ</t>
    </rPh>
    <rPh sb="2" eb="4">
      <t>ガンネン</t>
    </rPh>
    <rPh sb="4" eb="5">
      <t>ド</t>
    </rPh>
    <rPh sb="5" eb="7">
      <t>スミヨシ</t>
    </rPh>
    <phoneticPr fontId="4"/>
  </si>
  <si>
    <r>
      <rPr>
        <sz val="11"/>
        <rFont val="FC平成明朝体"/>
        <family val="1"/>
        <charset val="128"/>
      </rPr>
      <t>令和元年度区民アンケート調査業務委託</t>
    </r>
    <rPh sb="0" eb="2">
      <t>レイワ</t>
    </rPh>
    <rPh sb="2" eb="4">
      <t>ガンネン</t>
    </rPh>
    <rPh sb="4" eb="5">
      <t>ド</t>
    </rPh>
    <rPh sb="5" eb="7">
      <t>クミン</t>
    </rPh>
    <rPh sb="12" eb="14">
      <t>チョウサ</t>
    </rPh>
    <rPh sb="14" eb="16">
      <t>ギョウム</t>
    </rPh>
    <rPh sb="16" eb="18">
      <t>イタク</t>
    </rPh>
    <phoneticPr fontId="4"/>
  </si>
  <si>
    <r>
      <t>平成３１年度住吉区役所広報紙「広報すみよし」配布業務委託</t>
    </r>
    <r>
      <rPr>
        <sz val="11"/>
        <rFont val="FC平成明朝体"/>
        <family val="1"/>
        <charset val="128"/>
      </rPr>
      <t>(平成３１年４月号から令和２年３月号)(概算契約)</t>
    </r>
    <rPh sb="0" eb="2">
      <t>ヘイセイ</t>
    </rPh>
    <rPh sb="4" eb="5">
      <t>ネン</t>
    </rPh>
    <rPh sb="5" eb="6">
      <t>ド</t>
    </rPh>
    <rPh sb="39" eb="41">
      <t>レイワ</t>
    </rPh>
    <phoneticPr fontId="4"/>
  </si>
  <si>
    <t>山之内スマイル協議会</t>
    <phoneticPr fontId="4"/>
  </si>
  <si>
    <t>苅田南地域活動協議会</t>
    <rPh sb="0" eb="2">
      <t>カリタ</t>
    </rPh>
    <phoneticPr fontId="4"/>
  </si>
  <si>
    <t>苅田北ほほえみ協議会</t>
    <rPh sb="0" eb="2">
      <t>カリタ</t>
    </rPh>
    <rPh sb="2" eb="3">
      <t>キタ</t>
    </rPh>
    <rPh sb="7" eb="10">
      <t>キョウギカイ</t>
    </rPh>
    <phoneticPr fontId="4"/>
  </si>
  <si>
    <t>平成元年度住吉区広報紙「広報すみよし」企画・編集及び印刷業務委託(令和元年８月号～令和２年４月号)(概算契約)</t>
    <rPh sb="2" eb="3">
      <t>モト</t>
    </rPh>
    <rPh sb="33" eb="35">
      <t>レイワ</t>
    </rPh>
    <rPh sb="35" eb="36">
      <t>モト</t>
    </rPh>
    <rPh sb="41" eb="43">
      <t>レイワ</t>
    </rPh>
    <rPh sb="44" eb="45">
      <t>トシ</t>
    </rPh>
    <phoneticPr fontId="4"/>
  </si>
  <si>
    <t>平成３１年度住吉区広報紙「広報すみよし」企画・編集及び印刷業務委託(令和元年５月号～令和元年７月号)(概算契約)</t>
    <rPh sb="34" eb="36">
      <t>レイワ</t>
    </rPh>
    <rPh sb="36" eb="37">
      <t>モト</t>
    </rPh>
    <rPh sb="42" eb="44">
      <t>レイワ</t>
    </rPh>
    <rPh sb="44" eb="45">
      <t>モト</t>
    </rPh>
    <rPh sb="45" eb="46">
      <t>トシ</t>
    </rPh>
    <phoneticPr fontId="4"/>
  </si>
  <si>
    <r>
      <t>平成３１年度</t>
    </r>
    <r>
      <rPr>
        <sz val="11"/>
        <rFont val="FC平成明朝体"/>
        <family val="1"/>
        <charset val="128"/>
      </rPr>
      <t>住吉区役所点字版「広報すみよし」製作業務委託(平成３１年５月号から令和２年４月号)(概算契約)</t>
    </r>
    <rPh sb="0" eb="2">
      <t>ヘイセイ</t>
    </rPh>
    <rPh sb="4" eb="6">
      <t>ネンド</t>
    </rPh>
    <rPh sb="6" eb="11">
      <t>スミヨシクヤクショ</t>
    </rPh>
    <rPh sb="35" eb="37">
      <t>ガツゴウ</t>
    </rPh>
    <rPh sb="39" eb="41">
      <t>レイワ</t>
    </rPh>
    <rPh sb="44" eb="46">
      <t>ガツゴウ</t>
    </rPh>
    <phoneticPr fontId="4"/>
  </si>
  <si>
    <t>令和元年度大阪市空家等対策計画の成果目標に関わる市民意識調査業務委託</t>
    <rPh sb="0" eb="2">
      <t>レイワ</t>
    </rPh>
    <rPh sb="2" eb="3">
      <t>モト</t>
    </rPh>
    <rPh sb="3" eb="5">
      <t>ネンド</t>
    </rPh>
    <rPh sb="30" eb="32">
      <t>ギョウム</t>
    </rPh>
    <rPh sb="32" eb="34">
      <t>イタク</t>
    </rPh>
    <phoneticPr fontId="4"/>
  </si>
  <si>
    <r>
      <t>(社福</t>
    </r>
    <r>
      <rPr>
        <sz val="11"/>
        <rFont val="FC平成明朝体"/>
        <family val="1"/>
        <charset val="128"/>
      </rPr>
      <t>)あさか会はぁとらんど浅香</t>
    </r>
    <rPh sb="1" eb="3">
      <t>シャフク</t>
    </rPh>
    <phoneticPr fontId="4"/>
  </si>
  <si>
    <t>こどもの将来のライフプラン支援事業業務委託</t>
    <rPh sb="17" eb="19">
      <t>ギョウム</t>
    </rPh>
    <rPh sb="19" eb="21">
      <t>イタク</t>
    </rPh>
    <phoneticPr fontId="4"/>
  </si>
  <si>
    <t>「子育て応援マップ」発行業務</t>
    <phoneticPr fontId="4"/>
  </si>
  <si>
    <t>住吉区子育て情報誌発行業務</t>
    <rPh sb="0" eb="2">
      <t>スミヨシ</t>
    </rPh>
    <phoneticPr fontId="4"/>
  </si>
  <si>
    <t>（再掲）契約方法別支出額</t>
    <phoneticPr fontId="4"/>
  </si>
  <si>
    <t>一般競争入札</t>
    <phoneticPr fontId="4"/>
  </si>
  <si>
    <t>指名競争入札</t>
    <phoneticPr fontId="4"/>
  </si>
  <si>
    <t>指名</t>
    <rPh sb="0" eb="2">
      <t>シメイ</t>
    </rPh>
    <phoneticPr fontId="0"/>
  </si>
  <si>
    <t>公募型指名競争入札</t>
    <phoneticPr fontId="4"/>
  </si>
  <si>
    <t>公募
指名</t>
    <rPh sb="0" eb="2">
      <t>コウボ</t>
    </rPh>
    <rPh sb="3" eb="5">
      <t>シメイ</t>
    </rPh>
    <phoneticPr fontId="1"/>
  </si>
  <si>
    <t>公募による指定管理者の選定</t>
    <phoneticPr fontId="4"/>
  </si>
  <si>
    <t>公募</t>
    <rPh sb="0" eb="2">
      <t>コウボ</t>
    </rPh>
    <phoneticPr fontId="16"/>
  </si>
  <si>
    <t>特名による指定管理者の選定</t>
    <phoneticPr fontId="4"/>
  </si>
  <si>
    <t>非公募</t>
    <rPh sb="0" eb="1">
      <t>ヒ</t>
    </rPh>
    <rPh sb="1" eb="3">
      <t>コウボ</t>
    </rPh>
    <phoneticPr fontId="1"/>
  </si>
  <si>
    <t>見積比較による随意契約</t>
    <phoneticPr fontId="4"/>
  </si>
  <si>
    <t>その他特名による随意契約</t>
    <phoneticPr fontId="4"/>
  </si>
  <si>
    <t>特随</t>
    <rPh sb="0" eb="1">
      <t>トク</t>
    </rPh>
    <rPh sb="1" eb="2">
      <t>ズイ</t>
    </rPh>
    <phoneticPr fontId="1"/>
  </si>
  <si>
    <t>（その他特名による随意契約の割合）</t>
    <phoneticPr fontId="4"/>
  </si>
  <si>
    <t>合計</t>
    <phoneticPr fontId="4"/>
  </si>
  <si>
    <t>所属計</t>
    <rPh sb="0" eb="2">
      <t>ショゾク</t>
    </rPh>
    <rPh sb="2" eb="3">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</si>
</sst>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_ "/>
    <numFmt numFmtId="178" formatCode="#,##0;&quot;△ &quot;#,##0"/>
    <numFmt numFmtId="179" formatCode="#,##0;[Red]&quot;△ &quot;#,##0;&quot;&quot;"/>
    <numFmt numFmtId="180" formatCode="#,##0;\-#,##0;&quot;-&quot;"/>
    <numFmt numFmtId="181" formatCode="&quot;$&quot;#,##0_);[Red]\(&quot;$&quot;#,##0\)"/>
    <numFmt numFmtId="182" formatCode="&quot;$&quot;#,##0.00_);[Red]&quot;¥&quot;\!\(&quot;$&quot;#,##0.00&quot;¥&quot;\!\)"/>
    <numFmt numFmtId="183" formatCode="&quot;$&quot;#,##0.0_);\(&quot;$&quot;#,##0.0\)"/>
    <numFmt numFmtId="184" formatCode="#,##0_ ;[Red]&quot;¥&quot;\!\-#,##0&quot;¥&quot;\!\ "/>
    <numFmt numFmtId="185" formatCode="0_ ;[Red]&quot;¥&quot;\!\-0&quot;¥&quot;\!\ "/>
    <numFmt numFmtId="186" formatCode="0_);\(0\)"/>
    <numFmt numFmtId="187" formatCode="\(0.0%\)"/>
  </numFmts>
  <fonts count="20">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ＭＳ 明朝"/>
      <family val="1"/>
      <charset val="128"/>
    </font>
    <font>
      <sz val="10"/>
      <name val="MS Sans Serif"/>
      <family val="2"/>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20"/>
      <name val="ＭＳ Ｐゴシック"/>
      <family val="3"/>
      <charset val="128"/>
    </font>
    <font>
      <sz val="11"/>
      <name val="ＭＳ Ｐゴシック"/>
      <family val="3"/>
      <charset val="128"/>
      <scheme val="major"/>
    </font>
    <font>
      <sz val="11"/>
      <color theme="1"/>
      <name val="ＭＳ Ｐゴシック"/>
      <family val="3"/>
      <charset val="128"/>
      <scheme val="major"/>
    </font>
    <font>
      <sz val="11"/>
      <name val="BIZ UDP明朝 Medium"/>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7">
    <xf numFmtId="0" fontId="0" fillId="0" borderId="0"/>
    <xf numFmtId="38" fontId="3" fillId="0" borderId="0" applyFont="0" applyFill="0" applyBorder="0" applyAlignment="0" applyProtection="0"/>
    <xf numFmtId="0" fontId="3" fillId="0" borderId="0"/>
    <xf numFmtId="0" fontId="3" fillId="0" borderId="0"/>
    <xf numFmtId="0" fontId="3" fillId="0" borderId="0"/>
    <xf numFmtId="0" fontId="3" fillId="0" borderId="0"/>
    <xf numFmtId="180" fontId="12" fillId="0" borderId="0" applyFill="0" applyBorder="0" applyAlignment="0"/>
    <xf numFmtId="38" fontId="9" fillId="0" borderId="0" applyFont="0" applyFill="0" applyBorder="0" applyAlignment="0" applyProtection="0"/>
    <xf numFmtId="40" fontId="9" fillId="0" borderId="0" applyFont="0" applyFill="0" applyBorder="0" applyAlignment="0" applyProtection="0"/>
    <xf numFmtId="181" fontId="9" fillId="0" borderId="0" applyFont="0" applyFill="0" applyBorder="0" applyAlignment="0" applyProtection="0"/>
    <xf numFmtId="182" fontId="9" fillId="0" borderId="0" applyFont="0" applyFill="0" applyBorder="0" applyAlignment="0" applyProtection="0"/>
    <xf numFmtId="38" fontId="10" fillId="2" borderId="0" applyNumberFormat="0" applyBorder="0" applyAlignment="0" applyProtection="0"/>
    <xf numFmtId="0" fontId="11" fillId="0" borderId="7" applyNumberFormat="0" applyAlignment="0" applyProtection="0">
      <alignment horizontal="left" vertical="center"/>
    </xf>
    <xf numFmtId="0" fontId="11" fillId="0" borderId="6">
      <alignment horizontal="left" vertical="center"/>
    </xf>
    <xf numFmtId="10" fontId="10" fillId="3" borderId="2" applyNumberFormat="0" applyBorder="0" applyAlignment="0" applyProtection="0"/>
    <xf numFmtId="183" fontId="13" fillId="0" borderId="0"/>
    <xf numFmtId="0" fontId="14" fillId="0" borderId="0"/>
    <xf numFmtId="10" fontId="14" fillId="0" borderId="0" applyFont="0" applyFill="0" applyBorder="0" applyAlignment="0" applyProtection="0"/>
    <xf numFmtId="184" fontId="15" fillId="0" borderId="0" applyBorder="0">
      <alignment horizontal="right"/>
    </xf>
    <xf numFmtId="49" fontId="3" fillId="0" borderId="0" applyFont="0"/>
    <xf numFmtId="49" fontId="3" fillId="0" borderId="0" applyFont="0"/>
    <xf numFmtId="38" fontId="3" fillId="0" borderId="0" applyFont="0" applyFill="0" applyBorder="0" applyAlignment="0" applyProtection="0"/>
    <xf numFmtId="185" fontId="15" fillId="0" borderId="0" applyFill="0" applyBorder="0"/>
    <xf numFmtId="184" fontId="15" fillId="0" borderId="0" applyFill="0" applyBorder="0"/>
    <xf numFmtId="186" fontId="15" fillId="0" borderId="0" applyBorder="0">
      <alignment horizontal="left"/>
    </xf>
    <xf numFmtId="49" fontId="15" fillId="4" borderId="8">
      <alignment horizontal="center"/>
    </xf>
    <xf numFmtId="177" fontId="15" fillId="4" borderId="8">
      <alignment horizontal="right"/>
    </xf>
    <xf numFmtId="14" fontId="15" fillId="4" borderId="0" applyBorder="0">
      <alignment horizontal="center"/>
    </xf>
    <xf numFmtId="49" fontId="15" fillId="0" borderId="8"/>
    <xf numFmtId="14" fontId="15" fillId="0" borderId="4" applyBorder="0">
      <alignment horizontal="left"/>
    </xf>
    <xf numFmtId="14" fontId="15" fillId="0" borderId="0" applyFill="0" applyBorder="0"/>
    <xf numFmtId="0" fontId="5" fillId="0" borderId="0"/>
    <xf numFmtId="0" fontId="5" fillId="0" borderId="0"/>
    <xf numFmtId="49" fontId="15" fillId="0" borderId="0"/>
    <xf numFmtId="0" fontId="7" fillId="0" borderId="0"/>
    <xf numFmtId="0" fontId="5" fillId="0" borderId="0"/>
    <xf numFmtId="0" fontId="5" fillId="0" borderId="0"/>
    <xf numFmtId="38" fontId="3" fillId="0" borderId="0" applyFont="0" applyFill="0" applyBorder="0" applyAlignment="0" applyProtection="0"/>
    <xf numFmtId="0" fontId="5" fillId="0" borderId="0"/>
    <xf numFmtId="0" fontId="1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3" fillId="0" borderId="0" applyFont="0" applyFill="0" applyBorder="0" applyAlignment="0" applyProtection="0">
      <alignment vertical="center"/>
    </xf>
  </cellStyleXfs>
  <cellXfs count="63">
    <xf numFmtId="0" fontId="0" fillId="0" borderId="0" xfId="0"/>
    <xf numFmtId="0" fontId="6" fillId="0" borderId="0" xfId="3" applyFont="1" applyFill="1" applyBorder="1" applyAlignment="1">
      <alignment horizontal="center" vertical="center"/>
    </xf>
    <xf numFmtId="0" fontId="6" fillId="0" borderId="0" xfId="3" applyFont="1" applyFill="1" applyBorder="1" applyAlignment="1">
      <alignment vertical="center" wrapText="1"/>
    </xf>
    <xf numFmtId="176" fontId="6" fillId="0" borderId="0" xfId="3" applyNumberFormat="1" applyFont="1" applyFill="1" applyBorder="1" applyAlignment="1">
      <alignment vertical="center" wrapText="1"/>
    </xf>
    <xf numFmtId="0" fontId="6" fillId="0" borderId="5" xfId="3" applyFont="1" applyFill="1" applyBorder="1" applyAlignment="1">
      <alignment horizontal="distributed" vertical="center" wrapText="1" justifyLastLine="1"/>
    </xf>
    <xf numFmtId="0" fontId="6" fillId="0" borderId="5" xfId="3" applyFont="1" applyFill="1" applyBorder="1" applyAlignment="1">
      <alignment horizontal="center" vertical="center"/>
    </xf>
    <xf numFmtId="0" fontId="6" fillId="0" borderId="5" xfId="3" applyFont="1" applyFill="1" applyBorder="1" applyAlignment="1">
      <alignment vertical="center" wrapText="1"/>
    </xf>
    <xf numFmtId="176" fontId="6" fillId="0" borderId="5" xfId="3" applyNumberFormat="1" applyFont="1" applyFill="1" applyBorder="1" applyAlignment="1">
      <alignment vertical="center" wrapText="1"/>
    </xf>
    <xf numFmtId="176" fontId="6" fillId="0" borderId="5" xfId="3" applyNumberFormat="1" applyFont="1" applyFill="1" applyBorder="1" applyAlignment="1">
      <alignment horizontal="right" vertical="center"/>
    </xf>
    <xf numFmtId="176" fontId="6" fillId="0" borderId="2" xfId="0" applyNumberFormat="1" applyFont="1" applyFill="1" applyBorder="1" applyAlignment="1">
      <alignment horizontal="center" vertical="center" wrapText="1"/>
    </xf>
    <xf numFmtId="0" fontId="6" fillId="0" borderId="0" xfId="5" applyFont="1" applyFill="1" applyAlignme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distributed" vertical="center" wrapText="1" justifyLastLine="1"/>
    </xf>
    <xf numFmtId="0" fontId="6" fillId="0" borderId="0" xfId="4" applyFont="1" applyFill="1" applyAlignment="1">
      <alignment vertical="center"/>
    </xf>
    <xf numFmtId="178" fontId="6" fillId="0" borderId="2" xfId="0" applyNumberFormat="1" applyFont="1" applyFill="1" applyBorder="1" applyAlignment="1">
      <alignment horizontal="center" vertical="center" wrapText="1"/>
    </xf>
    <xf numFmtId="178" fontId="6" fillId="0" borderId="0" xfId="3" applyNumberFormat="1" applyFont="1" applyFill="1" applyBorder="1" applyAlignment="1">
      <alignment vertical="center" wrapText="1"/>
    </xf>
    <xf numFmtId="178" fontId="6" fillId="0" borderId="5" xfId="3" applyNumberFormat="1" applyFont="1" applyFill="1" applyBorder="1" applyAlignment="1">
      <alignment vertical="center" wrapText="1"/>
    </xf>
    <xf numFmtId="176" fontId="6" fillId="0" borderId="5" xfId="3" applyNumberFormat="1" applyFont="1" applyFill="1" applyBorder="1" applyAlignment="1">
      <alignment horizontal="center" vertical="center"/>
    </xf>
    <xf numFmtId="176" fontId="6" fillId="0" borderId="2" xfId="1"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0" fontId="6" fillId="0" borderId="0" xfId="3" applyFont="1" applyFill="1" applyBorder="1" applyAlignment="1">
      <alignment horizontal="distributed" vertical="center" wrapText="1" justifyLastLine="1"/>
    </xf>
    <xf numFmtId="49" fontId="6"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38" fontId="0" fillId="0" borderId="0" xfId="1" applyFont="1" applyFill="1" applyAlignment="1">
      <alignment vertical="center"/>
    </xf>
    <xf numFmtId="0" fontId="0" fillId="0" borderId="2" xfId="0" applyFont="1" applyFill="1" applyBorder="1" applyAlignment="1">
      <alignment vertical="center" wrapText="1" shrinkToFit="1"/>
    </xf>
    <xf numFmtId="38" fontId="0" fillId="0" borderId="2" xfId="1" applyFont="1" applyFill="1" applyBorder="1" applyAlignment="1">
      <alignment vertical="center"/>
    </xf>
    <xf numFmtId="0" fontId="0" fillId="0" borderId="2" xfId="0" applyFont="1" applyFill="1" applyBorder="1" applyAlignment="1">
      <alignment vertical="center" shrinkToFit="1"/>
    </xf>
    <xf numFmtId="0" fontId="0" fillId="0" borderId="2" xfId="0" applyFont="1" applyFill="1" applyBorder="1" applyAlignment="1">
      <alignment horizontal="left" vertical="center" wrapText="1"/>
    </xf>
    <xf numFmtId="0" fontId="0" fillId="0" borderId="0" xfId="0" applyFont="1" applyFill="1" applyAlignment="1">
      <alignment vertical="center" wrapText="1" shrinkToFit="1"/>
    </xf>
    <xf numFmtId="38" fontId="0" fillId="0" borderId="2" xfId="1" applyFont="1" applyFill="1" applyBorder="1" applyAlignment="1">
      <alignment horizontal="right" vertical="center" wrapText="1"/>
    </xf>
    <xf numFmtId="178" fontId="6" fillId="0" borderId="0" xfId="3" applyNumberFormat="1" applyFont="1" applyFill="1" applyBorder="1" applyAlignment="1">
      <alignment horizontal="right" vertical="center" wrapText="1"/>
    </xf>
    <xf numFmtId="0" fontId="6" fillId="0" borderId="0" xfId="3" applyFont="1" applyFill="1" applyBorder="1" applyAlignment="1">
      <alignment horizontal="center" vertical="center" wrapText="1"/>
    </xf>
    <xf numFmtId="176" fontId="6" fillId="0" borderId="0" xfId="1" applyNumberFormat="1" applyFont="1" applyFill="1" applyBorder="1" applyAlignment="1">
      <alignment horizontal="right" vertical="center" wrapText="1"/>
    </xf>
    <xf numFmtId="0" fontId="6" fillId="0" borderId="0" xfId="0" applyFont="1" applyFill="1" applyBorder="1" applyAlignment="1">
      <alignment horizontal="distributed" vertical="center" wrapText="1" justifyLastLine="1"/>
    </xf>
    <xf numFmtId="49" fontId="6" fillId="0" borderId="0"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38" fontId="0" fillId="0" borderId="0" xfId="1" applyFont="1" applyFill="1" applyBorder="1" applyAlignment="1">
      <alignment horizontal="right" vertical="center" wrapText="1"/>
    </xf>
    <xf numFmtId="176" fontId="6" fillId="0" borderId="0" xfId="1" applyNumberFormat="1" applyFont="1" applyFill="1" applyBorder="1" applyAlignment="1">
      <alignment horizontal="center" vertical="center" wrapText="1"/>
    </xf>
    <xf numFmtId="0" fontId="17" fillId="0" borderId="0" xfId="0" applyFont="1" applyFill="1" applyBorder="1" applyAlignment="1">
      <alignment horizontal="distributed" vertical="center" wrapText="1" justifyLastLine="1"/>
    </xf>
    <xf numFmtId="49" fontId="17" fillId="0" borderId="0" xfId="0" applyNumberFormat="1" applyFont="1" applyFill="1" applyBorder="1" applyAlignment="1">
      <alignment horizontal="center" vertical="center"/>
    </xf>
    <xf numFmtId="0" fontId="17" fillId="0" borderId="0" xfId="0" applyFont="1" applyFill="1" applyBorder="1" applyAlignment="1">
      <alignment horizontal="left" vertical="center" wrapText="1"/>
    </xf>
    <xf numFmtId="0" fontId="18" fillId="0" borderId="0" xfId="0" applyFont="1" applyFill="1" applyBorder="1" applyAlignment="1">
      <alignment horizontal="left" wrapText="1"/>
    </xf>
    <xf numFmtId="179" fontId="18" fillId="0" borderId="9" xfId="0" applyNumberFormat="1" applyFont="1" applyFill="1" applyBorder="1" applyAlignment="1">
      <alignment vertical="center" wrapText="1"/>
    </xf>
    <xf numFmtId="0" fontId="18" fillId="0" borderId="0" xfId="0"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0" fontId="18" fillId="0" borderId="2" xfId="0" applyFont="1" applyFill="1" applyBorder="1" applyAlignment="1">
      <alignment horizontal="left" vertical="center" shrinkToFit="1"/>
    </xf>
    <xf numFmtId="179" fontId="18" fillId="0" borderId="2" xfId="0" applyNumberFormat="1" applyFont="1" applyFill="1" applyBorder="1" applyAlignment="1">
      <alignment vertical="center" shrinkToFit="1"/>
    </xf>
    <xf numFmtId="0" fontId="17" fillId="0" borderId="2" xfId="0" applyFont="1" applyFill="1" applyBorder="1" applyAlignment="1">
      <alignment horizontal="center" vertical="center" wrapText="1"/>
    </xf>
    <xf numFmtId="178" fontId="17" fillId="0" borderId="2" xfId="0" applyNumberFormat="1" applyFont="1" applyFill="1" applyBorder="1" applyAlignment="1">
      <alignment horizontal="center" vertical="center" wrapText="1" shrinkToFit="1"/>
    </xf>
    <xf numFmtId="187" fontId="18" fillId="0" borderId="2" xfId="0" applyNumberFormat="1" applyFont="1" applyFill="1" applyBorder="1" applyAlignment="1">
      <alignment vertical="center" shrinkToFit="1"/>
    </xf>
    <xf numFmtId="0" fontId="17" fillId="0"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176" fontId="6" fillId="0" borderId="1" xfId="3" applyNumberFormat="1" applyFont="1" applyFill="1" applyBorder="1" applyAlignment="1">
      <alignment horizontal="distributed" vertical="center" wrapText="1"/>
    </xf>
    <xf numFmtId="176" fontId="6" fillId="0" borderId="3" xfId="3" applyNumberFormat="1" applyFont="1" applyFill="1" applyBorder="1" applyAlignment="1">
      <alignment horizontal="distributed" vertical="center" wrapText="1"/>
    </xf>
    <xf numFmtId="0" fontId="7" fillId="0" borderId="0" xfId="3" applyFont="1" applyFill="1" applyBorder="1" applyAlignment="1">
      <alignment horizontal="center" vertical="center"/>
    </xf>
    <xf numFmtId="178" fontId="7" fillId="0" borderId="0" xfId="3" applyNumberFormat="1" applyFont="1" applyFill="1" applyBorder="1" applyAlignment="1">
      <alignment horizontal="center" vertical="center"/>
    </xf>
    <xf numFmtId="0" fontId="19" fillId="0" borderId="1" xfId="0" applyFont="1" applyFill="1" applyBorder="1" applyAlignment="1">
      <alignment horizontal="center" vertical="center" wrapText="1" justifyLastLine="1"/>
    </xf>
    <xf numFmtId="0" fontId="19" fillId="0" borderId="6" xfId="0" applyFont="1" applyFill="1" applyBorder="1" applyAlignment="1">
      <alignment horizontal="center" vertical="center" wrapText="1" justifyLastLine="1"/>
    </xf>
    <xf numFmtId="0" fontId="19" fillId="0" borderId="3" xfId="0" applyFont="1" applyFill="1" applyBorder="1" applyAlignment="1">
      <alignment horizontal="center" vertical="center" wrapText="1" justifyLastLine="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cellXfs>
  <cellStyles count="47">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価格桁区切り" xfId="18"/>
    <cellStyle name="型番" xfId="19"/>
    <cellStyle name="型番 2" xfId="20"/>
    <cellStyle name="桁区切り" xfId="1" builtinId="6"/>
    <cellStyle name="桁区切り 2" xfId="21"/>
    <cellStyle name="桁区切り 3" xfId="37"/>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通貨 2" xfId="46"/>
    <cellStyle name="日付" xfId="29"/>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87"/>
  <sheetViews>
    <sheetView tabSelected="1" view="pageBreakPreview" zoomScale="90" zoomScaleNormal="100" zoomScaleSheetLayoutView="90" workbookViewId="0">
      <pane xSplit="2" ySplit="4" topLeftCell="C5" activePane="bottomRight" state="frozen"/>
      <selection pane="topRight" activeCell="D1" sqref="D1"/>
      <selection pane="bottomLeft" activeCell="A5" sqref="A5"/>
      <selection pane="bottomRight" activeCell="D7" sqref="D7"/>
    </sheetView>
  </sheetViews>
  <sheetFormatPr defaultRowHeight="13.5"/>
  <cols>
    <col min="1" max="1" width="11.625" style="20" customWidth="1"/>
    <col min="2" max="2" width="10.125" style="1" customWidth="1"/>
    <col min="3" max="3" width="37.25" style="2" customWidth="1"/>
    <col min="4" max="4" width="31.375" style="2" customWidth="1"/>
    <col min="5" max="5" width="14.75" style="31" customWidth="1"/>
    <col min="6" max="6" width="7" style="32" customWidth="1"/>
    <col min="7" max="7" width="8.875" style="33" customWidth="1"/>
    <col min="8" max="16384" width="9" style="13"/>
  </cols>
  <sheetData>
    <row r="1" spans="1:7" ht="22.5" customHeight="1">
      <c r="D1" s="3"/>
      <c r="E1" s="15"/>
      <c r="F1" s="54" t="s">
        <v>8</v>
      </c>
      <c r="G1" s="55"/>
    </row>
    <row r="2" spans="1:7" ht="17.25" customHeight="1">
      <c r="A2" s="56" t="s">
        <v>66</v>
      </c>
      <c r="B2" s="56"/>
      <c r="C2" s="56"/>
      <c r="D2" s="56"/>
      <c r="E2" s="57"/>
      <c r="F2" s="56"/>
      <c r="G2" s="56"/>
    </row>
    <row r="3" spans="1:7">
      <c r="A3" s="4"/>
      <c r="B3" s="5"/>
      <c r="C3" s="6"/>
      <c r="D3" s="7"/>
      <c r="E3" s="16"/>
      <c r="F3" s="17"/>
      <c r="G3" s="8" t="s">
        <v>9</v>
      </c>
    </row>
    <row r="4" spans="1:7" ht="40.5" customHeight="1">
      <c r="A4" s="12" t="s">
        <v>0</v>
      </c>
      <c r="B4" s="11" t="s">
        <v>10</v>
      </c>
      <c r="C4" s="11" t="s">
        <v>1</v>
      </c>
      <c r="D4" s="11" t="s">
        <v>2</v>
      </c>
      <c r="E4" s="14" t="s">
        <v>3</v>
      </c>
      <c r="F4" s="11" t="s">
        <v>4</v>
      </c>
      <c r="G4" s="9" t="s">
        <v>5</v>
      </c>
    </row>
    <row r="5" spans="1:7" s="10" customFormat="1" ht="45.75" customHeight="1">
      <c r="A5" s="12" t="s">
        <v>23</v>
      </c>
      <c r="B5" s="21" t="s">
        <v>21</v>
      </c>
      <c r="C5" s="29" t="s">
        <v>133</v>
      </c>
      <c r="D5" s="23" t="s">
        <v>24</v>
      </c>
      <c r="E5" s="24">
        <v>2073066</v>
      </c>
      <c r="F5" s="22" t="s">
        <v>7</v>
      </c>
      <c r="G5" s="19"/>
    </row>
    <row r="6" spans="1:7" s="10" customFormat="1" ht="45.75" customHeight="1">
      <c r="A6" s="12" t="s">
        <v>23</v>
      </c>
      <c r="B6" s="21" t="s">
        <v>21</v>
      </c>
      <c r="C6" s="25" t="s">
        <v>134</v>
      </c>
      <c r="D6" s="23" t="s">
        <v>135</v>
      </c>
      <c r="E6" s="26">
        <v>748800</v>
      </c>
      <c r="F6" s="22" t="s">
        <v>7</v>
      </c>
      <c r="G6" s="19"/>
    </row>
    <row r="7" spans="1:7" s="10" customFormat="1" ht="45.75" customHeight="1">
      <c r="A7" s="12" t="s">
        <v>23</v>
      </c>
      <c r="B7" s="21" t="s">
        <v>21</v>
      </c>
      <c r="C7" s="25" t="s">
        <v>72</v>
      </c>
      <c r="D7" s="23" t="s">
        <v>25</v>
      </c>
      <c r="E7" s="26">
        <v>15470180</v>
      </c>
      <c r="F7" s="22" t="s">
        <v>7</v>
      </c>
      <c r="G7" s="19"/>
    </row>
    <row r="8" spans="1:7" s="10" customFormat="1" ht="45.75" customHeight="1">
      <c r="A8" s="12" t="s">
        <v>23</v>
      </c>
      <c r="B8" s="21" t="s">
        <v>21</v>
      </c>
      <c r="C8" s="25" t="s">
        <v>80</v>
      </c>
      <c r="D8" s="23" t="s">
        <v>15</v>
      </c>
      <c r="E8" s="26">
        <v>730432</v>
      </c>
      <c r="F8" s="22" t="s">
        <v>7</v>
      </c>
      <c r="G8" s="19"/>
    </row>
    <row r="9" spans="1:7" s="10" customFormat="1" ht="45.75" customHeight="1">
      <c r="A9" s="12" t="s">
        <v>23</v>
      </c>
      <c r="B9" s="21" t="s">
        <v>21</v>
      </c>
      <c r="C9" s="25" t="s">
        <v>74</v>
      </c>
      <c r="D9" s="23" t="s">
        <v>75</v>
      </c>
      <c r="E9" s="26">
        <v>4218920</v>
      </c>
      <c r="F9" s="22" t="s">
        <v>7</v>
      </c>
      <c r="G9" s="19"/>
    </row>
    <row r="10" spans="1:7" s="10" customFormat="1" ht="45.75" customHeight="1">
      <c r="A10" s="12" t="s">
        <v>23</v>
      </c>
      <c r="B10" s="21" t="s">
        <v>21</v>
      </c>
      <c r="C10" s="25" t="s">
        <v>17</v>
      </c>
      <c r="D10" s="23" t="s">
        <v>26</v>
      </c>
      <c r="E10" s="26">
        <v>136250</v>
      </c>
      <c r="F10" s="22" t="s">
        <v>7</v>
      </c>
      <c r="G10" s="19"/>
    </row>
    <row r="11" spans="1:7" s="10" customFormat="1" ht="45.75" customHeight="1">
      <c r="A11" s="12" t="s">
        <v>23</v>
      </c>
      <c r="B11" s="21" t="s">
        <v>21</v>
      </c>
      <c r="C11" s="25" t="s">
        <v>138</v>
      </c>
      <c r="D11" s="23" t="s">
        <v>82</v>
      </c>
      <c r="E11" s="26">
        <v>5545125</v>
      </c>
      <c r="F11" s="22" t="s">
        <v>6</v>
      </c>
      <c r="G11" s="19"/>
    </row>
    <row r="12" spans="1:7" s="10" customFormat="1" ht="45.75" customHeight="1">
      <c r="A12" s="12" t="s">
        <v>23</v>
      </c>
      <c r="B12" s="21" t="s">
        <v>21</v>
      </c>
      <c r="C12" s="25" t="s">
        <v>126</v>
      </c>
      <c r="D12" s="23" t="s">
        <v>139</v>
      </c>
      <c r="E12" s="26">
        <v>844968</v>
      </c>
      <c r="F12" s="22" t="s">
        <v>7</v>
      </c>
      <c r="G12" s="19"/>
    </row>
    <row r="13" spans="1:7" s="10" customFormat="1" ht="45.75" customHeight="1">
      <c r="A13" s="12" t="s">
        <v>23</v>
      </c>
      <c r="B13" s="21" t="s">
        <v>21</v>
      </c>
      <c r="C13" s="25" t="s">
        <v>83</v>
      </c>
      <c r="D13" s="23" t="s">
        <v>140</v>
      </c>
      <c r="E13" s="26">
        <v>509466</v>
      </c>
      <c r="F13" s="22" t="s">
        <v>7</v>
      </c>
      <c r="G13" s="19"/>
    </row>
    <row r="14" spans="1:7" s="10" customFormat="1" ht="45.75" customHeight="1">
      <c r="A14" s="12" t="s">
        <v>23</v>
      </c>
      <c r="B14" s="21" t="s">
        <v>21</v>
      </c>
      <c r="C14" s="25" t="s">
        <v>68</v>
      </c>
      <c r="D14" s="23" t="s">
        <v>16</v>
      </c>
      <c r="E14" s="26">
        <v>333540</v>
      </c>
      <c r="F14" s="22" t="s">
        <v>7</v>
      </c>
      <c r="G14" s="19"/>
    </row>
    <row r="15" spans="1:7" s="10" customFormat="1" ht="45.75" customHeight="1">
      <c r="A15" s="12" t="s">
        <v>23</v>
      </c>
      <c r="B15" s="21" t="s">
        <v>21</v>
      </c>
      <c r="C15" s="25" t="s">
        <v>93</v>
      </c>
      <c r="D15" s="23" t="s">
        <v>141</v>
      </c>
      <c r="E15" s="26">
        <v>621300</v>
      </c>
      <c r="F15" s="22" t="s">
        <v>7</v>
      </c>
      <c r="G15" s="19"/>
    </row>
    <row r="16" spans="1:7" s="10" customFormat="1" ht="45.75" customHeight="1">
      <c r="A16" s="12" t="s">
        <v>23</v>
      </c>
      <c r="B16" s="21" t="s">
        <v>21</v>
      </c>
      <c r="C16" s="25" t="s">
        <v>33</v>
      </c>
      <c r="D16" s="23" t="s">
        <v>27</v>
      </c>
      <c r="E16" s="26">
        <v>51308496</v>
      </c>
      <c r="F16" s="22" t="s">
        <v>12</v>
      </c>
      <c r="G16" s="19" t="s">
        <v>22</v>
      </c>
    </row>
    <row r="17" spans="1:7" s="10" customFormat="1" ht="45.75" customHeight="1">
      <c r="A17" s="12" t="s">
        <v>23</v>
      </c>
      <c r="B17" s="21" t="s">
        <v>21</v>
      </c>
      <c r="C17" s="25" t="s">
        <v>143</v>
      </c>
      <c r="D17" s="23" t="s">
        <v>34</v>
      </c>
      <c r="E17" s="26">
        <v>2639358</v>
      </c>
      <c r="F17" s="22" t="s">
        <v>7</v>
      </c>
      <c r="G17" s="18"/>
    </row>
    <row r="18" spans="1:7" s="10" customFormat="1" ht="45.75" customHeight="1">
      <c r="A18" s="12" t="s">
        <v>23</v>
      </c>
      <c r="B18" s="21" t="s">
        <v>21</v>
      </c>
      <c r="C18" s="25" t="s">
        <v>142</v>
      </c>
      <c r="D18" s="23" t="s">
        <v>34</v>
      </c>
      <c r="E18" s="26">
        <v>6943640</v>
      </c>
      <c r="F18" s="22" t="s">
        <v>6</v>
      </c>
      <c r="G18" s="18"/>
    </row>
    <row r="19" spans="1:7" s="10" customFormat="1" ht="45.75" customHeight="1">
      <c r="A19" s="12" t="s">
        <v>23</v>
      </c>
      <c r="B19" s="21" t="s">
        <v>21</v>
      </c>
      <c r="C19" s="25" t="s">
        <v>71</v>
      </c>
      <c r="D19" s="23" t="s">
        <v>35</v>
      </c>
      <c r="E19" s="26">
        <v>3339240</v>
      </c>
      <c r="F19" s="22" t="s">
        <v>7</v>
      </c>
      <c r="G19" s="18"/>
    </row>
    <row r="20" spans="1:7" s="10" customFormat="1" ht="45.75" customHeight="1">
      <c r="A20" s="12" t="s">
        <v>23</v>
      </c>
      <c r="B20" s="21" t="s">
        <v>21</v>
      </c>
      <c r="C20" s="25" t="s">
        <v>144</v>
      </c>
      <c r="D20" s="23" t="s">
        <v>36</v>
      </c>
      <c r="E20" s="26">
        <v>1690460</v>
      </c>
      <c r="F20" s="22" t="s">
        <v>6</v>
      </c>
      <c r="G20" s="18"/>
    </row>
    <row r="21" spans="1:7" s="10" customFormat="1" ht="45.75" customHeight="1">
      <c r="A21" s="12" t="s">
        <v>23</v>
      </c>
      <c r="B21" s="21" t="s">
        <v>21</v>
      </c>
      <c r="C21" s="25" t="s">
        <v>149</v>
      </c>
      <c r="D21" s="23" t="s">
        <v>146</v>
      </c>
      <c r="E21" s="26">
        <v>349920</v>
      </c>
      <c r="F21" s="22" t="s">
        <v>11</v>
      </c>
      <c r="G21" s="18"/>
    </row>
    <row r="22" spans="1:7" s="10" customFormat="1" ht="45.75" customHeight="1">
      <c r="A22" s="12" t="s">
        <v>23</v>
      </c>
      <c r="B22" s="21" t="s">
        <v>21</v>
      </c>
      <c r="C22" s="25" t="s">
        <v>84</v>
      </c>
      <c r="D22" s="23" t="s">
        <v>37</v>
      </c>
      <c r="E22" s="26">
        <v>959200</v>
      </c>
      <c r="F22" s="22" t="s">
        <v>7</v>
      </c>
      <c r="G22" s="18"/>
    </row>
    <row r="23" spans="1:7" s="10" customFormat="1" ht="45.75" customHeight="1">
      <c r="A23" s="12" t="s">
        <v>23</v>
      </c>
      <c r="B23" s="21" t="s">
        <v>21</v>
      </c>
      <c r="C23" s="25" t="s">
        <v>85</v>
      </c>
      <c r="D23" s="23" t="s">
        <v>37</v>
      </c>
      <c r="E23" s="26">
        <v>1068200</v>
      </c>
      <c r="F23" s="22" t="s">
        <v>7</v>
      </c>
      <c r="G23" s="18"/>
    </row>
    <row r="24" spans="1:7" s="10" customFormat="1" ht="45.75" customHeight="1">
      <c r="A24" s="12" t="s">
        <v>23</v>
      </c>
      <c r="B24" s="21" t="s">
        <v>21</v>
      </c>
      <c r="C24" s="25" t="s">
        <v>69</v>
      </c>
      <c r="D24" s="23" t="s">
        <v>38</v>
      </c>
      <c r="E24" s="26">
        <v>3324556</v>
      </c>
      <c r="F24" s="22" t="s">
        <v>6</v>
      </c>
      <c r="G24" s="18"/>
    </row>
    <row r="25" spans="1:7" s="10" customFormat="1" ht="45.75" customHeight="1">
      <c r="A25" s="12" t="s">
        <v>23</v>
      </c>
      <c r="B25" s="21" t="s">
        <v>21</v>
      </c>
      <c r="C25" s="25" t="s">
        <v>91</v>
      </c>
      <c r="D25" s="23" t="s">
        <v>86</v>
      </c>
      <c r="E25" s="26">
        <v>8333787</v>
      </c>
      <c r="F25" s="22" t="s">
        <v>6</v>
      </c>
      <c r="G25" s="18"/>
    </row>
    <row r="26" spans="1:7" s="10" customFormat="1" ht="45.75" customHeight="1">
      <c r="A26" s="12" t="s">
        <v>23</v>
      </c>
      <c r="B26" s="21" t="s">
        <v>21</v>
      </c>
      <c r="C26" s="25" t="s">
        <v>18</v>
      </c>
      <c r="D26" s="23" t="s">
        <v>122</v>
      </c>
      <c r="E26" s="26">
        <v>113300</v>
      </c>
      <c r="F26" s="22" t="s">
        <v>7</v>
      </c>
      <c r="G26" s="18"/>
    </row>
    <row r="27" spans="1:7" s="10" customFormat="1" ht="45.75" customHeight="1">
      <c r="A27" s="12" t="s">
        <v>23</v>
      </c>
      <c r="B27" s="21" t="s">
        <v>21</v>
      </c>
      <c r="C27" s="25" t="s">
        <v>19</v>
      </c>
      <c r="D27" s="23" t="s">
        <v>39</v>
      </c>
      <c r="E27" s="26">
        <v>228900</v>
      </c>
      <c r="F27" s="22" t="s">
        <v>7</v>
      </c>
      <c r="G27" s="18"/>
    </row>
    <row r="28" spans="1:7" s="10" customFormat="1" ht="45.75" customHeight="1">
      <c r="A28" s="12" t="s">
        <v>23</v>
      </c>
      <c r="B28" s="21" t="s">
        <v>21</v>
      </c>
      <c r="C28" s="25" t="s">
        <v>20</v>
      </c>
      <c r="D28" s="23" t="s">
        <v>39</v>
      </c>
      <c r="E28" s="26">
        <v>294300</v>
      </c>
      <c r="F28" s="22" t="s">
        <v>7</v>
      </c>
      <c r="G28" s="18"/>
    </row>
    <row r="29" spans="1:7" s="10" customFormat="1" ht="45.75" customHeight="1">
      <c r="A29" s="12" t="s">
        <v>23</v>
      </c>
      <c r="B29" s="21" t="s">
        <v>21</v>
      </c>
      <c r="C29" s="25" t="s">
        <v>136</v>
      </c>
      <c r="D29" s="23" t="s">
        <v>40</v>
      </c>
      <c r="E29" s="26">
        <v>770000</v>
      </c>
      <c r="F29" s="22" t="s">
        <v>7</v>
      </c>
      <c r="G29" s="18"/>
    </row>
    <row r="30" spans="1:7" s="10" customFormat="1" ht="45.75" customHeight="1">
      <c r="A30" s="12" t="s">
        <v>23</v>
      </c>
      <c r="B30" s="21" t="s">
        <v>21</v>
      </c>
      <c r="C30" s="25" t="s">
        <v>41</v>
      </c>
      <c r="D30" s="23" t="s">
        <v>42</v>
      </c>
      <c r="E30" s="26">
        <v>9158603</v>
      </c>
      <c r="F30" s="22" t="s">
        <v>7</v>
      </c>
      <c r="G30" s="18"/>
    </row>
    <row r="31" spans="1:7" s="10" customFormat="1" ht="45.75" customHeight="1">
      <c r="A31" s="12" t="s">
        <v>23</v>
      </c>
      <c r="B31" s="21" t="s">
        <v>21</v>
      </c>
      <c r="C31" s="25" t="s">
        <v>148</v>
      </c>
      <c r="D31" s="23" t="s">
        <v>28</v>
      </c>
      <c r="E31" s="26">
        <v>176580</v>
      </c>
      <c r="F31" s="22" t="s">
        <v>11</v>
      </c>
      <c r="G31" s="18"/>
    </row>
    <row r="32" spans="1:7" s="10" customFormat="1" ht="45.75" customHeight="1">
      <c r="A32" s="12" t="s">
        <v>23</v>
      </c>
      <c r="B32" s="21" t="s">
        <v>21</v>
      </c>
      <c r="C32" s="25" t="s">
        <v>32</v>
      </c>
      <c r="D32" s="23" t="s">
        <v>31</v>
      </c>
      <c r="E32" s="26">
        <v>37662406</v>
      </c>
      <c r="F32" s="22" t="s">
        <v>7</v>
      </c>
      <c r="G32" s="18"/>
    </row>
    <row r="33" spans="1:7" s="10" customFormat="1" ht="45.75" customHeight="1">
      <c r="A33" s="12" t="s">
        <v>23</v>
      </c>
      <c r="B33" s="21" t="s">
        <v>21</v>
      </c>
      <c r="C33" s="25" t="s">
        <v>32</v>
      </c>
      <c r="D33" s="23" t="s">
        <v>92</v>
      </c>
      <c r="E33" s="26">
        <v>19933912</v>
      </c>
      <c r="F33" s="22" t="s">
        <v>7</v>
      </c>
      <c r="G33" s="18"/>
    </row>
    <row r="34" spans="1:7" s="10" customFormat="1" ht="45.75" customHeight="1">
      <c r="A34" s="12" t="s">
        <v>23</v>
      </c>
      <c r="B34" s="21" t="s">
        <v>21</v>
      </c>
      <c r="C34" s="25" t="s">
        <v>73</v>
      </c>
      <c r="D34" s="23" t="s">
        <v>29</v>
      </c>
      <c r="E34" s="26">
        <v>639810</v>
      </c>
      <c r="F34" s="22" t="s">
        <v>7</v>
      </c>
      <c r="G34" s="18"/>
    </row>
    <row r="35" spans="1:7" s="10" customFormat="1" ht="45.75" customHeight="1">
      <c r="A35" s="12" t="s">
        <v>23</v>
      </c>
      <c r="B35" s="21" t="s">
        <v>21</v>
      </c>
      <c r="C35" s="25" t="s">
        <v>67</v>
      </c>
      <c r="D35" s="23" t="s">
        <v>30</v>
      </c>
      <c r="E35" s="26">
        <v>1784200</v>
      </c>
      <c r="F35" s="22" t="s">
        <v>6</v>
      </c>
      <c r="G35" s="18"/>
    </row>
    <row r="36" spans="1:7" s="10" customFormat="1" ht="45.75" customHeight="1">
      <c r="A36" s="12" t="s">
        <v>23</v>
      </c>
      <c r="B36" s="21" t="s">
        <v>21</v>
      </c>
      <c r="C36" s="25" t="s">
        <v>88</v>
      </c>
      <c r="D36" s="23" t="s">
        <v>55</v>
      </c>
      <c r="E36" s="26">
        <v>854420</v>
      </c>
      <c r="F36" s="22" t="s">
        <v>11</v>
      </c>
      <c r="G36" s="18"/>
    </row>
    <row r="37" spans="1:7" s="10" customFormat="1" ht="45.75" customHeight="1">
      <c r="A37" s="12" t="s">
        <v>23</v>
      </c>
      <c r="B37" s="21" t="s">
        <v>21</v>
      </c>
      <c r="C37" s="25" t="s">
        <v>44</v>
      </c>
      <c r="D37" s="23" t="s">
        <v>42</v>
      </c>
      <c r="E37" s="26">
        <v>8679861</v>
      </c>
      <c r="F37" s="22" t="s">
        <v>7</v>
      </c>
      <c r="G37" s="18" t="s">
        <v>22</v>
      </c>
    </row>
    <row r="38" spans="1:7" s="10" customFormat="1" ht="45.75" customHeight="1">
      <c r="A38" s="12" t="s">
        <v>23</v>
      </c>
      <c r="B38" s="21" t="s">
        <v>21</v>
      </c>
      <c r="C38" s="25" t="s">
        <v>76</v>
      </c>
      <c r="D38" s="23" t="s">
        <v>43</v>
      </c>
      <c r="E38" s="26">
        <v>79000</v>
      </c>
      <c r="F38" s="22" t="s">
        <v>11</v>
      </c>
      <c r="G38" s="18"/>
    </row>
    <row r="39" spans="1:7" s="10" customFormat="1" ht="45.75" customHeight="1">
      <c r="A39" s="12" t="s">
        <v>23</v>
      </c>
      <c r="B39" s="21" t="s">
        <v>21</v>
      </c>
      <c r="C39" s="25" t="s">
        <v>45</v>
      </c>
      <c r="D39" s="23" t="s">
        <v>46</v>
      </c>
      <c r="E39" s="26">
        <v>14850</v>
      </c>
      <c r="F39" s="22" t="s">
        <v>7</v>
      </c>
      <c r="G39" s="18"/>
    </row>
    <row r="40" spans="1:7" s="10" customFormat="1" ht="45.75" customHeight="1">
      <c r="A40" s="12" t="s">
        <v>23</v>
      </c>
      <c r="B40" s="21" t="s">
        <v>21</v>
      </c>
      <c r="C40" s="25" t="s">
        <v>47</v>
      </c>
      <c r="D40" s="23" t="s">
        <v>48</v>
      </c>
      <c r="E40" s="26">
        <v>71500</v>
      </c>
      <c r="F40" s="22" t="s">
        <v>11</v>
      </c>
      <c r="G40" s="18"/>
    </row>
    <row r="41" spans="1:7" s="10" customFormat="1" ht="45.75" customHeight="1">
      <c r="A41" s="12" t="s">
        <v>23</v>
      </c>
      <c r="B41" s="21" t="s">
        <v>21</v>
      </c>
      <c r="C41" s="25" t="s">
        <v>87</v>
      </c>
      <c r="D41" s="23" t="s">
        <v>49</v>
      </c>
      <c r="E41" s="26">
        <v>85800</v>
      </c>
      <c r="F41" s="22" t="s">
        <v>11</v>
      </c>
      <c r="G41" s="18"/>
    </row>
    <row r="42" spans="1:7" s="10" customFormat="1" ht="45.75" customHeight="1">
      <c r="A42" s="12" t="s">
        <v>23</v>
      </c>
      <c r="B42" s="21" t="s">
        <v>21</v>
      </c>
      <c r="C42" s="25" t="s">
        <v>77</v>
      </c>
      <c r="D42" s="23" t="s">
        <v>58</v>
      </c>
      <c r="E42" s="26">
        <v>20740</v>
      </c>
      <c r="F42" s="22" t="s">
        <v>11</v>
      </c>
      <c r="G42" s="18"/>
    </row>
    <row r="43" spans="1:7" s="10" customFormat="1" ht="45.75" customHeight="1">
      <c r="A43" s="12" t="s">
        <v>23</v>
      </c>
      <c r="B43" s="21" t="s">
        <v>21</v>
      </c>
      <c r="C43" s="25" t="s">
        <v>121</v>
      </c>
      <c r="D43" s="23" t="s">
        <v>81</v>
      </c>
      <c r="E43" s="26">
        <v>1540000</v>
      </c>
      <c r="F43" s="22" t="s">
        <v>6</v>
      </c>
      <c r="G43" s="18"/>
    </row>
    <row r="44" spans="1:7" s="10" customFormat="1" ht="45.75" customHeight="1">
      <c r="A44" s="12" t="s">
        <v>23</v>
      </c>
      <c r="B44" s="21" t="s">
        <v>21</v>
      </c>
      <c r="C44" s="25" t="s">
        <v>130</v>
      </c>
      <c r="D44" s="23" t="s">
        <v>50</v>
      </c>
      <c r="E44" s="26">
        <v>193956</v>
      </c>
      <c r="F44" s="22" t="s">
        <v>7</v>
      </c>
      <c r="G44" s="18"/>
    </row>
    <row r="45" spans="1:7" s="10" customFormat="1" ht="45.75" customHeight="1">
      <c r="A45" s="12" t="s">
        <v>23</v>
      </c>
      <c r="B45" s="21" t="s">
        <v>21</v>
      </c>
      <c r="C45" s="25" t="s">
        <v>131</v>
      </c>
      <c r="D45" s="27" t="s">
        <v>132</v>
      </c>
      <c r="E45" s="26">
        <v>1056000</v>
      </c>
      <c r="F45" s="22" t="s">
        <v>7</v>
      </c>
      <c r="G45" s="18"/>
    </row>
    <row r="46" spans="1:7" s="10" customFormat="1" ht="45.75" customHeight="1">
      <c r="A46" s="12" t="s">
        <v>23</v>
      </c>
      <c r="B46" s="21" t="s">
        <v>21</v>
      </c>
      <c r="C46" s="27" t="s">
        <v>117</v>
      </c>
      <c r="D46" s="27" t="s">
        <v>118</v>
      </c>
      <c r="E46" s="26">
        <v>175710</v>
      </c>
      <c r="F46" s="22" t="s">
        <v>7</v>
      </c>
      <c r="G46" s="18"/>
    </row>
    <row r="47" spans="1:7" s="10" customFormat="1" ht="45.75" customHeight="1">
      <c r="A47" s="12" t="s">
        <v>23</v>
      </c>
      <c r="B47" s="21" t="s">
        <v>94</v>
      </c>
      <c r="C47" s="27" t="s">
        <v>147</v>
      </c>
      <c r="D47" s="27" t="s">
        <v>119</v>
      </c>
      <c r="E47" s="26">
        <v>771188</v>
      </c>
      <c r="F47" s="22" t="s">
        <v>7</v>
      </c>
      <c r="G47" s="18"/>
    </row>
    <row r="48" spans="1:7" s="10" customFormat="1" ht="45.75" customHeight="1">
      <c r="A48" s="12" t="s">
        <v>23</v>
      </c>
      <c r="B48" s="21" t="s">
        <v>94</v>
      </c>
      <c r="C48" s="27" t="s">
        <v>123</v>
      </c>
      <c r="D48" s="27" t="s">
        <v>96</v>
      </c>
      <c r="E48" s="26">
        <v>129800</v>
      </c>
      <c r="F48" s="22" t="s">
        <v>11</v>
      </c>
      <c r="G48" s="18"/>
    </row>
    <row r="49" spans="1:7" s="10" customFormat="1" ht="45.75" customHeight="1">
      <c r="A49" s="12" t="s">
        <v>23</v>
      </c>
      <c r="B49" s="21" t="s">
        <v>21</v>
      </c>
      <c r="C49" s="25" t="s">
        <v>51</v>
      </c>
      <c r="D49" s="23" t="s">
        <v>27</v>
      </c>
      <c r="E49" s="26">
        <v>95651</v>
      </c>
      <c r="F49" s="22" t="s">
        <v>7</v>
      </c>
      <c r="G49" s="18"/>
    </row>
    <row r="50" spans="1:7" s="10" customFormat="1" ht="45.75" customHeight="1">
      <c r="A50" s="12" t="s">
        <v>23</v>
      </c>
      <c r="B50" s="21" t="s">
        <v>21</v>
      </c>
      <c r="C50" s="25" t="s">
        <v>127</v>
      </c>
      <c r="D50" s="23" t="s">
        <v>52</v>
      </c>
      <c r="E50" s="26">
        <v>406484</v>
      </c>
      <c r="F50" s="22" t="s">
        <v>7</v>
      </c>
      <c r="G50" s="18"/>
    </row>
    <row r="51" spans="1:7" s="10" customFormat="1" ht="45.75" customHeight="1">
      <c r="A51" s="12" t="s">
        <v>23</v>
      </c>
      <c r="B51" s="21" t="s">
        <v>21</v>
      </c>
      <c r="C51" s="25" t="s">
        <v>89</v>
      </c>
      <c r="D51" s="27" t="s">
        <v>90</v>
      </c>
      <c r="E51" s="26">
        <v>677437</v>
      </c>
      <c r="F51" s="22" t="s">
        <v>7</v>
      </c>
      <c r="G51" s="18"/>
    </row>
    <row r="52" spans="1:7" s="10" customFormat="1" ht="45.75" customHeight="1">
      <c r="A52" s="12" t="s">
        <v>23</v>
      </c>
      <c r="B52" s="21" t="s">
        <v>21</v>
      </c>
      <c r="C52" s="25" t="s">
        <v>128</v>
      </c>
      <c r="D52" s="23" t="s">
        <v>53</v>
      </c>
      <c r="E52" s="26">
        <v>4298208</v>
      </c>
      <c r="F52" s="22" t="s">
        <v>7</v>
      </c>
      <c r="G52" s="18" t="s">
        <v>22</v>
      </c>
    </row>
    <row r="53" spans="1:7" s="10" customFormat="1" ht="45.75" customHeight="1">
      <c r="A53" s="12" t="s">
        <v>23</v>
      </c>
      <c r="B53" s="21" t="s">
        <v>21</v>
      </c>
      <c r="C53" s="25" t="s">
        <v>78</v>
      </c>
      <c r="D53" s="23" t="s">
        <v>54</v>
      </c>
      <c r="E53" s="26">
        <v>105675</v>
      </c>
      <c r="F53" s="22" t="s">
        <v>11</v>
      </c>
      <c r="G53" s="18"/>
    </row>
    <row r="54" spans="1:7" s="10" customFormat="1" ht="45.75" customHeight="1">
      <c r="A54" s="12" t="s">
        <v>23</v>
      </c>
      <c r="B54" s="21" t="s">
        <v>21</v>
      </c>
      <c r="C54" s="25" t="s">
        <v>70</v>
      </c>
      <c r="D54" s="23" t="s">
        <v>28</v>
      </c>
      <c r="E54" s="26">
        <v>62920</v>
      </c>
      <c r="F54" s="22" t="s">
        <v>11</v>
      </c>
      <c r="G54" s="18"/>
    </row>
    <row r="55" spans="1:7" s="10" customFormat="1" ht="45.75" customHeight="1">
      <c r="A55" s="12" t="s">
        <v>23</v>
      </c>
      <c r="B55" s="21" t="s">
        <v>21</v>
      </c>
      <c r="C55" s="25" t="s">
        <v>120</v>
      </c>
      <c r="D55" s="23" t="s">
        <v>56</v>
      </c>
      <c r="E55" s="26">
        <v>671000</v>
      </c>
      <c r="F55" s="22" t="s">
        <v>11</v>
      </c>
      <c r="G55" s="18"/>
    </row>
    <row r="56" spans="1:7" s="10" customFormat="1" ht="45.75" customHeight="1">
      <c r="A56" s="12" t="s">
        <v>23</v>
      </c>
      <c r="B56" s="21" t="s">
        <v>21</v>
      </c>
      <c r="C56" s="25" t="s">
        <v>95</v>
      </c>
      <c r="D56" s="23" t="s">
        <v>57</v>
      </c>
      <c r="E56" s="26">
        <v>8250</v>
      </c>
      <c r="F56" s="22" t="s">
        <v>11</v>
      </c>
      <c r="G56" s="18"/>
    </row>
    <row r="57" spans="1:7" s="10" customFormat="1" ht="45.75" customHeight="1">
      <c r="A57" s="12" t="s">
        <v>23</v>
      </c>
      <c r="B57" s="21" t="s">
        <v>21</v>
      </c>
      <c r="C57" s="25" t="s">
        <v>79</v>
      </c>
      <c r="D57" s="23" t="s">
        <v>43</v>
      </c>
      <c r="E57" s="26">
        <v>101500</v>
      </c>
      <c r="F57" s="22" t="s">
        <v>11</v>
      </c>
      <c r="G57" s="18"/>
    </row>
    <row r="58" spans="1:7" s="10" customFormat="1" ht="45.75" customHeight="1">
      <c r="A58" s="12" t="s">
        <v>23</v>
      </c>
      <c r="B58" s="21" t="s">
        <v>21</v>
      </c>
      <c r="C58" s="23" t="s">
        <v>98</v>
      </c>
      <c r="D58" s="23" t="s">
        <v>59</v>
      </c>
      <c r="E58" s="30">
        <v>2007889</v>
      </c>
      <c r="F58" s="22" t="s">
        <v>13</v>
      </c>
      <c r="G58" s="18"/>
    </row>
    <row r="59" spans="1:7" s="10" customFormat="1" ht="45.75" customHeight="1">
      <c r="A59" s="12" t="s">
        <v>23</v>
      </c>
      <c r="B59" s="21" t="s">
        <v>21</v>
      </c>
      <c r="C59" s="23" t="s">
        <v>129</v>
      </c>
      <c r="D59" s="23" t="s">
        <v>99</v>
      </c>
      <c r="E59" s="30">
        <v>8387500</v>
      </c>
      <c r="F59" s="22" t="s">
        <v>14</v>
      </c>
      <c r="G59" s="18"/>
    </row>
    <row r="60" spans="1:7" s="10" customFormat="1" ht="45.75" customHeight="1">
      <c r="A60" s="12" t="s">
        <v>23</v>
      </c>
      <c r="B60" s="21" t="s">
        <v>21</v>
      </c>
      <c r="C60" s="23" t="s">
        <v>100</v>
      </c>
      <c r="D60" s="23" t="s">
        <v>37</v>
      </c>
      <c r="E60" s="30">
        <v>368390</v>
      </c>
      <c r="F60" s="22" t="s">
        <v>13</v>
      </c>
      <c r="G60" s="18"/>
    </row>
    <row r="61" spans="1:7" s="10" customFormat="1" ht="45.75" customHeight="1">
      <c r="A61" s="12" t="s">
        <v>23</v>
      </c>
      <c r="B61" s="21" t="s">
        <v>21</v>
      </c>
      <c r="C61" s="23" t="s">
        <v>101</v>
      </c>
      <c r="D61" s="23" t="s">
        <v>102</v>
      </c>
      <c r="E61" s="30">
        <v>122100</v>
      </c>
      <c r="F61" s="22" t="s">
        <v>14</v>
      </c>
      <c r="G61" s="18"/>
    </row>
    <row r="62" spans="1:7" s="10" customFormat="1" ht="45.75" customHeight="1">
      <c r="A62" s="12" t="s">
        <v>23</v>
      </c>
      <c r="B62" s="21" t="s">
        <v>21</v>
      </c>
      <c r="C62" s="23" t="s">
        <v>103</v>
      </c>
      <c r="D62" s="23" t="s">
        <v>60</v>
      </c>
      <c r="E62" s="30">
        <v>1701920</v>
      </c>
      <c r="F62" s="22" t="s">
        <v>13</v>
      </c>
      <c r="G62" s="18"/>
    </row>
    <row r="63" spans="1:7" s="10" customFormat="1" ht="45.75" customHeight="1">
      <c r="A63" s="12" t="s">
        <v>23</v>
      </c>
      <c r="B63" s="21" t="s">
        <v>21</v>
      </c>
      <c r="C63" s="23" t="s">
        <v>104</v>
      </c>
      <c r="D63" s="23" t="s">
        <v>105</v>
      </c>
      <c r="E63" s="30">
        <v>405680</v>
      </c>
      <c r="F63" s="22" t="s">
        <v>14</v>
      </c>
      <c r="G63" s="18"/>
    </row>
    <row r="64" spans="1:7" s="10" customFormat="1" ht="45.75" customHeight="1">
      <c r="A64" s="12" t="s">
        <v>23</v>
      </c>
      <c r="B64" s="21" t="s">
        <v>21</v>
      </c>
      <c r="C64" s="23" t="s">
        <v>106</v>
      </c>
      <c r="D64" s="23" t="s">
        <v>107</v>
      </c>
      <c r="E64" s="30">
        <v>1813240</v>
      </c>
      <c r="F64" s="22" t="s">
        <v>14</v>
      </c>
      <c r="G64" s="18"/>
    </row>
    <row r="65" spans="1:7" s="10" customFormat="1" ht="45.75" customHeight="1">
      <c r="A65" s="12" t="s">
        <v>23</v>
      </c>
      <c r="B65" s="21" t="s">
        <v>21</v>
      </c>
      <c r="C65" s="23" t="s">
        <v>108</v>
      </c>
      <c r="D65" s="23" t="s">
        <v>109</v>
      </c>
      <c r="E65" s="30">
        <v>1519980</v>
      </c>
      <c r="F65" s="22" t="s">
        <v>14</v>
      </c>
      <c r="G65" s="18"/>
    </row>
    <row r="66" spans="1:7" s="10" customFormat="1" ht="45.75" customHeight="1">
      <c r="A66" s="12" t="s">
        <v>23</v>
      </c>
      <c r="B66" s="21" t="s">
        <v>21</v>
      </c>
      <c r="C66" s="23" t="s">
        <v>61</v>
      </c>
      <c r="D66" s="23" t="s">
        <v>62</v>
      </c>
      <c r="E66" s="30">
        <v>1131732</v>
      </c>
      <c r="F66" s="22" t="s">
        <v>14</v>
      </c>
      <c r="G66" s="18"/>
    </row>
    <row r="67" spans="1:7" s="10" customFormat="1" ht="45.75" customHeight="1">
      <c r="A67" s="12" t="s">
        <v>23</v>
      </c>
      <c r="B67" s="21" t="s">
        <v>21</v>
      </c>
      <c r="C67" s="23" t="s">
        <v>110</v>
      </c>
      <c r="D67" s="23" t="s">
        <v>111</v>
      </c>
      <c r="E67" s="30">
        <v>374330</v>
      </c>
      <c r="F67" s="22" t="s">
        <v>14</v>
      </c>
      <c r="G67" s="18"/>
    </row>
    <row r="68" spans="1:7" s="10" customFormat="1" ht="45.75" customHeight="1">
      <c r="A68" s="12" t="s">
        <v>23</v>
      </c>
      <c r="B68" s="21" t="s">
        <v>21</v>
      </c>
      <c r="C68" s="23" t="s">
        <v>63</v>
      </c>
      <c r="D68" s="23" t="s">
        <v>64</v>
      </c>
      <c r="E68" s="30">
        <v>1210550</v>
      </c>
      <c r="F68" s="22" t="s">
        <v>13</v>
      </c>
      <c r="G68" s="18"/>
    </row>
    <row r="69" spans="1:7" s="10" customFormat="1" ht="45.75" customHeight="1">
      <c r="A69" s="12" t="s">
        <v>23</v>
      </c>
      <c r="B69" s="21" t="s">
        <v>21</v>
      </c>
      <c r="C69" s="23" t="s">
        <v>116</v>
      </c>
      <c r="D69" s="23" t="s">
        <v>112</v>
      </c>
      <c r="E69" s="30">
        <v>8910</v>
      </c>
      <c r="F69" s="22" t="s">
        <v>6</v>
      </c>
      <c r="G69" s="18"/>
    </row>
    <row r="70" spans="1:7" s="10" customFormat="1" ht="45.75" customHeight="1">
      <c r="A70" s="12" t="s">
        <v>23</v>
      </c>
      <c r="B70" s="21" t="s">
        <v>94</v>
      </c>
      <c r="C70" s="23" t="s">
        <v>113</v>
      </c>
      <c r="D70" s="23" t="s">
        <v>64</v>
      </c>
      <c r="E70" s="30">
        <v>620136</v>
      </c>
      <c r="F70" s="22" t="s">
        <v>7</v>
      </c>
      <c r="G70" s="18"/>
    </row>
    <row r="71" spans="1:7" s="10" customFormat="1" ht="45.75" customHeight="1">
      <c r="A71" s="12" t="s">
        <v>23</v>
      </c>
      <c r="B71" s="21" t="s">
        <v>94</v>
      </c>
      <c r="C71" s="23" t="s">
        <v>114</v>
      </c>
      <c r="D71" s="23" t="s">
        <v>64</v>
      </c>
      <c r="E71" s="30">
        <v>875930</v>
      </c>
      <c r="F71" s="22" t="s">
        <v>7</v>
      </c>
      <c r="G71" s="18"/>
    </row>
    <row r="72" spans="1:7" s="10" customFormat="1" ht="45.75" customHeight="1">
      <c r="A72" s="12" t="s">
        <v>23</v>
      </c>
      <c r="B72" s="21" t="s">
        <v>94</v>
      </c>
      <c r="C72" s="23" t="s">
        <v>115</v>
      </c>
      <c r="D72" s="23" t="s">
        <v>112</v>
      </c>
      <c r="E72" s="30">
        <v>5610</v>
      </c>
      <c r="F72" s="22" t="s">
        <v>6</v>
      </c>
      <c r="G72" s="18"/>
    </row>
    <row r="73" spans="1:7" s="10" customFormat="1" ht="45.75" customHeight="1">
      <c r="A73" s="12" t="s">
        <v>23</v>
      </c>
      <c r="B73" s="21" t="s">
        <v>21</v>
      </c>
      <c r="C73" s="28" t="s">
        <v>137</v>
      </c>
      <c r="D73" s="28" t="s">
        <v>124</v>
      </c>
      <c r="E73" s="30">
        <v>255290</v>
      </c>
      <c r="F73" s="22" t="s">
        <v>6</v>
      </c>
      <c r="G73" s="18"/>
    </row>
    <row r="74" spans="1:7" s="10" customFormat="1" ht="45.75" customHeight="1">
      <c r="A74" s="12" t="s">
        <v>23</v>
      </c>
      <c r="B74" s="21" t="s">
        <v>21</v>
      </c>
      <c r="C74" s="28" t="s">
        <v>97</v>
      </c>
      <c r="D74" s="28" t="s">
        <v>65</v>
      </c>
      <c r="E74" s="30">
        <v>426725</v>
      </c>
      <c r="F74" s="22" t="s">
        <v>7</v>
      </c>
      <c r="G74" s="18"/>
    </row>
    <row r="75" spans="1:7" s="10" customFormat="1" ht="45.75" customHeight="1">
      <c r="A75" s="12" t="s">
        <v>23</v>
      </c>
      <c r="B75" s="21" t="s">
        <v>21</v>
      </c>
      <c r="C75" s="28" t="s">
        <v>145</v>
      </c>
      <c r="D75" s="28" t="s">
        <v>125</v>
      </c>
      <c r="E75" s="30">
        <v>26125</v>
      </c>
      <c r="F75" s="22" t="s">
        <v>6</v>
      </c>
      <c r="G75" s="18"/>
    </row>
    <row r="76" spans="1:7" s="10" customFormat="1" ht="45.75" customHeight="1">
      <c r="A76" s="58" t="s">
        <v>165</v>
      </c>
      <c r="B76" s="59"/>
      <c r="C76" s="59"/>
      <c r="D76" s="60"/>
      <c r="E76" s="30">
        <f>SUM(E5:E75)</f>
        <v>223312902</v>
      </c>
      <c r="F76" s="61"/>
      <c r="G76" s="62"/>
    </row>
    <row r="77" spans="1:7" s="10" customFormat="1" ht="45.75" customHeight="1">
      <c r="A77" s="40"/>
      <c r="B77" s="41"/>
      <c r="C77" s="42"/>
      <c r="D77" s="43" t="s">
        <v>150</v>
      </c>
      <c r="E77" s="44"/>
      <c r="F77" s="45"/>
      <c r="G77" s="46"/>
    </row>
    <row r="78" spans="1:7" s="10" customFormat="1" ht="45.75" customHeight="1">
      <c r="A78" s="40"/>
      <c r="B78" s="41"/>
      <c r="C78" s="42"/>
      <c r="D78" s="47" t="s">
        <v>151</v>
      </c>
      <c r="E78" s="48">
        <f t="shared" ref="E78:E80" si="0">SUMIF(F$5:F$75,F78,E$5:E$75)</f>
        <v>43212265</v>
      </c>
      <c r="F78" s="49" t="s">
        <v>6</v>
      </c>
      <c r="G78" s="46"/>
    </row>
    <row r="79" spans="1:7" s="10" customFormat="1" ht="45.75" customHeight="1">
      <c r="A79" s="40"/>
      <c r="B79" s="41"/>
      <c r="C79" s="42"/>
      <c r="D79" s="47" t="s">
        <v>152</v>
      </c>
      <c r="E79" s="48">
        <f t="shared" si="0"/>
        <v>0</v>
      </c>
      <c r="F79" s="50" t="s">
        <v>153</v>
      </c>
      <c r="G79" s="46"/>
    </row>
    <row r="80" spans="1:7" s="10" customFormat="1" ht="45.75" customHeight="1">
      <c r="A80" s="40"/>
      <c r="B80" s="41"/>
      <c r="C80" s="42"/>
      <c r="D80" s="47" t="s">
        <v>154</v>
      </c>
      <c r="E80" s="48">
        <f t="shared" si="0"/>
        <v>0</v>
      </c>
      <c r="F80" s="49" t="s">
        <v>155</v>
      </c>
      <c r="G80" s="46"/>
    </row>
    <row r="81" spans="1:7" s="10" customFormat="1" ht="45.75" customHeight="1">
      <c r="A81" s="40"/>
      <c r="B81" s="41"/>
      <c r="C81" s="42"/>
      <c r="D81" s="47" t="s">
        <v>156</v>
      </c>
      <c r="E81" s="48">
        <f>SUMIF(F$5:F$75,F81,E$5:E$75)</f>
        <v>51308496</v>
      </c>
      <c r="F81" s="49" t="s">
        <v>157</v>
      </c>
      <c r="G81" s="46"/>
    </row>
    <row r="82" spans="1:7" s="10" customFormat="1" ht="45.75" customHeight="1">
      <c r="A82" s="40"/>
      <c r="B82" s="41"/>
      <c r="C82" s="42"/>
      <c r="D82" s="47" t="s">
        <v>158</v>
      </c>
      <c r="E82" s="48">
        <f t="shared" ref="E82:E84" si="1">SUMIF(F$5:F$75,F82,E$5:E$75)</f>
        <v>0</v>
      </c>
      <c r="F82" s="49" t="s">
        <v>159</v>
      </c>
      <c r="G82" s="46"/>
    </row>
    <row r="83" spans="1:7" s="10" customFormat="1" ht="45.75" customHeight="1">
      <c r="A83" s="40"/>
      <c r="B83" s="41"/>
      <c r="C83" s="42"/>
      <c r="D83" s="47" t="s">
        <v>160</v>
      </c>
      <c r="E83" s="48">
        <f t="shared" si="1"/>
        <v>2717105</v>
      </c>
      <c r="F83" s="49" t="s">
        <v>11</v>
      </c>
      <c r="G83" s="46"/>
    </row>
    <row r="84" spans="1:7" s="10" customFormat="1" ht="45.75" customHeight="1">
      <c r="A84" s="40"/>
      <c r="B84" s="41"/>
      <c r="C84" s="42"/>
      <c r="D84" s="47" t="s">
        <v>161</v>
      </c>
      <c r="E84" s="48">
        <f t="shared" si="1"/>
        <v>126075036</v>
      </c>
      <c r="F84" s="49" t="s">
        <v>162</v>
      </c>
      <c r="G84" s="46"/>
    </row>
    <row r="85" spans="1:7" s="10" customFormat="1" ht="45.75" customHeight="1">
      <c r="A85" s="40"/>
      <c r="B85" s="41"/>
      <c r="C85" s="42"/>
      <c r="D85" s="47" t="s">
        <v>163</v>
      </c>
      <c r="E85" s="51">
        <f>E84/E86</f>
        <v>0.56456673515442468</v>
      </c>
      <c r="F85" s="52"/>
      <c r="G85" s="46"/>
    </row>
    <row r="86" spans="1:7" s="10" customFormat="1" ht="45.75" customHeight="1">
      <c r="A86" s="40"/>
      <c r="B86" s="41"/>
      <c r="C86" s="42"/>
      <c r="D86" s="47" t="s">
        <v>164</v>
      </c>
      <c r="E86" s="48">
        <f>SUM(E78:E84)</f>
        <v>223312902</v>
      </c>
      <c r="F86" s="53"/>
      <c r="G86" s="46"/>
    </row>
    <row r="87" spans="1:7" s="10" customFormat="1" ht="45.75" customHeight="1">
      <c r="A87" s="34"/>
      <c r="B87" s="35"/>
      <c r="C87" s="36"/>
      <c r="D87" s="36"/>
      <c r="E87" s="38"/>
      <c r="F87" s="37"/>
      <c r="G87" s="39"/>
    </row>
  </sheetData>
  <autoFilter ref="A4:G86"/>
  <mergeCells count="4">
    <mergeCell ref="F1:G1"/>
    <mergeCell ref="A2:G2"/>
    <mergeCell ref="A76:D76"/>
    <mergeCell ref="F76:G76"/>
  </mergeCells>
  <phoneticPr fontId="4"/>
  <dataValidations count="1">
    <dataValidation type="list" allowBlank="1" sqref="F5:F76 F87">
      <formula1>"一般,指名,比随,特随,公募,非公募"</formula1>
    </dataValidation>
  </dataValidations>
  <printOptions horizontalCentered="1"/>
  <pageMargins left="0.39370078740157483" right="0.39370078740157483" top="0.39370078740157483" bottom="0.59055118110236227" header="0.51181102362204722" footer="0.27559055118110237"/>
  <pageSetup paperSize="9" scale="80" fitToHeight="0" orientation="portrait" useFirstPageNumber="1" r:id="rId1"/>
  <headerFooter scaleWithDoc="0" alignWithMargins="0">
    <oddFooter>&amp;C&amp;"ＭＳ 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一般会計</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2020-10-21T07:36:12Z</dcterms:created>
  <dcterms:modified xsi:type="dcterms:W3CDTF">2020-10-21T07:36:29Z</dcterms:modified>
</cp:coreProperties>
</file>