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ユーザ作業用フォルダ\001　総務課\005 用度\008  照会\R4\財政局\10.12〆済　（10.21公表）令和3年度補助金支出一覧、貸付金一覧及び委託料支出一覧の公表について\02_公表用\"/>
    </mc:Choice>
  </mc:AlternateContent>
  <bookViews>
    <workbookView xWindow="0" yWindow="0" windowWidth="15510" windowHeight="6480" tabRatio="714"/>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委託料支出一覧!$A$4:$G$87</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委託料支出一覧!$A$1:$G$88</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委託料支出一覧!$A$4:$G$63</definedName>
    <definedName name="Z_01861984_F6CF_4772_AA0A_2B6157221AC2_.wvu.FilterData" localSheetId="0" hidden="1">委託料支出一覧!$A$4:$G$63</definedName>
    <definedName name="Z_05D8E8D0_8AEC_4296_897D_974A15178679_.wvu.FilterData" localSheetId="0" hidden="1">委託料支出一覧!$A$4:$G$63</definedName>
    <definedName name="Z_0D11B593_BF5C_4A1F_B6CC_15B06713DB7C_.wvu.FilterData" localSheetId="0" hidden="1">委託料支出一覧!$A$4:$G$63</definedName>
    <definedName name="Z_0D11B593_BF5C_4A1F_B6CC_15B06713DB7C_.wvu.PrintArea" localSheetId="0" hidden="1">委託料支出一覧!$A$1:$G$63</definedName>
    <definedName name="Z_0D11B593_BF5C_4A1F_B6CC_15B06713DB7C_.wvu.PrintTitles" localSheetId="0" hidden="1">委託料支出一覧!$4:$4</definedName>
    <definedName name="Z_125D2721_B6FD_4173_B763_82747310422D_.wvu.FilterData" localSheetId="0" hidden="1">委託料支出一覧!$A$4:$G$63</definedName>
    <definedName name="Z_1734C9BF_4633_42E5_A258_E83D5FC85BDD_.wvu.FilterData" localSheetId="0" hidden="1">委託料支出一覧!$A$4:$G$63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委託料支出一覧!$A$4:$G$63</definedName>
    <definedName name="Z_1D0FDB66_8801_49C3_8374_C4E93C64AB03_.wvu.PrintArea" localSheetId="0" hidden="1">委託料支出一覧!$A$1:$G$63</definedName>
    <definedName name="Z_1D0FDB66_8801_49C3_8374_C4E93C64AB03_.wvu.PrintTitles" localSheetId="0" hidden="1">委託料支出一覧!$4:$4</definedName>
    <definedName name="Z_1D3EC2B6_48AB_4B80_BD1F_5265AB9073F3_.wvu.FilterData" localSheetId="0" hidden="1">委託料支出一覧!$A$4:$G$63</definedName>
    <definedName name="Z_1D3EC2B6_48AB_4B80_BD1F_5265AB9073F3_.wvu.PrintArea" localSheetId="0" hidden="1">委託料支出一覧!$A$1:$G$63</definedName>
    <definedName name="Z_1D3EC2B6_48AB_4B80_BD1F_5265AB9073F3_.wvu.PrintTitles" localSheetId="0" hidden="1">委託料支出一覧!$4:$4</definedName>
    <definedName name="Z_1EEE5B19_999F_42D8_BBDA_DD044F22B05A_.wvu.FilterData" localSheetId="0" hidden="1">委託料支出一覧!$A$4:$G$63</definedName>
    <definedName name="Z_20B03370_A9A7_47AC_A0DB_85C2011EA70A_.wvu.FilterData" localSheetId="0" hidden="1">委託料支出一覧!$A$4:$G$63</definedName>
    <definedName name="Z_217CB751_B423_459C_997D_C52E1EA6A411_.wvu.FilterData" localSheetId="0" hidden="1">委託料支出一覧!$A$4:$G$63</definedName>
    <definedName name="Z_217CB751_B423_459C_997D_C52E1EA6A411_.wvu.PrintArea" localSheetId="0" hidden="1">委託料支出一覧!$A$1:$G$63</definedName>
    <definedName name="Z_217CB751_B423_459C_997D_C52E1EA6A411_.wvu.PrintTitles" localSheetId="0" hidden="1">委託料支出一覧!$4:$4</definedName>
    <definedName name="Z_21FC65F8_9914_4585_90AF_A00EE3463597_.wvu.FilterData" localSheetId="0" hidden="1">委託料支出一覧!$A$4:$G$63</definedName>
    <definedName name="Z_261563C4_10C5_41C2_AA69_0888E524912C_.wvu.FilterData" localSheetId="0" hidden="1">委託料支出一覧!$A$4:$G$63</definedName>
    <definedName name="Z_26F4FA0C_26D1_4602_B44C_88A47227D214_.wvu.FilterData" localSheetId="0" hidden="1">委託料支出一覧!$A$4:$G$63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委託料支出一覧!$A$4:$G$63</definedName>
    <definedName name="Z_2EE00EDD_A664_4A32_9029_1A8662176B52_.wvu.FilterData" localSheetId="0" hidden="1">委託料支出一覧!$A$4:$G$63</definedName>
    <definedName name="Z_30E582BD_0124_4E79_A5C5_4184F332D5B7_.wvu.FilterData" localSheetId="0" hidden="1">委託料支出一覧!$A$4:$G$63</definedName>
    <definedName name="Z_30E582BD_0124_4E79_A5C5_4184F332D5B7_.wvu.PrintArea" localSheetId="0" hidden="1">委託料支出一覧!$A$1:$G$63</definedName>
    <definedName name="Z_30E582BD_0124_4E79_A5C5_4184F332D5B7_.wvu.PrintTitles" localSheetId="0" hidden="1">委託料支出一覧!$4:$4</definedName>
    <definedName name="Z_32381FAA_BA4A_4570_91D3_ACAAF2C906F5_.wvu.FilterData" localSheetId="0" hidden="1">委託料支出一覧!$A$4:$G$63</definedName>
    <definedName name="Z_32381FAA_BA4A_4570_91D3_ACAAF2C906F5_.wvu.PrintArea" localSheetId="0" hidden="1">委託料支出一覧!$A$1:$G$63</definedName>
    <definedName name="Z_32381FAA_BA4A_4570_91D3_ACAAF2C906F5_.wvu.PrintTitles" localSheetId="0" hidden="1">委託料支出一覧!$4:$4</definedName>
    <definedName name="Z_323C7CA6_5B75_4FC7_8BF5_6960759E522F_.wvu.FilterData" localSheetId="0" hidden="1">委託料支出一覧!$A$4:$G$63</definedName>
    <definedName name="Z_32E8BB21_264F_4FA1_ACD6_2B2A4CC6599F_.wvu.FilterData" localSheetId="0" hidden="1">委託料支出一覧!$A$4:$G$63</definedName>
    <definedName name="Z_34357F12_6A4D_4592_A54E_37FD336D493C_.wvu.FilterData" localSheetId="0" hidden="1">委託料支出一覧!$A$4:$G$63</definedName>
    <definedName name="Z_34357F12_6A4D_4592_A54E_37FD336D493C_.wvu.PrintArea" localSheetId="0" hidden="1">委託料支出一覧!$A$1:$G$63</definedName>
    <definedName name="Z_34357F12_6A4D_4592_A54E_37FD336D493C_.wvu.PrintTitles" localSheetId="0" hidden="1">委託料支出一覧!$4:$4</definedName>
    <definedName name="Z_366193B7_515F_4E8E_B6B3_3C10204FFEB4_.wvu.FilterData" localSheetId="0" hidden="1">委託料支出一覧!$A$4:$G$63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委託料支出一覧!$A$4:$G$63</definedName>
    <definedName name="Z_3F902C3D_246B_4DFD_BED0_7FBC950FBA84_.wvu.FilterData" localSheetId="0" hidden="1">委託料支出一覧!$A$4:$G$63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委託料支出一覧!$A$4:$G$63</definedName>
    <definedName name="Z_45EA684E_0DBC_42CF_9801_5ACCADE6B1C5_.wvu.FilterData" localSheetId="0" hidden="1">委託料支出一覧!$A$4:$G$63</definedName>
    <definedName name="Z_475A1739_6786_4CD7_B022_F4CCFD570429_.wvu.FilterData" localSheetId="0" hidden="1">委託料支出一覧!$A$4:$G$63</definedName>
    <definedName name="Z_4AFA3E2C_4405_4B44_A9E8_DB64B4860EB1_.wvu.FilterData" localSheetId="0" hidden="1">委託料支出一覧!$A$4:$G$63</definedName>
    <definedName name="Z_4C8949B6_9C26_492B_959F_0779BC4BBEAA_.wvu.FilterData" localSheetId="0" hidden="1">委託料支出一覧!$A$4:$G$63</definedName>
    <definedName name="Z_4CF4D751_28E3_4B4C_BAA9_58C0269BAAF6_.wvu.FilterData" localSheetId="0" hidden="1">委託料支出一覧!$A$4:$G$63</definedName>
    <definedName name="Z_5128EF7F_156A_4EB1_9EA1_B4C8844A7633_.wvu.FilterData" localSheetId="0" hidden="1">委託料支出一覧!$A$4:$G$63</definedName>
    <definedName name="Z_53FF3034_A4A8_49E4_91C5_762ECDBAF1D2_.wvu.FilterData" localSheetId="0" hidden="1">委託料支出一覧!$A$4:$G$63</definedName>
    <definedName name="Z_53FF3034_A4A8_49E4_91C5_762ECDBAF1D2_.wvu.PrintArea" localSheetId="0" hidden="1">委託料支出一覧!$A$1:$G$63</definedName>
    <definedName name="Z_53FF3034_A4A8_49E4_91C5_762ECDBAF1D2_.wvu.PrintTitles" localSheetId="0" hidden="1">委託料支出一覧!$4:$4</definedName>
    <definedName name="Z_5550DBBC_4815_4DAB_937F_7C62DA5F1144_.wvu.FilterData" localSheetId="0" hidden="1">委託料支出一覧!$A$4:$G$63</definedName>
    <definedName name="Z_56E27382_3FA3_4BA1_90FC_C27ACB491421_.wvu.FilterData" localSheetId="0" hidden="1">委託料支出一覧!$A$4:$G$63</definedName>
    <definedName name="Z_5D3B634A_A297_4DD4_A993_79EF9A889DC2_.wvu.FilterData" localSheetId="0" hidden="1">委託料支出一覧!$A$4:$G$63</definedName>
    <definedName name="Z_5D3B634A_A297_4DD4_A993_79EF9A889DC2_.wvu.PrintArea" localSheetId="0" hidden="1">委託料支出一覧!$A$1:$G$63</definedName>
    <definedName name="Z_5D3B634A_A297_4DD4_A993_79EF9A889DC2_.wvu.PrintTitles" localSheetId="0" hidden="1">委託料支出一覧!$4:$4</definedName>
    <definedName name="Z_5F89344D_63B9_45F4_8189_8DFEC0494EF7_.wvu.FilterData" localSheetId="0" hidden="1">委託料支出一覧!$A$4:$G$63</definedName>
    <definedName name="Z_5F89344D_63B9_45F4_8189_8DFEC0494EF7_.wvu.PrintArea" localSheetId="0" hidden="1">委託料支出一覧!$A$1:$G$4</definedName>
    <definedName name="Z_5F89344D_63B9_45F4_8189_8DFEC0494EF7_.wvu.PrintTitles" localSheetId="0" hidden="1">委託料支出一覧!$4:$4</definedName>
    <definedName name="Z_619A491E_ABD2_46A4_968E_A89999FA1DFD_.wvu.FilterData" localSheetId="0" hidden="1">委託料支出一覧!$A$4:$G$63</definedName>
    <definedName name="Z_6493F7BA_CCC8_44B0_AD30_AFA1A2BD0947_.wvu.FilterData" localSheetId="0" hidden="1">委託料支出一覧!$A$4:$G$63</definedName>
    <definedName name="Z_6926EB01_B5C3_4972_A68F_E30052702C5C_.wvu.FilterData" localSheetId="0" hidden="1">委託料支出一覧!$A$4:$G$63</definedName>
    <definedName name="Z_6A911F75_FCD5_4F5C_9F77_401D41C7CA2F_.wvu.FilterData" localSheetId="0" hidden="1">委託料支出一覧!$A$4:$G$63</definedName>
    <definedName name="Z_774CE9F3_B276_4E89_8142_59042DE66CD1_.wvu.FilterData" localSheetId="0" hidden="1">委託料支出一覧!$A$4:$G$63</definedName>
    <definedName name="Z_7A9DD16E_F903_4863_B829_4796CE894ED0_.wvu.FilterData" localSheetId="0" hidden="1">委託料支出一覧!$A$4:$G$63</definedName>
    <definedName name="Z_7FFD96AD_2803_41EB_BB44_D862B19F16DA_.wvu.FilterData" localSheetId="0" hidden="1">委託料支出一覧!$A$4:$G$63</definedName>
    <definedName name="Z_7FFD96AD_2803_41EB_BB44_D862B19F16DA_.wvu.PrintArea" localSheetId="0" hidden="1">委託料支出一覧!$A$1:$G$63</definedName>
    <definedName name="Z_7FFD96AD_2803_41EB_BB44_D862B19F16DA_.wvu.PrintTitles" localSheetId="0" hidden="1">委託料支出一覧!$4:$4</definedName>
    <definedName name="Z_8E098FB6_79F5_4218_8CFD_D5C4145EF04C_.wvu.FilterData" localSheetId="0" hidden="1">委託料支出一覧!$A$4:$G$63</definedName>
    <definedName name="Z_9165B42C_ECE5_4EA0_9CF2_43E3A1B47697_.wvu.FilterData" localSheetId="0" hidden="1">委託料支出一覧!$A$4:$G$63</definedName>
    <definedName name="Z_9165B42C_ECE5_4EA0_9CF2_43E3A1B47697_.wvu.PrintArea" localSheetId="0" hidden="1">委託料支出一覧!$A$1:$G$63</definedName>
    <definedName name="Z_9165B42C_ECE5_4EA0_9CF2_43E3A1B47697_.wvu.PrintTitles" localSheetId="0" hidden="1">委託料支出一覧!$4:$4</definedName>
    <definedName name="Z_958DC23D_65D9_45EB_BCE2_23C1F33BF0E3_.wvu.FilterData" localSheetId="0" hidden="1">委託料支出一覧!$A$4:$G$63</definedName>
    <definedName name="Z_973EE690_0B31_4D59_B7AB_FA497BA3F53C_.wvu.FilterData" localSheetId="0" hidden="1">委託料支出一覧!$A$4:$G$63</definedName>
    <definedName name="Z_977235F8_48D3_4499_A0D1_031044790F81_.wvu.FilterData" localSheetId="0" hidden="1">委託料支出一覧!$A$4:$G$63</definedName>
    <definedName name="Z_99685710_72AE_4B5D_8870_53975EB781F5_.wvu.FilterData" localSheetId="0" hidden="1">委託料支出一覧!$A$4:$G$63</definedName>
    <definedName name="Z_9DBC28CF_F252_4212_B07E_05ADE2A691D3_.wvu.FilterData" localSheetId="0" hidden="1">委託料支出一覧!$A$4:$G$63</definedName>
    <definedName name="Z_9FCD3CC5_48E7_47B2_8F0D_515FEB8B4D11_.wvu.FilterData" localSheetId="0" hidden="1">委託料支出一覧!$A$4:$G$63</definedName>
    <definedName name="Z_9FCD3CC5_48E7_47B2_8F0D_515FEB8B4D11_.wvu.PrintArea" localSheetId="0" hidden="1">委託料支出一覧!$A$1:$G$63</definedName>
    <definedName name="Z_9FCD3CC5_48E7_47B2_8F0D_515FEB8B4D11_.wvu.PrintTitles" localSheetId="0" hidden="1">委託料支出一覧!$4:$4</definedName>
    <definedName name="Z_A11322EF_73F6_40DE_B0AC_6E42B3D76055_.wvu.FilterData" localSheetId="0" hidden="1">委託料支出一覧!$A$4:$G$63</definedName>
    <definedName name="Z_A11E4C00_0394_4CE6_B73E_221C7BA742F6_.wvu.FilterData" localSheetId="0" hidden="1">委託料支出一覧!$A$4:$G$63</definedName>
    <definedName name="Z_A1F478E3_F435_447F_B2CC_6E9C174DA928_.wvu.FilterData" localSheetId="0" hidden="1">委託料支出一覧!$A$4:$G$63</definedName>
    <definedName name="Z_A83B4C61_8A42_4D29_9A60_BEB54EE3BDAB_.wvu.FilterData" localSheetId="0" hidden="1">委託料支出一覧!$A$4:$G$63</definedName>
    <definedName name="Z_A83B4C61_8A42_4D29_9A60_BEB54EE3BDAB_.wvu.PrintArea" localSheetId="0" hidden="1">委託料支出一覧!$A$1:$G$63</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委託料支出一覧!$A$4:$G$63</definedName>
    <definedName name="Z_AAB712E3_C5D9_4902_A117_C12BE7FDD63D_.wvu.FilterData" localSheetId="0" hidden="1">委託料支出一覧!$A$4:$G$63</definedName>
    <definedName name="Z_AC924E32_4F5F_41AD_8889_A0469107E927_.wvu.FilterData" localSheetId="0" hidden="1">委託料支出一覧!$A$4:$G$63</definedName>
    <definedName name="Z_AD51D3A2_A23B_4D02_92C2_113F69CB176E_.wvu.FilterData" localSheetId="0" hidden="1">委託料支出一覧!$A$4:$G$63</definedName>
    <definedName name="Z_AFEB9B81_C902_4151_A96F_74FCF405D0C7_.wvu.FilterData" localSheetId="0" hidden="1">委託料支出一覧!$A$4:$G$63</definedName>
    <definedName name="Z_B47A04AA_FBBF_4ADA_AD65_5912F0410B3F_.wvu.FilterData" localSheetId="0" hidden="1">委託料支出一覧!$A$4:$G$63</definedName>
    <definedName name="Z_B503762D_2683_4889_91D1_277AA3465232_.wvu.FilterData" localSheetId="0" hidden="1">委託料支出一覧!$A$4:$G$63</definedName>
    <definedName name="Z_B63AB35D_2734_41D8_AD39_37CEDCB6A450_.wvu.FilterData" localSheetId="0" hidden="1">委託料支出一覧!$A$4:$G$63</definedName>
    <definedName name="Z_B7512C5E_5957_4CDE_AF43_69FE4C04DE4B_.wvu.FilterData" localSheetId="0" hidden="1">委託料支出一覧!$A$4:$G$63</definedName>
    <definedName name="Z_B7512C5E_5957_4CDE_AF43_69FE4C04DE4B_.wvu.PrintArea" localSheetId="0" hidden="1">委託料支出一覧!$A$1:$G$63</definedName>
    <definedName name="Z_B7512C5E_5957_4CDE_AF43_69FE4C04DE4B_.wvu.PrintTitles" localSheetId="0" hidden="1">委託料支出一覧!$4:$4</definedName>
    <definedName name="Z_B7AD6FA8_2E6F_467A_8B52_8DFFF6709E3D_.wvu.FilterData" localSheetId="0" hidden="1">委託料支出一覧!$A$4:$G$63</definedName>
    <definedName name="Z_B80971C5_7E0C_49C7_80D5_9BBD6D173EEB_.wvu.FilterData" localSheetId="0" hidden="1">委託料支出一覧!$A$4:$G$63</definedName>
    <definedName name="Z_B80971C5_7E0C_49C7_80D5_9BBD6D173EEB_.wvu.PrintArea" localSheetId="0" hidden="1">委託料支出一覧!$A$1:$G$63</definedName>
    <definedName name="Z_B80971C5_7E0C_49C7_80D5_9BBD6D173EEB_.wvu.PrintTitles" localSheetId="0" hidden="1">委託料支出一覧!$4:$4</definedName>
    <definedName name="Z_B840A286_FFCA_40A6_95BA_A4DE2CB336D2_.wvu.FilterData" localSheetId="0" hidden="1">委託料支出一覧!$A$4:$G$63</definedName>
    <definedName name="Z_B8C86F7B_41C1_488F_9456_72016DBEF174_.wvu.FilterData" localSheetId="0" hidden="1">委託料支出一覧!$A$4:$G$63</definedName>
    <definedName name="Z_C4E29B43_824C_4688_8110_836DEB9AB50D_.wvu.FilterData" localSheetId="0" hidden="1">委託料支出一覧!$A$4:$G$63</definedName>
    <definedName name="Z_C589D0A1_73FC_4812_885C_A2B66447006B_.wvu.FilterData" localSheetId="0" hidden="1">委託料支出一覧!$A$4:$G$63</definedName>
    <definedName name="Z_C589D0A1_73FC_4812_885C_A2B66447006B_.wvu.PrintArea" localSheetId="0" hidden="1">委託料支出一覧!$A$1:$G$63</definedName>
    <definedName name="Z_C589D0A1_73FC_4812_885C_A2B66447006B_.wvu.PrintTitles" localSheetId="0" hidden="1">委託料支出一覧!$4:$4</definedName>
    <definedName name="Z_C7F8E7CC_4A2C_41FF_8569_5F53AC782643_.wvu.FilterData" localSheetId="0" hidden="1">委託料支出一覧!$A$1:$G$63</definedName>
    <definedName name="Z_C7F8E7CC_4A2C_41FF_8569_5F53AC782643_.wvu.PrintArea" localSheetId="0" hidden="1">委託料支出一覧!$A$1:$G$4</definedName>
    <definedName name="Z_C7F8E7CC_4A2C_41FF_8569_5F53AC782643_.wvu.PrintTitles" localSheetId="0" hidden="1">委託料支出一覧!$4:$4</definedName>
    <definedName name="Z_C8D9D2A9_03B8_4B50_B2C5_583B69B9E2D1_.wvu.FilterData" localSheetId="0" hidden="1">委託料支出一覧!$A$4:$G$63</definedName>
    <definedName name="Z_C8D9D2A9_03B8_4B50_B2C5_583B69B9E2D1_.wvu.PrintArea" localSheetId="0" hidden="1">委託料支出一覧!$A$1:$G$63</definedName>
    <definedName name="Z_C8D9D2A9_03B8_4B50_B2C5_583B69B9E2D1_.wvu.PrintTitles" localSheetId="0" hidden="1">委託料支出一覧!$4:$4</definedName>
    <definedName name="Z_CA06432B_2E2B_4D66_ADB9_5BD4D2910E24_.wvu.FilterData" localSheetId="0" hidden="1">委託料支出一覧!$A$4:$G$63</definedName>
    <definedName name="Z_CC1D9902_3864_460A_ABFA_C7483E29000C_.wvu.FilterData" localSheetId="0" hidden="1">委託料支出一覧!$A$4:$G$63</definedName>
    <definedName name="Z_CE11686E_76FD_46AE_AE20_58B11C27BBEB_.wvu.FilterData" localSheetId="0" hidden="1">委託料支出一覧!$A$4:$G$63</definedName>
    <definedName name="Z_D7FA1AA0_8E2E_4FB7_B53D_398A08064C34_.wvu.FilterData" localSheetId="0" hidden="1">委託料支出一覧!$A$4:$G$63</definedName>
    <definedName name="Z_E224131C_929E_4511_9B55_908B141309EC_.wvu.FilterData" localSheetId="0" hidden="1">委託料支出一覧!$A$4:$G$63</definedName>
    <definedName name="Z_E6B538EC_DDB6_4621_851B_30EF958B4889_.wvu.FilterData" localSheetId="0" hidden="1">委託料支出一覧!$A$4:$G$63</definedName>
    <definedName name="Z_EA3AB1C6_A47B_47EF_B52B_196CE9431C8E_.wvu.FilterData" localSheetId="0" hidden="1">委託料支出一覧!$A$4:$G$63</definedName>
    <definedName name="Z_EA3AB1C6_A47B_47EF_B52B_196CE9431C8E_.wvu.PrintArea" localSheetId="0" hidden="1">委託料支出一覧!$A$1:$G$63</definedName>
    <definedName name="Z_EA3AB1C6_A47B_47EF_B52B_196CE9431C8E_.wvu.PrintTitles" localSheetId="0" hidden="1">委託料支出一覧!$4:$4</definedName>
    <definedName name="Z_F0A27403_2F2C_40D5_BAA4_1D46F6DD15EA_.wvu.FilterData" localSheetId="0" hidden="1">委託料支出一覧!$A$4:$G$63</definedName>
    <definedName name="Z_F316B564_77C9_4F99_B292_6388B49E92A3_.wvu.FilterData" localSheetId="0" hidden="1">委託料支出一覧!$A$4:$G$63</definedName>
    <definedName name="Z_F316B564_77C9_4F99_B292_6388B49E92A3_.wvu.PrintArea" localSheetId="0" hidden="1">委託料支出一覧!$A$1:$G$63</definedName>
    <definedName name="Z_F316B564_77C9_4F99_B292_6388B49E92A3_.wvu.PrintTitles" localSheetId="0" hidden="1">委託料支出一覧!$4:$4</definedName>
    <definedName name="Z_F542AE84_516F_4307_9234_2ABB95251EB3_.wvu.FilterData" localSheetId="0" hidden="1">委託料支出一覧!$A$4:$G$63</definedName>
    <definedName name="Z_F542AE84_516F_4307_9234_2ABB95251EB3_.wvu.PrintArea" localSheetId="0" hidden="1">委託料支出一覧!$A$1:$G$63</definedName>
    <definedName name="Z_F542AE84_516F_4307_9234_2ABB95251EB3_.wvu.PrintTitles" localSheetId="0" hidden="1">委託料支出一覧!$4:$4</definedName>
    <definedName name="Z_F9D5DC69_95A6_492F_BDFA_A86E1A732B18_.wvu.FilterData" localSheetId="0" hidden="1">委託料支出一覧!$A$4:$G$63</definedName>
    <definedName name="Z_FBE09FA5_238F_4F70_A3CA_8368A90182C9_.wvu.FilterData" localSheetId="0" hidden="1">委託料支出一覧!$A$4:$G$63</definedName>
    <definedName name="Z_FC3119B4_86F6_4319_BA10_90B20A8DC217_.wvu.FilterData" localSheetId="0" hidden="1">委託料支出一覧!$A$4:$G$63</definedName>
    <definedName name="Z_FCB39946_212B_44BC_A514_8AE1A1DE07F6_.wvu.FilterData" localSheetId="0" hidden="1">委託料支出一覧!$A$4:$G$63</definedName>
    <definedName name="Z_FE42E0E1_E5DC_4DA7_AF41_E80BEF31D5E6_.wvu.FilterData" localSheetId="0" hidden="1">委託料支出一覧!$A$4:$G$63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62913"/>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workbook>
</file>

<file path=xl/calcChain.xml><?xml version="1.0" encoding="utf-8"?>
<calcChain xmlns="http://schemas.openxmlformats.org/spreadsheetml/2006/main">
  <c r="E85" i="3" l="1"/>
  <c r="E84" i="3"/>
  <c r="E83" i="3"/>
  <c r="E82" i="3"/>
  <c r="E81" i="3"/>
  <c r="E80" i="3"/>
  <c r="E79" i="3"/>
  <c r="E76" i="3" l="1"/>
  <c r="E87" i="3" l="1"/>
  <c r="E86" i="3" l="1"/>
</calcChain>
</file>

<file path=xl/sharedStrings.xml><?xml version="1.0" encoding="utf-8"?>
<sst xmlns="http://schemas.openxmlformats.org/spreadsheetml/2006/main" count="388" uniqueCount="172">
  <si>
    <t>所管</t>
    <rPh sb="0" eb="2">
      <t>ショカン</t>
    </rPh>
    <phoneticPr fontId="8"/>
  </si>
  <si>
    <t>委託名称</t>
    <rPh sb="0" eb="2">
      <t>イタク</t>
    </rPh>
    <rPh sb="2" eb="4">
      <t>メイショウ</t>
    </rPh>
    <phoneticPr fontId="8"/>
  </si>
  <si>
    <t>委託先</t>
    <rPh sb="0" eb="1">
      <t>イ</t>
    </rPh>
    <rPh sb="1" eb="2">
      <t>コトヅケ</t>
    </rPh>
    <rPh sb="2" eb="3">
      <t>サキ</t>
    </rPh>
    <phoneticPr fontId="8"/>
  </si>
  <si>
    <t>支出金額</t>
    <rPh sb="0" eb="2">
      <t>シシュツ</t>
    </rPh>
    <rPh sb="2" eb="4">
      <t>キンガク</t>
    </rPh>
    <phoneticPr fontId="8"/>
  </si>
  <si>
    <t>契約
方法</t>
    <rPh sb="0" eb="2">
      <t>ケイヤク</t>
    </rPh>
    <rPh sb="3" eb="5">
      <t>ホウホウ</t>
    </rPh>
    <phoneticPr fontId="8"/>
  </si>
  <si>
    <t>再委託
有り＝○</t>
    <rPh sb="0" eb="3">
      <t>サイイタク</t>
    </rPh>
    <rPh sb="4" eb="5">
      <t>ア</t>
    </rPh>
    <phoneticPr fontId="8"/>
  </si>
  <si>
    <t>一般</t>
  </si>
  <si>
    <t>比随</t>
  </si>
  <si>
    <t>(単位：円)</t>
    <rPh sb="1" eb="3">
      <t>タンイ</t>
    </rPh>
    <rPh sb="4" eb="5">
      <t>エン</t>
    </rPh>
    <phoneticPr fontId="8"/>
  </si>
  <si>
    <t>所属計</t>
    <rPh sb="0" eb="2">
      <t>ショゾク</t>
    </rPh>
    <rPh sb="2" eb="3">
      <t>ケイ</t>
    </rPh>
    <phoneticPr fontId="4"/>
  </si>
  <si>
    <t>（再掲）契約方法別支出額</t>
    <phoneticPr fontId="8"/>
  </si>
  <si>
    <t>一般競争入札</t>
    <phoneticPr fontId="8"/>
  </si>
  <si>
    <t>指名競争入札</t>
    <phoneticPr fontId="8"/>
  </si>
  <si>
    <t>指名</t>
    <rPh sb="0" eb="2">
      <t>シメイ</t>
    </rPh>
    <phoneticPr fontId="0"/>
  </si>
  <si>
    <t>公募型指名競争入札</t>
    <phoneticPr fontId="8"/>
  </si>
  <si>
    <t>公募
指名</t>
    <rPh sb="0" eb="2">
      <t>コウボ</t>
    </rPh>
    <rPh sb="3" eb="5">
      <t>シメイ</t>
    </rPh>
    <phoneticPr fontId="3"/>
  </si>
  <si>
    <t>公募による指定管理者の選定</t>
    <phoneticPr fontId="8"/>
  </si>
  <si>
    <t>公募</t>
    <rPh sb="0" eb="2">
      <t>コウボ</t>
    </rPh>
    <phoneticPr fontId="7"/>
  </si>
  <si>
    <t>特名による指定管理者の選定</t>
    <phoneticPr fontId="8"/>
  </si>
  <si>
    <t>非公募</t>
    <rPh sb="0" eb="1">
      <t>ヒ</t>
    </rPh>
    <rPh sb="1" eb="3">
      <t>コウボ</t>
    </rPh>
    <phoneticPr fontId="3"/>
  </si>
  <si>
    <t>見積比較による随意契約</t>
    <phoneticPr fontId="8"/>
  </si>
  <si>
    <t>その他特名による随意契約</t>
    <phoneticPr fontId="8"/>
  </si>
  <si>
    <t>特随</t>
    <rPh sb="0" eb="1">
      <t>トク</t>
    </rPh>
    <rPh sb="1" eb="2">
      <t>ズイ</t>
    </rPh>
    <phoneticPr fontId="3"/>
  </si>
  <si>
    <t>（その他特名による随意契約の割合）</t>
    <phoneticPr fontId="8"/>
  </si>
  <si>
    <t>合計</t>
    <phoneticPr fontId="8"/>
  </si>
  <si>
    <t>令和３年度　委託料支出一覧</t>
    <rPh sb="0" eb="2">
      <t>レイワ</t>
    </rPh>
    <rPh sb="3" eb="5">
      <t>ネンド</t>
    </rPh>
    <rPh sb="6" eb="9">
      <t>イタクリョウ</t>
    </rPh>
    <rPh sb="9" eb="11">
      <t>シシュツ</t>
    </rPh>
    <rPh sb="11" eb="13">
      <t>イチラン</t>
    </rPh>
    <phoneticPr fontId="8"/>
  </si>
  <si>
    <t>住吉区役所</t>
    <rPh sb="0" eb="5">
      <t>スミヨシクヤクショ</t>
    </rPh>
    <phoneticPr fontId="5"/>
  </si>
  <si>
    <t>特随</t>
  </si>
  <si>
    <t>一般会計</t>
    <rPh sb="0" eb="2">
      <t>イッパン</t>
    </rPh>
    <rPh sb="2" eb="4">
      <t>カイケイ</t>
    </rPh>
    <phoneticPr fontId="8"/>
  </si>
  <si>
    <t>苅田南地域活動協議会</t>
  </si>
  <si>
    <t>地活協東粉浜</t>
    <rPh sb="0" eb="2">
      <t>チカツ</t>
    </rPh>
    <rPh sb="2" eb="3">
      <t>キョウ</t>
    </rPh>
    <rPh sb="3" eb="6">
      <t>ヒガシコハマ</t>
    </rPh>
    <phoneticPr fontId="5"/>
  </si>
  <si>
    <t>コミ協・住吉区社協共同体</t>
    <rPh sb="2" eb="3">
      <t>キョウ</t>
    </rPh>
    <rPh sb="4" eb="6">
      <t>スミヨシ</t>
    </rPh>
    <rPh sb="6" eb="7">
      <t>ク</t>
    </rPh>
    <rPh sb="7" eb="9">
      <t>シャキョウ</t>
    </rPh>
    <rPh sb="9" eb="12">
      <t>キョウドウタイ</t>
    </rPh>
    <phoneticPr fontId="5"/>
  </si>
  <si>
    <t>近畿ポスティング協同組合</t>
    <rPh sb="0" eb="2">
      <t>キンキ</t>
    </rPh>
    <rPh sb="8" eb="10">
      <t>キョウドウ</t>
    </rPh>
    <rPh sb="10" eb="12">
      <t>クミアイ</t>
    </rPh>
    <phoneticPr fontId="5"/>
  </si>
  <si>
    <t>山之内スマイル協議会</t>
  </si>
  <si>
    <t>苅田南地域活動協議会</t>
    <rPh sb="0" eb="2">
      <t>カリタ</t>
    </rPh>
    <phoneticPr fontId="5"/>
  </si>
  <si>
    <t>地活協東粉浜</t>
    <rPh sb="0" eb="2">
      <t>チカツ</t>
    </rPh>
    <rPh sb="2" eb="3">
      <t>キョウ</t>
    </rPh>
    <rPh sb="3" eb="4">
      <t>ヒガシ</t>
    </rPh>
    <rPh sb="4" eb="6">
      <t>コハマ</t>
    </rPh>
    <phoneticPr fontId="5"/>
  </si>
  <si>
    <t>苅田北ほほえみ協議会</t>
    <rPh sb="0" eb="2">
      <t>カリタ</t>
    </rPh>
    <rPh sb="2" eb="3">
      <t>キタ</t>
    </rPh>
    <rPh sb="7" eb="10">
      <t>キョウギカイ</t>
    </rPh>
    <phoneticPr fontId="5"/>
  </si>
  <si>
    <t>大阪市立住吉区民センター施設管理運営業務</t>
  </si>
  <si>
    <t>公募</t>
  </si>
  <si>
    <t>(一社)ｏｆｆｉｃｅドーナツトーク</t>
    <rPh sb="1" eb="3">
      <t>イチシャ</t>
    </rPh>
    <phoneticPr fontId="5"/>
  </si>
  <si>
    <t>(有)リブート</t>
    <rPh sb="1" eb="2">
      <t>ユウ</t>
    </rPh>
    <phoneticPr fontId="5"/>
  </si>
  <si>
    <r>
      <t>(社福</t>
    </r>
    <r>
      <rPr>
        <sz val="11"/>
        <rFont val="FC平成明朝体"/>
        <family val="1"/>
        <charset val="128"/>
      </rPr>
      <t>)あさか会はぁとらんど浅香</t>
    </r>
    <rPh sb="1" eb="3">
      <t>シャフク</t>
    </rPh>
    <phoneticPr fontId="5"/>
  </si>
  <si>
    <t>ダイキン工業(株)</t>
    <rPh sb="7" eb="8">
      <t>カブ</t>
    </rPh>
    <phoneticPr fontId="5"/>
  </si>
  <si>
    <t>(公社)大阪市シルバー人材センター</t>
    <rPh sb="1" eb="3">
      <t>コウシャ</t>
    </rPh>
    <rPh sb="4" eb="7">
      <t>オオサカシ</t>
    </rPh>
    <rPh sb="11" eb="13">
      <t>ジンザイ</t>
    </rPh>
    <phoneticPr fontId="5"/>
  </si>
  <si>
    <t>大代ゼンテックス(株)</t>
    <rPh sb="0" eb="2">
      <t>オオダイ</t>
    </rPh>
    <rPh sb="9" eb="10">
      <t>カブ</t>
    </rPh>
    <phoneticPr fontId="5"/>
  </si>
  <si>
    <t>住吉区役所電動防火シャッター保守点検業務</t>
  </si>
  <si>
    <t>三和シャッター工業(株)大阪支店</t>
    <rPh sb="10" eb="11">
      <t>カブ</t>
    </rPh>
    <rPh sb="14" eb="16">
      <t>シテン</t>
    </rPh>
    <phoneticPr fontId="5"/>
  </si>
  <si>
    <t>住吉区役所自動扉開閉装置保守点検整備業務</t>
  </si>
  <si>
    <t>ナブコドア(株)</t>
    <rPh sb="6" eb="7">
      <t>カブ</t>
    </rPh>
    <phoneticPr fontId="5"/>
  </si>
  <si>
    <t>住吉区民センター自動扉開閉装置保守点検整備業務</t>
  </si>
  <si>
    <t>扶桑電通(株)関西支店</t>
    <rPh sb="5" eb="6">
      <t>カブ</t>
    </rPh>
    <phoneticPr fontId="5"/>
  </si>
  <si>
    <t>(社福)大阪市住吉区社会福祉協議会</t>
    <rPh sb="1" eb="3">
      <t>シャフク</t>
    </rPh>
    <phoneticPr fontId="5"/>
  </si>
  <si>
    <t>(社福)あさか会はぁとらんど浅香</t>
    <rPh sb="1" eb="3">
      <t>シャフク</t>
    </rPh>
    <phoneticPr fontId="5"/>
  </si>
  <si>
    <t>乳幼児の親支援事業「親子の絆づくりプログラム・ＢＰ１プログラム」業務委託</t>
    <rPh sb="0" eb="3">
      <t>ニュウヨウジ</t>
    </rPh>
    <rPh sb="4" eb="5">
      <t>オヤ</t>
    </rPh>
    <rPh sb="5" eb="7">
      <t>シエン</t>
    </rPh>
    <rPh sb="7" eb="9">
      <t>ジギョウ</t>
    </rPh>
    <rPh sb="10" eb="12">
      <t>オヤコ</t>
    </rPh>
    <rPh sb="13" eb="14">
      <t>キズナ</t>
    </rPh>
    <rPh sb="32" eb="36">
      <t>ギョウムイタク</t>
    </rPh>
    <phoneticPr fontId="5"/>
  </si>
  <si>
    <t>(社福)四恩学園</t>
    <rPh sb="1" eb="3">
      <t>シャフク</t>
    </rPh>
    <rPh sb="4" eb="6">
      <t>シオン</t>
    </rPh>
    <rPh sb="6" eb="8">
      <t>ガクエン</t>
    </rPh>
    <phoneticPr fontId="5"/>
  </si>
  <si>
    <t>大阪市住吉区役所住民情報業務等委託</t>
  </si>
  <si>
    <t>トッパン・フォームズ(株)</t>
    <rPh sb="10" eb="13">
      <t>カブシキガイシャ</t>
    </rPh>
    <phoneticPr fontId="5"/>
  </si>
  <si>
    <t>防犯カメラ設置にかかる配電柱への共架料（事前調査費）</t>
    <rPh sb="5" eb="7">
      <t>セッチ</t>
    </rPh>
    <rPh sb="11" eb="13">
      <t>ハイデン</t>
    </rPh>
    <rPh sb="13" eb="14">
      <t>バシラ</t>
    </rPh>
    <rPh sb="16" eb="18">
      <t>キョウカ</t>
    </rPh>
    <rPh sb="18" eb="19">
      <t>リョウ</t>
    </rPh>
    <rPh sb="20" eb="25">
      <t>ジゼンチョウサヒ</t>
    </rPh>
    <phoneticPr fontId="5"/>
  </si>
  <si>
    <t>住吉区地域見守り支援事業業務委託</t>
    <rPh sb="12" eb="14">
      <t>ギョウム</t>
    </rPh>
    <rPh sb="14" eb="16">
      <t>イタク</t>
    </rPh>
    <phoneticPr fontId="5"/>
  </si>
  <si>
    <t>住吉区役所・住吉区民センター害虫駆除業務</t>
  </si>
  <si>
    <t>(株)博明社</t>
    <rPh sb="1" eb="2">
      <t>カブ</t>
    </rPh>
    <phoneticPr fontId="5"/>
  </si>
  <si>
    <t>住吉区役所受水槽清掃及び水質検査業務</t>
  </si>
  <si>
    <t>ダイセイ美建(株)</t>
    <rPh sb="7" eb="8">
      <t>カブ</t>
    </rPh>
    <phoneticPr fontId="5"/>
  </si>
  <si>
    <t>(社福)四恩学園</t>
    <rPh sb="1" eb="3">
      <t>シャフク</t>
    </rPh>
    <phoneticPr fontId="5"/>
  </si>
  <si>
    <t>産前からの家庭での育児力向上事業「両親学級」業務委託</t>
    <rPh sb="0" eb="1">
      <t>サン</t>
    </rPh>
    <rPh sb="17" eb="21">
      <t>リョウシンガッキュウ</t>
    </rPh>
    <rPh sb="22" eb="24">
      <t>ギョウム</t>
    </rPh>
    <rPh sb="24" eb="26">
      <t>イタク</t>
    </rPh>
    <phoneticPr fontId="5"/>
  </si>
  <si>
    <t>(公財)母子衛生研究会</t>
  </si>
  <si>
    <t>(特非)アスぺ・エルデの会</t>
  </si>
  <si>
    <t>こどもの将来のライフプラン支援事業業務委託</t>
    <rPh sb="17" eb="19">
      <t>ギョウム</t>
    </rPh>
    <rPh sb="19" eb="21">
      <t>イタク</t>
    </rPh>
    <phoneticPr fontId="5"/>
  </si>
  <si>
    <t>(一社)大阪府助産師会</t>
    <rPh sb="1" eb="2">
      <t>イチ</t>
    </rPh>
    <phoneticPr fontId="5"/>
  </si>
  <si>
    <t>(一社)大阪府助産師会</t>
    <rPh sb="1" eb="3">
      <t>イチシャ</t>
    </rPh>
    <phoneticPr fontId="5"/>
  </si>
  <si>
    <t>(一財)大阪市コミュニティ協会</t>
    <rPh sb="1" eb="3">
      <t>イチザイ</t>
    </rPh>
    <phoneticPr fontId="5"/>
  </si>
  <si>
    <t>簡易専用水道法定検査業務</t>
    <rPh sb="0" eb="2">
      <t>カンイ</t>
    </rPh>
    <rPh sb="8" eb="10">
      <t>ケンサ</t>
    </rPh>
    <rPh sb="10" eb="12">
      <t>ギョウム</t>
    </rPh>
    <phoneticPr fontId="5"/>
  </si>
  <si>
    <t>(株)大阪水道総合サービス</t>
    <rPh sb="1" eb="2">
      <t>カブ</t>
    </rPh>
    <phoneticPr fontId="5"/>
  </si>
  <si>
    <t>住吉区役所外６４施設昇降機設備保守点検業務委託長期継続</t>
    <rPh sb="0" eb="5">
      <t>スミヨシクヤクショ</t>
    </rPh>
    <rPh sb="5" eb="6">
      <t>ソト</t>
    </rPh>
    <rPh sb="8" eb="10">
      <t>シセツ</t>
    </rPh>
    <rPh sb="10" eb="13">
      <t>ショウコウキ</t>
    </rPh>
    <rPh sb="13" eb="15">
      <t>セツビ</t>
    </rPh>
    <rPh sb="15" eb="17">
      <t>ホシュ</t>
    </rPh>
    <rPh sb="17" eb="19">
      <t>テンケン</t>
    </rPh>
    <rPh sb="19" eb="21">
      <t>ギョウム</t>
    </rPh>
    <rPh sb="21" eb="23">
      <t>イタク</t>
    </rPh>
    <rPh sb="23" eb="25">
      <t>チョウキ</t>
    </rPh>
    <rPh sb="25" eb="27">
      <t>ケイゾク</t>
    </rPh>
    <phoneticPr fontId="5"/>
  </si>
  <si>
    <t>フジテック(株)</t>
    <rPh sb="6" eb="7">
      <t>カブ</t>
    </rPh>
    <phoneticPr fontId="5"/>
  </si>
  <si>
    <t>特随</t>
    <rPh sb="0" eb="1">
      <t>トク</t>
    </rPh>
    <rPh sb="1" eb="2">
      <t>ズイ</t>
    </rPh>
    <phoneticPr fontId="5"/>
  </si>
  <si>
    <t>一般</t>
    <rPh sb="0" eb="2">
      <t>イッパン</t>
    </rPh>
    <phoneticPr fontId="5"/>
  </si>
  <si>
    <t>東テク(株)</t>
    <rPh sb="0" eb="1">
      <t>トウ</t>
    </rPh>
    <rPh sb="4" eb="5">
      <t>カブ</t>
    </rPh>
    <phoneticPr fontId="5"/>
  </si>
  <si>
    <t>第百通信工業(株)</t>
    <rPh sb="0" eb="1">
      <t>ダイ</t>
    </rPh>
    <rPh sb="1" eb="2">
      <t>ヒャク</t>
    </rPh>
    <rPh sb="2" eb="4">
      <t>ツウシン</t>
    </rPh>
    <rPh sb="4" eb="6">
      <t>コウギョウ</t>
    </rPh>
    <rPh sb="6" eb="9">
      <t>カブ</t>
    </rPh>
    <rPh sb="7" eb="8">
      <t>カブ</t>
    </rPh>
    <phoneticPr fontId="5"/>
  </si>
  <si>
    <t>西成区役所外１４施設電気工作物保守点検業務委託長期継続</t>
    <rPh sb="0" eb="3">
      <t>ニシナリク</t>
    </rPh>
    <rPh sb="3" eb="5">
      <t>ヤクショ</t>
    </rPh>
    <rPh sb="5" eb="6">
      <t>ソト</t>
    </rPh>
    <rPh sb="8" eb="10">
      <t>シセツ</t>
    </rPh>
    <rPh sb="10" eb="12">
      <t>デンキ</t>
    </rPh>
    <rPh sb="12" eb="15">
      <t>コウサクブツ</t>
    </rPh>
    <rPh sb="15" eb="17">
      <t>ホシュ</t>
    </rPh>
    <rPh sb="17" eb="19">
      <t>テンケン</t>
    </rPh>
    <rPh sb="19" eb="21">
      <t>ギョウム</t>
    </rPh>
    <rPh sb="21" eb="23">
      <t>イタク</t>
    </rPh>
    <rPh sb="23" eb="25">
      <t>チョウキ</t>
    </rPh>
    <rPh sb="25" eb="27">
      <t>ケイゾク</t>
    </rPh>
    <phoneticPr fontId="5"/>
  </si>
  <si>
    <t>(一財)関西電気保安協会</t>
    <rPh sb="1" eb="3">
      <t>イチザイ</t>
    </rPh>
    <rPh sb="4" eb="12">
      <t>カンサイデンキホアンキョウカイ</t>
    </rPh>
    <phoneticPr fontId="5"/>
  </si>
  <si>
    <t>住吉区役所他空調設備他保守点検業務(南エリア)【設計・監理】</t>
    <rPh sb="0" eb="5">
      <t>スミヨシクヤクショ</t>
    </rPh>
    <rPh sb="5" eb="6">
      <t>ホカ</t>
    </rPh>
    <rPh sb="6" eb="8">
      <t>クウチョウ</t>
    </rPh>
    <rPh sb="8" eb="10">
      <t>セツビ</t>
    </rPh>
    <rPh sb="10" eb="11">
      <t>ホカ</t>
    </rPh>
    <rPh sb="11" eb="13">
      <t>ホシュ</t>
    </rPh>
    <rPh sb="13" eb="15">
      <t>テンケン</t>
    </rPh>
    <rPh sb="15" eb="17">
      <t>ギョウム</t>
    </rPh>
    <rPh sb="18" eb="19">
      <t>ミナミ</t>
    </rPh>
    <rPh sb="24" eb="26">
      <t>セッケイ</t>
    </rPh>
    <rPh sb="27" eb="29">
      <t>カンリ</t>
    </rPh>
    <phoneticPr fontId="5"/>
  </si>
  <si>
    <t>(一財)大阪建築技術協会</t>
    <rPh sb="1" eb="3">
      <t>イチザイ</t>
    </rPh>
    <rPh sb="4" eb="6">
      <t>オオサカ</t>
    </rPh>
    <rPh sb="6" eb="8">
      <t>ケンチク</t>
    </rPh>
    <rPh sb="8" eb="10">
      <t>ギジュツ</t>
    </rPh>
    <rPh sb="10" eb="12">
      <t>キョウカイ</t>
    </rPh>
    <phoneticPr fontId="5"/>
  </si>
  <si>
    <t>後藤田工務店後藤田　修</t>
    <rPh sb="0" eb="3">
      <t>ゴトウダ</t>
    </rPh>
    <rPh sb="3" eb="6">
      <t>コウムテン</t>
    </rPh>
    <rPh sb="6" eb="9">
      <t>ゴトウダ</t>
    </rPh>
    <rPh sb="10" eb="11">
      <t>オサム</t>
    </rPh>
    <phoneticPr fontId="5"/>
  </si>
  <si>
    <t>住吉区役所混合廃棄物収集運搬及び処分業務</t>
    <rPh sb="0" eb="3">
      <t>スミヨシク</t>
    </rPh>
    <rPh sb="3" eb="5">
      <t>ヤクショ</t>
    </rPh>
    <rPh sb="5" eb="10">
      <t>コンゴウハイキブツ</t>
    </rPh>
    <rPh sb="10" eb="14">
      <t>シュウシュウウンパン</t>
    </rPh>
    <rPh sb="14" eb="15">
      <t>オヨ</t>
    </rPh>
    <rPh sb="16" eb="20">
      <t>ショブンギョウム</t>
    </rPh>
    <phoneticPr fontId="5"/>
  </si>
  <si>
    <t>(株)クリーンクニナカ</t>
  </si>
  <si>
    <t>令和３年度「南海粉浜駅周辺地域自転車利用適正化協働パートナー事業」業務委託</t>
    <rPh sb="0" eb="2">
      <t>レイワ</t>
    </rPh>
    <rPh sb="33" eb="35">
      <t>ギョウム</t>
    </rPh>
    <rPh sb="35" eb="37">
      <t>イタク</t>
    </rPh>
    <phoneticPr fontId="5"/>
  </si>
  <si>
    <t>令和３年度すみよし学びあいサポート事業</t>
    <rPh sb="0" eb="2">
      <t>レイワ</t>
    </rPh>
    <phoneticPr fontId="5"/>
  </si>
  <si>
    <t>株式会社トライグループ</t>
    <phoneticPr fontId="8"/>
  </si>
  <si>
    <t>令和３年度住吉区役所広報紙「広報すみよし」配布業務委託(令和３年４月号から令和４年３月号)(概算契約)</t>
    <rPh sb="0" eb="2">
      <t>レイワ</t>
    </rPh>
    <rPh sb="3" eb="5">
      <t>ネンド</t>
    </rPh>
    <rPh sb="5" eb="7">
      <t>ヘイネンド</t>
    </rPh>
    <rPh sb="28" eb="30">
      <t>レイワ</t>
    </rPh>
    <rPh sb="37" eb="39">
      <t>レイワ</t>
    </rPh>
    <phoneticPr fontId="5"/>
  </si>
  <si>
    <t>令和３年度安心して暮らせる地域づくりに貢献する「広報すみよし」配布業務委託(山之内地域)</t>
    <rPh sb="0" eb="2">
      <t>レイワ</t>
    </rPh>
    <rPh sb="3" eb="5">
      <t>ネンド</t>
    </rPh>
    <phoneticPr fontId="5"/>
  </si>
  <si>
    <t>令和３年度安心して暮らせる地域づくりに貢献する「広報すみよし」配布業務委託(苅田南地域)</t>
    <rPh sb="0" eb="2">
      <t>レイワ</t>
    </rPh>
    <phoneticPr fontId="5"/>
  </si>
  <si>
    <t>令和３年度安心して暮らせる地域づくりに貢献する「広報すみよし」配布業務委託(東粉浜地域)</t>
    <rPh sb="0" eb="2">
      <t>レイワ</t>
    </rPh>
    <phoneticPr fontId="5"/>
  </si>
  <si>
    <t>令和３年度安心して暮らせる地域づくりに貢献する「広報すみよし」配布業務委託(苅田北地域)</t>
    <rPh sb="0" eb="2">
      <t>レイワ</t>
    </rPh>
    <rPh sb="40" eb="41">
      <t>キタ</t>
    </rPh>
    <phoneticPr fontId="5"/>
  </si>
  <si>
    <t>令和３年度安心して暮らせる地域づくりに貢献する「広報すみよし」配布業務委託(苅田地域)</t>
    <rPh sb="0" eb="2">
      <t>レイワ</t>
    </rPh>
    <phoneticPr fontId="5"/>
  </si>
  <si>
    <t>苅田地域活動協議会</t>
    <phoneticPr fontId="8"/>
  </si>
  <si>
    <t>令和３年度住吉区役所点字版「広報すみよし」製作業務委託(令和３年５月号から令和４年４月号)(概算契約)</t>
    <rPh sb="0" eb="2">
      <t>レイワ</t>
    </rPh>
    <rPh sb="3" eb="5">
      <t>ネンド</t>
    </rPh>
    <rPh sb="5" eb="10">
      <t>スミヨシクヤクショ</t>
    </rPh>
    <rPh sb="28" eb="30">
      <t>レイワ</t>
    </rPh>
    <rPh sb="33" eb="35">
      <t>ガツゴウ</t>
    </rPh>
    <rPh sb="37" eb="39">
      <t>レイワ</t>
    </rPh>
    <rPh sb="42" eb="44">
      <t>ガツゴウ</t>
    </rPh>
    <phoneticPr fontId="5"/>
  </si>
  <si>
    <t>(一財)大阪市コミュニティ協会</t>
    <phoneticPr fontId="8"/>
  </si>
  <si>
    <t>令和３年度住吉区子ども・若者育成支援事業</t>
    <rPh sb="0" eb="2">
      <t>レイワ</t>
    </rPh>
    <phoneticPr fontId="5"/>
  </si>
  <si>
    <t>令和３年度児童虐待防止対策事業「住吉区子育て情報誌」発行業務</t>
    <rPh sb="0" eb="2">
      <t>レイワ</t>
    </rPh>
    <rPh sb="3" eb="5">
      <t>ネンド</t>
    </rPh>
    <rPh sb="5" eb="11">
      <t>ジドウギャクタイボウシ</t>
    </rPh>
    <rPh sb="11" eb="15">
      <t>タイサクジギョウ</t>
    </rPh>
    <rPh sb="16" eb="18">
      <t>スミヨシ</t>
    </rPh>
    <phoneticPr fontId="5"/>
  </si>
  <si>
    <t>令和３年度住吉区における啓発指導員の配置等による放置自転車対策業務委託</t>
    <rPh sb="0" eb="2">
      <t>レイワ</t>
    </rPh>
    <phoneticPr fontId="5"/>
  </si>
  <si>
    <t>アサカ・パーソナル・リレーションズ(株)</t>
    <phoneticPr fontId="8"/>
  </si>
  <si>
    <t>住吉区災害時要援護者管理システム機種更新業務委託</t>
    <rPh sb="0" eb="2">
      <t>スミヨシ</t>
    </rPh>
    <rPh sb="1" eb="2">
      <t>ネンド</t>
    </rPh>
    <phoneticPr fontId="5"/>
  </si>
  <si>
    <t>令和３年度児童虐待防止対策事業「子育て応援マップ」発行業務</t>
    <rPh sb="0" eb="2">
      <t>レイワ</t>
    </rPh>
    <rPh sb="3" eb="5">
      <t>ネンド</t>
    </rPh>
    <rPh sb="5" eb="9">
      <t>ジドウギャクタイ</t>
    </rPh>
    <rPh sb="9" eb="11">
      <t>ボウシ</t>
    </rPh>
    <rPh sb="11" eb="15">
      <t>タイサクジギョウ</t>
    </rPh>
    <phoneticPr fontId="5"/>
  </si>
  <si>
    <t>関西電力送配電(株)大阪支社</t>
    <phoneticPr fontId="8"/>
  </si>
  <si>
    <t>令和３年度大阪市住吉区役所産業廃棄物収集運搬処分業務(概算契約)</t>
    <rPh sb="0" eb="2">
      <t>レイワ</t>
    </rPh>
    <phoneticPr fontId="5"/>
  </si>
  <si>
    <t>大東衛生(株)</t>
    <phoneticPr fontId="8"/>
  </si>
  <si>
    <t>令和３年度第１回区政会議資料(一式)の点字版製作</t>
    <rPh sb="0" eb="2">
      <t>レイワ</t>
    </rPh>
    <rPh sb="3" eb="5">
      <t>ネンド</t>
    </rPh>
    <phoneticPr fontId="5"/>
  </si>
  <si>
    <t>令和３年度住吉区における防犯カメラ保守管理業務委託</t>
    <rPh sb="3" eb="5">
      <t>ネンド</t>
    </rPh>
    <rPh sb="5" eb="8">
      <t>スミヨシク</t>
    </rPh>
    <rPh sb="12" eb="14">
      <t>ボウハン</t>
    </rPh>
    <rPh sb="17" eb="23">
      <t>ホシュカンリギョウム</t>
    </rPh>
    <rPh sb="23" eb="25">
      <t>イタク</t>
    </rPh>
    <phoneticPr fontId="5"/>
  </si>
  <si>
    <t>(株)ユタカ商会</t>
    <phoneticPr fontId="8"/>
  </si>
  <si>
    <t>令和３年度住吉区区民意識調査業務委託</t>
    <rPh sb="0" eb="2">
      <t>レイワ</t>
    </rPh>
    <phoneticPr fontId="5"/>
  </si>
  <si>
    <t>(株)名豊</t>
    <phoneticPr fontId="8"/>
  </si>
  <si>
    <t>令和３年度住吉区育児応援サポーター派遣事業業務委託</t>
    <rPh sb="0" eb="2">
      <t>レイワ</t>
    </rPh>
    <rPh sb="21" eb="23">
      <t>ギョウム</t>
    </rPh>
    <rPh sb="23" eb="25">
      <t>イタク</t>
    </rPh>
    <phoneticPr fontId="5"/>
  </si>
  <si>
    <t>令和３年度住吉区「ペアレント・プログラム」業務委託</t>
    <phoneticPr fontId="8"/>
  </si>
  <si>
    <t>令和３年度専門的家庭訪問支援事業の延長事業業務委託</t>
    <rPh sb="0" eb="2">
      <t>レイワ</t>
    </rPh>
    <phoneticPr fontId="5"/>
  </si>
  <si>
    <t>令和３年度「つながりの場づくり推進事業」業務委託</t>
    <rPh sb="0" eb="2">
      <t>レイワ</t>
    </rPh>
    <rPh sb="3" eb="5">
      <t>ネンド</t>
    </rPh>
    <rPh sb="11" eb="12">
      <t>バ</t>
    </rPh>
    <rPh sb="15" eb="19">
      <t>スイシンジギョウ</t>
    </rPh>
    <phoneticPr fontId="5"/>
  </si>
  <si>
    <t>令和３年度区民アンケート調査業務委託</t>
    <rPh sb="0" eb="2">
      <t>レイワ</t>
    </rPh>
    <rPh sb="3" eb="5">
      <t>ネンド</t>
    </rPh>
    <rPh sb="4" eb="5">
      <t>ド</t>
    </rPh>
    <rPh sb="5" eb="7">
      <t>クミン</t>
    </rPh>
    <rPh sb="12" eb="14">
      <t>チョウサ</t>
    </rPh>
    <rPh sb="14" eb="16">
      <t>ギョウム</t>
    </rPh>
    <rPh sb="16" eb="18">
      <t>イタク</t>
    </rPh>
    <phoneticPr fontId="5"/>
  </si>
  <si>
    <t>(株)インターブレーン</t>
    <phoneticPr fontId="8"/>
  </si>
  <si>
    <t>令和３年度住吉区役所外６施設空調設備保守点検業務委託</t>
    <rPh sb="0" eb="2">
      <t>レイワ</t>
    </rPh>
    <rPh sb="3" eb="5">
      <t>ネンド</t>
    </rPh>
    <rPh sb="5" eb="10">
      <t>スミヨシクヤクショ</t>
    </rPh>
    <rPh sb="10" eb="11">
      <t>ホカ</t>
    </rPh>
    <rPh sb="12" eb="14">
      <t>シセツ</t>
    </rPh>
    <rPh sb="14" eb="16">
      <t>クウチョウ</t>
    </rPh>
    <rPh sb="16" eb="18">
      <t>セツビ</t>
    </rPh>
    <rPh sb="18" eb="20">
      <t>ホシュ</t>
    </rPh>
    <rPh sb="20" eb="22">
      <t>テンケン</t>
    </rPh>
    <rPh sb="22" eb="24">
      <t>ギョウム</t>
    </rPh>
    <rPh sb="24" eb="26">
      <t>イタク</t>
    </rPh>
    <phoneticPr fontId="5"/>
  </si>
  <si>
    <t>(株)ティーエーシーエンジニアリング</t>
    <rPh sb="0" eb="3">
      <t>カブ</t>
    </rPh>
    <phoneticPr fontId="5"/>
  </si>
  <si>
    <t>令和３年度浪速区役所外５施設空調設備保守点検・遠隔監視業務委託</t>
    <rPh sb="0" eb="2">
      <t>レイワ</t>
    </rPh>
    <rPh sb="5" eb="8">
      <t>ナニワク</t>
    </rPh>
    <rPh sb="8" eb="10">
      <t>ヤクショ</t>
    </rPh>
    <rPh sb="10" eb="11">
      <t>ソト</t>
    </rPh>
    <rPh sb="12" eb="14">
      <t>シセツ</t>
    </rPh>
    <rPh sb="14" eb="16">
      <t>クウチョウ</t>
    </rPh>
    <rPh sb="16" eb="18">
      <t>セツビ</t>
    </rPh>
    <rPh sb="18" eb="20">
      <t>ホシュ</t>
    </rPh>
    <rPh sb="20" eb="22">
      <t>テンケン</t>
    </rPh>
    <rPh sb="23" eb="25">
      <t>エンカク</t>
    </rPh>
    <rPh sb="25" eb="27">
      <t>カンシ</t>
    </rPh>
    <rPh sb="27" eb="29">
      <t>ギョウム</t>
    </rPh>
    <rPh sb="29" eb="31">
      <t>イタク</t>
    </rPh>
    <phoneticPr fontId="5"/>
  </si>
  <si>
    <t>令和３年度港区役所外１０施設中央監視制御装置保守点検業務委託</t>
    <rPh sb="0" eb="2">
      <t>レイワ</t>
    </rPh>
    <rPh sb="5" eb="9">
      <t>ミナトクヤクショ</t>
    </rPh>
    <rPh sb="9" eb="10">
      <t>ソト</t>
    </rPh>
    <rPh sb="12" eb="14">
      <t>シセツ</t>
    </rPh>
    <rPh sb="14" eb="16">
      <t>チュウオウ</t>
    </rPh>
    <rPh sb="16" eb="18">
      <t>カンシ</t>
    </rPh>
    <rPh sb="18" eb="20">
      <t>セイギョ</t>
    </rPh>
    <rPh sb="20" eb="22">
      <t>ソウチ</t>
    </rPh>
    <rPh sb="22" eb="24">
      <t>ホシュ</t>
    </rPh>
    <rPh sb="24" eb="26">
      <t>テンケン</t>
    </rPh>
    <rPh sb="26" eb="28">
      <t>ギョウム</t>
    </rPh>
    <rPh sb="28" eb="30">
      <t>イタク</t>
    </rPh>
    <phoneticPr fontId="5"/>
  </si>
  <si>
    <t>令和３年度阿倍野区役所外３２施設給水・衛生ポンプ等点検業務委託</t>
    <rPh sb="0" eb="2">
      <t>レイワ</t>
    </rPh>
    <rPh sb="3" eb="5">
      <t>ネンド</t>
    </rPh>
    <rPh sb="4" eb="5">
      <t>ガンネン</t>
    </rPh>
    <rPh sb="5" eb="9">
      <t>アベノク</t>
    </rPh>
    <rPh sb="9" eb="11">
      <t>ヤクショ</t>
    </rPh>
    <rPh sb="11" eb="12">
      <t>ソト</t>
    </rPh>
    <rPh sb="14" eb="16">
      <t>シセツ</t>
    </rPh>
    <rPh sb="16" eb="18">
      <t>キュウスイ</t>
    </rPh>
    <rPh sb="19" eb="21">
      <t>エイセイ</t>
    </rPh>
    <rPh sb="24" eb="25">
      <t>トウ</t>
    </rPh>
    <rPh sb="25" eb="27">
      <t>テンケン</t>
    </rPh>
    <rPh sb="27" eb="29">
      <t>ギョウム</t>
    </rPh>
    <rPh sb="29" eb="31">
      <t>イタク</t>
    </rPh>
    <phoneticPr fontId="5"/>
  </si>
  <si>
    <t>大都保全興業(株)</t>
    <rPh sb="0" eb="1">
      <t>ダイ</t>
    </rPh>
    <rPh sb="2" eb="4">
      <t>ホゼン</t>
    </rPh>
    <rPh sb="4" eb="6">
      <t>コウギョウ</t>
    </rPh>
    <rPh sb="6" eb="9">
      <t>カブ</t>
    </rPh>
    <phoneticPr fontId="5"/>
  </si>
  <si>
    <t>令和３年度阿倍野区役所外４施設空気環境測定業務委託</t>
    <rPh sb="0" eb="2">
      <t>レイワ</t>
    </rPh>
    <rPh sb="5" eb="9">
      <t>アベノク</t>
    </rPh>
    <rPh sb="9" eb="11">
      <t>ヤクショ</t>
    </rPh>
    <rPh sb="11" eb="12">
      <t>ソト</t>
    </rPh>
    <rPh sb="13" eb="15">
      <t>シセツ</t>
    </rPh>
    <rPh sb="15" eb="17">
      <t>クウキ</t>
    </rPh>
    <rPh sb="17" eb="19">
      <t>カンキョウ</t>
    </rPh>
    <rPh sb="19" eb="21">
      <t>ソクテイ</t>
    </rPh>
    <rPh sb="21" eb="23">
      <t>ギョウム</t>
    </rPh>
    <rPh sb="23" eb="25">
      <t>イタク</t>
    </rPh>
    <phoneticPr fontId="5"/>
  </si>
  <si>
    <t>(株)ハヤシハウジング</t>
    <rPh sb="0" eb="3">
      <t>カブ</t>
    </rPh>
    <phoneticPr fontId="5"/>
  </si>
  <si>
    <t>令和３年度阿倍野区役所外４２施設消防用設備等点検業務委託</t>
    <rPh sb="0" eb="2">
      <t>レイワ</t>
    </rPh>
    <rPh sb="3" eb="5">
      <t>ネンド</t>
    </rPh>
    <rPh sb="5" eb="9">
      <t>アベノク</t>
    </rPh>
    <rPh sb="9" eb="11">
      <t>ヤクショ</t>
    </rPh>
    <rPh sb="11" eb="12">
      <t>ソト</t>
    </rPh>
    <rPh sb="14" eb="16">
      <t>シセツ</t>
    </rPh>
    <rPh sb="16" eb="19">
      <t>ショウボウヨウ</t>
    </rPh>
    <rPh sb="19" eb="21">
      <t>セツビ</t>
    </rPh>
    <rPh sb="21" eb="22">
      <t>トウ</t>
    </rPh>
    <rPh sb="22" eb="24">
      <t>テンケン</t>
    </rPh>
    <rPh sb="24" eb="26">
      <t>ギョウム</t>
    </rPh>
    <rPh sb="26" eb="28">
      <t>イタク</t>
    </rPh>
    <phoneticPr fontId="5"/>
  </si>
  <si>
    <t>(株)ヨシテック</t>
    <phoneticPr fontId="5"/>
  </si>
  <si>
    <t>令和３年度阿倍野区役所外６施設通信設備保守点検業務委託</t>
    <rPh sb="0" eb="2">
      <t>レイワ</t>
    </rPh>
    <rPh sb="5" eb="9">
      <t>アベノク</t>
    </rPh>
    <rPh sb="9" eb="11">
      <t>ヤクショ</t>
    </rPh>
    <rPh sb="11" eb="12">
      <t>ソト</t>
    </rPh>
    <rPh sb="13" eb="15">
      <t>シセツ</t>
    </rPh>
    <rPh sb="15" eb="17">
      <t>ツウシン</t>
    </rPh>
    <rPh sb="17" eb="19">
      <t>セツビ</t>
    </rPh>
    <rPh sb="19" eb="21">
      <t>ホシュ</t>
    </rPh>
    <rPh sb="21" eb="23">
      <t>テンケン</t>
    </rPh>
    <rPh sb="23" eb="25">
      <t>ギョウム</t>
    </rPh>
    <rPh sb="25" eb="27">
      <t>イタク</t>
    </rPh>
    <phoneticPr fontId="5"/>
  </si>
  <si>
    <t>令和３年度阿倍野区役所外１３施設特定建築物等定期点検業務委託(建築設備・防火設備)</t>
    <rPh sb="0" eb="2">
      <t>レイワ</t>
    </rPh>
    <rPh sb="5" eb="9">
      <t>アベノク</t>
    </rPh>
    <rPh sb="9" eb="11">
      <t>ヤクショ</t>
    </rPh>
    <rPh sb="11" eb="12">
      <t>ソト</t>
    </rPh>
    <rPh sb="14" eb="16">
      <t>シセツ</t>
    </rPh>
    <rPh sb="16" eb="18">
      <t>トクテイ</t>
    </rPh>
    <rPh sb="18" eb="21">
      <t>ケンチクブツ</t>
    </rPh>
    <rPh sb="21" eb="22">
      <t>トウ</t>
    </rPh>
    <rPh sb="22" eb="24">
      <t>テイキ</t>
    </rPh>
    <rPh sb="24" eb="26">
      <t>テンケン</t>
    </rPh>
    <rPh sb="26" eb="28">
      <t>ギョウム</t>
    </rPh>
    <rPh sb="28" eb="30">
      <t>イタク</t>
    </rPh>
    <rPh sb="31" eb="33">
      <t>ケンチク</t>
    </rPh>
    <rPh sb="33" eb="35">
      <t>セツビ</t>
    </rPh>
    <rPh sb="36" eb="38">
      <t>ボウカ</t>
    </rPh>
    <rPh sb="38" eb="40">
      <t>セツビ</t>
    </rPh>
    <phoneticPr fontId="5"/>
  </si>
  <si>
    <t>大阪市住吉区役所庁舎等清掃業務長期継続</t>
    <rPh sb="15" eb="19">
      <t>チョウキケイゾク</t>
    </rPh>
    <phoneticPr fontId="8"/>
  </si>
  <si>
    <t>住吉区役所空冷パッケージ型エアコン保守点検業務</t>
    <phoneticPr fontId="8"/>
  </si>
  <si>
    <t>住吉区民センター空冷パッケージ型エアコン保守点検業務</t>
    <rPh sb="24" eb="26">
      <t>ギョウム</t>
    </rPh>
    <phoneticPr fontId="5"/>
  </si>
  <si>
    <t>令和３年度住吉区役所敷地内除草作業</t>
    <rPh sb="0" eb="2">
      <t>レイワ</t>
    </rPh>
    <rPh sb="3" eb="5">
      <t>ネンド</t>
    </rPh>
    <rPh sb="5" eb="10">
      <t>スミヨシクヤクショ</t>
    </rPh>
    <rPh sb="10" eb="12">
      <t>シキチ</t>
    </rPh>
    <rPh sb="12" eb="13">
      <t>ナイ</t>
    </rPh>
    <rPh sb="13" eb="15">
      <t>ジョソウ</t>
    </rPh>
    <rPh sb="15" eb="17">
      <t>サギョウ</t>
    </rPh>
    <phoneticPr fontId="5"/>
  </si>
  <si>
    <t>(株)三章園</t>
    <rPh sb="3" eb="4">
      <t>ミ</t>
    </rPh>
    <rPh sb="4" eb="5">
      <t>ショウ</t>
    </rPh>
    <rPh sb="5" eb="6">
      <t>エン</t>
    </rPh>
    <phoneticPr fontId="5"/>
  </si>
  <si>
    <t>大阪市住吉区役所庁舎清掃業務委託長期継続</t>
    <phoneticPr fontId="8"/>
  </si>
  <si>
    <t>ＦＰＭ－α</t>
    <phoneticPr fontId="8"/>
  </si>
  <si>
    <t>令和３年度大阪市住吉区役所接遇研修等業務委託</t>
    <rPh sb="5" eb="8">
      <t>オオサカシ</t>
    </rPh>
    <rPh sb="17" eb="18">
      <t>ナド</t>
    </rPh>
    <phoneticPr fontId="5"/>
  </si>
  <si>
    <t>住吉区役所非常用発電機燃料噴射修繕等業務</t>
    <phoneticPr fontId="5"/>
  </si>
  <si>
    <t>(一財)関西電気保安協会大阪西支店</t>
    <rPh sb="1" eb="3">
      <t>イチザイ</t>
    </rPh>
    <phoneticPr fontId="8"/>
  </si>
  <si>
    <t>住吉区役所、住吉区民センターのパッケージエアコン室外機にかかる予防保全作業</t>
    <phoneticPr fontId="8"/>
  </si>
  <si>
    <t>ダイキン工業株式会社</t>
    <phoneticPr fontId="8"/>
  </si>
  <si>
    <t>住吉図書館玄関前土間補修業務</t>
    <rPh sb="0" eb="5">
      <t>スミヨシトショカン</t>
    </rPh>
    <rPh sb="5" eb="8">
      <t>ゲンカンマエ</t>
    </rPh>
    <rPh sb="8" eb="12">
      <t>ドマホシュウ</t>
    </rPh>
    <rPh sb="12" eb="14">
      <t>ギョウム</t>
    </rPh>
    <phoneticPr fontId="8"/>
  </si>
  <si>
    <t>一中建設(株)</t>
    <phoneticPr fontId="8"/>
  </si>
  <si>
    <t>第４９回衆議院議員総選挙・第２５回最高裁判所官国民審査にかかる投票所資材搬送・撤収業務</t>
    <rPh sb="0" eb="1">
      <t>ダイ</t>
    </rPh>
    <rPh sb="3" eb="4">
      <t>カイ</t>
    </rPh>
    <rPh sb="4" eb="7">
      <t>シュウギイン</t>
    </rPh>
    <rPh sb="7" eb="9">
      <t>ギイン</t>
    </rPh>
    <rPh sb="9" eb="12">
      <t>ソウセンキョ</t>
    </rPh>
    <rPh sb="13" eb="14">
      <t>ダイ</t>
    </rPh>
    <rPh sb="16" eb="17">
      <t>カイ</t>
    </rPh>
    <rPh sb="17" eb="22">
      <t>サイコウサイバンショ</t>
    </rPh>
    <rPh sb="22" eb="23">
      <t>カン</t>
    </rPh>
    <rPh sb="23" eb="27">
      <t>コクミンシンサ</t>
    </rPh>
    <rPh sb="31" eb="34">
      <t>トウヒョウジョ</t>
    </rPh>
    <rPh sb="34" eb="36">
      <t>シザイ</t>
    </rPh>
    <rPh sb="36" eb="38">
      <t>ハンソウ</t>
    </rPh>
    <rPh sb="39" eb="41">
      <t>テッシュウ</t>
    </rPh>
    <rPh sb="41" eb="43">
      <t>ギョウム</t>
    </rPh>
    <phoneticPr fontId="8"/>
  </si>
  <si>
    <t>岡山県貨物運送(株)</t>
    <rPh sb="0" eb="3">
      <t>オカヤマケン</t>
    </rPh>
    <rPh sb="3" eb="5">
      <t>カモツ</t>
    </rPh>
    <rPh sb="5" eb="7">
      <t>ウンソウ</t>
    </rPh>
    <phoneticPr fontId="8"/>
  </si>
  <si>
    <t>障がい者虐待予防事業用「住吉区車いすトイレマップ」及び「広報用チラシ」作成業務</t>
    <phoneticPr fontId="8"/>
  </si>
  <si>
    <t>「住吉区防災情報リーフレット」配布業務委託（概算契約）</t>
    <rPh sb="1" eb="4">
      <t>スミヨシク</t>
    </rPh>
    <rPh sb="4" eb="6">
      <t>ボウサイ</t>
    </rPh>
    <rPh sb="6" eb="8">
      <t>ジョウホウ</t>
    </rPh>
    <rPh sb="15" eb="17">
      <t>ハイフ</t>
    </rPh>
    <rPh sb="17" eb="19">
      <t>ギョウム</t>
    </rPh>
    <rPh sb="19" eb="21">
      <t>イタク</t>
    </rPh>
    <rPh sb="22" eb="26">
      <t>ガイサンケイヤク</t>
    </rPh>
    <phoneticPr fontId="8"/>
  </si>
  <si>
    <t>近畿ポスティング協同組合</t>
    <phoneticPr fontId="8"/>
  </si>
  <si>
    <t>(株)ベイ・コミュニケーションズ</t>
    <phoneticPr fontId="8"/>
  </si>
  <si>
    <t>ダイキチレントオール(株)</t>
    <phoneticPr fontId="8"/>
  </si>
  <si>
    <t>すみよしじんけんシアターに伴う業務委託</t>
    <phoneticPr fontId="8"/>
  </si>
  <si>
    <t>セントラル映電(株)</t>
    <phoneticPr fontId="8"/>
  </si>
  <si>
    <t>〇</t>
  </si>
  <si>
    <t>〇</t>
    <phoneticPr fontId="8"/>
  </si>
  <si>
    <t>区役所附設会館等予約システムサービス提供業務委託</t>
    <phoneticPr fontId="5"/>
  </si>
  <si>
    <t>富士テレコム株式会社大阪支店</t>
    <phoneticPr fontId="5"/>
  </si>
  <si>
    <t>区役所附設会館等予約システムにおける通信サービス提供業務委託（長期継続）</t>
  </si>
  <si>
    <t>株式会社オプテージ</t>
  </si>
  <si>
    <r>
      <t>令和３年度住吉区広報紙「広報すみよし」企画・編集</t>
    </r>
    <r>
      <rPr>
        <sz val="11"/>
        <rFont val="ＭＳ 明朝"/>
        <family val="1"/>
        <charset val="128"/>
      </rPr>
      <t>業務委託</t>
    </r>
    <rPh sb="0" eb="2">
      <t>レイワ</t>
    </rPh>
    <phoneticPr fontId="2"/>
  </si>
  <si>
    <t>(一社)ＫＩＺＵＮＡ</t>
    <rPh sb="1" eb="3">
      <t>イッシャ</t>
    </rPh>
    <phoneticPr fontId="2"/>
  </si>
  <si>
    <t>令和３年度「ＯｓａｋａＭｅｔｒｏあびこ駅周辺地域自転車利用適正化協働パートナー事業」業務委託</t>
    <rPh sb="0" eb="2">
      <t>レイワ</t>
    </rPh>
    <rPh sb="3" eb="5">
      <t>ネンド</t>
    </rPh>
    <rPh sb="42" eb="44">
      <t>ギョウム</t>
    </rPh>
    <rPh sb="44" eb="46">
      <t>イタク</t>
    </rPh>
    <phoneticPr fontId="2"/>
  </si>
  <si>
    <t>令和３年度大阪市住吉区における地域コミュニティ支援事業業務委託</t>
    <rPh sb="0" eb="2">
      <t>レイワ</t>
    </rPh>
    <rPh sb="27" eb="31">
      <t>ギョウムイタク</t>
    </rPh>
    <phoneticPr fontId="2"/>
  </si>
  <si>
    <t>令和３年度住吉区災害時要援護者管理システム保守業務（４月～９月分）</t>
    <rPh sb="0" eb="2">
      <t>レイワ</t>
    </rPh>
    <rPh sb="3" eb="5">
      <t>ネンド</t>
    </rPh>
    <rPh sb="4" eb="5">
      <t>ド</t>
    </rPh>
    <rPh sb="5" eb="7">
      <t>スミヨシ</t>
    </rPh>
    <rPh sb="27" eb="28">
      <t>ガツ</t>
    </rPh>
    <rPh sb="30" eb="32">
      <t>ガツブン</t>
    </rPh>
    <phoneticPr fontId="2"/>
  </si>
  <si>
    <t>扶桑電通(株)関西支店</t>
    <rPh sb="5" eb="6">
      <t>カブ</t>
    </rPh>
    <phoneticPr fontId="2"/>
  </si>
  <si>
    <t>住吉区役所</t>
    <rPh sb="0" eb="5">
      <t>スミヨシクヤクショ</t>
    </rPh>
    <phoneticPr fontId="2"/>
  </si>
  <si>
    <t>地域見守り支援(各地域における相談・支援体制の構築)業務委託</t>
    <rPh sb="28" eb="30">
      <t>イタク</t>
    </rPh>
    <phoneticPr fontId="8"/>
  </si>
  <si>
    <t>令和３年度第２４回すみよし区文化フェスティバル開催会場設営・撤去業務</t>
    <phoneticPr fontId="8"/>
  </si>
  <si>
    <t>住吉区ＳＤＧｓ啓発動画制作及び動画研修業務委託</t>
    <phoneticPr fontId="8"/>
  </si>
  <si>
    <t>令和３年度住吉区災害時要援護者管理システム保守業務（１０月～３月分）</t>
    <rPh sb="0" eb="2">
      <t>レイワ</t>
    </rPh>
    <rPh sb="3" eb="5">
      <t>ネンド</t>
    </rPh>
    <rPh sb="4" eb="5">
      <t>ド</t>
    </rPh>
    <rPh sb="5" eb="7">
      <t>スミヨシ</t>
    </rPh>
    <rPh sb="28" eb="29">
      <t>ガツ</t>
    </rPh>
    <rPh sb="31" eb="33">
      <t>ガツブン</t>
    </rPh>
    <phoneticPr fontId="2"/>
  </si>
  <si>
    <r>
      <t xml:space="preserve">科目
</t>
    </r>
    <r>
      <rPr>
        <sz val="10"/>
        <rFont val="ＭＳ 明朝"/>
        <family val="1"/>
        <charset val="128"/>
      </rPr>
      <t>(款-項-目)</t>
    </r>
    <rPh sb="0" eb="2">
      <t>カモク</t>
    </rPh>
    <rPh sb="4" eb="5">
      <t>カン</t>
    </rPh>
    <rPh sb="6" eb="7">
      <t>コウ</t>
    </rPh>
    <rPh sb="8" eb="9">
      <t>メ</t>
    </rPh>
    <phoneticPr fontId="1"/>
  </si>
  <si>
    <t>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</si>
</sst>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0"/>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179" fontId="16" fillId="0" borderId="0" applyFill="0" applyBorder="0" applyAlignment="0"/>
    <xf numFmtId="38" fontId="12" fillId="0" borderId="0" applyFont="0" applyFill="0" applyBorder="0" applyAlignment="0" applyProtection="0"/>
    <xf numFmtId="4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38" fontId="14" fillId="2" borderId="0" applyNumberFormat="0" applyBorder="0" applyAlignment="0" applyProtection="0"/>
    <xf numFmtId="0" fontId="15" fillId="0" borderId="10" applyNumberFormat="0" applyAlignment="0" applyProtection="0">
      <alignment horizontal="left" vertical="center"/>
    </xf>
    <xf numFmtId="0" fontId="15" fillId="0" borderId="8">
      <alignment horizontal="left" vertical="center"/>
    </xf>
    <xf numFmtId="10" fontId="14" fillId="3" borderId="3" applyNumberFormat="0" applyBorder="0" applyAlignment="0" applyProtection="0"/>
    <xf numFmtId="182" fontId="17" fillId="0" borderId="0"/>
    <xf numFmtId="0" fontId="18" fillId="0" borderId="0"/>
    <xf numFmtId="10" fontId="18" fillId="0" borderId="0" applyFont="0" applyFill="0" applyBorder="0" applyAlignment="0" applyProtection="0"/>
    <xf numFmtId="183" fontId="19" fillId="0" borderId="0" applyBorder="0">
      <alignment horizontal="right"/>
    </xf>
    <xf numFmtId="49" fontId="6" fillId="0" borderId="0" applyFont="0"/>
    <xf numFmtId="49" fontId="6" fillId="0" borderId="0" applyFont="0"/>
    <xf numFmtId="38" fontId="6" fillId="0" borderId="0" applyFont="0" applyFill="0" applyBorder="0" applyAlignment="0" applyProtection="0"/>
    <xf numFmtId="184" fontId="19" fillId="0" borderId="0" applyFill="0" applyBorder="0"/>
    <xf numFmtId="183" fontId="19" fillId="0" borderId="0" applyFill="0" applyBorder="0"/>
    <xf numFmtId="185" fontId="19" fillId="0" borderId="0" applyBorder="0">
      <alignment horizontal="left"/>
    </xf>
    <xf numFmtId="49" fontId="19" fillId="4" borderId="11">
      <alignment horizontal="center"/>
    </xf>
    <xf numFmtId="177" fontId="19" fillId="4" borderId="11">
      <alignment horizontal="right"/>
    </xf>
    <xf numFmtId="14" fontId="19" fillId="4" borderId="0" applyBorder="0">
      <alignment horizontal="center"/>
    </xf>
    <xf numFmtId="49" fontId="19" fillId="0" borderId="11"/>
    <xf numFmtId="14" fontId="19" fillId="0" borderId="6" applyBorder="0">
      <alignment horizontal="left"/>
    </xf>
    <xf numFmtId="14" fontId="19" fillId="0" borderId="0" applyFill="0" applyBorder="0"/>
    <xf numFmtId="0" fontId="9" fillId="0" borderId="0"/>
    <xf numFmtId="0" fontId="9" fillId="0" borderId="0"/>
    <xf numFmtId="49" fontId="19" fillId="0" borderId="0"/>
    <xf numFmtId="0" fontId="11" fillId="0" borderId="0"/>
    <xf numFmtId="0" fontId="9" fillId="0" borderId="0"/>
    <xf numFmtId="0" fontId="9" fillId="0" borderId="0"/>
    <xf numFmtId="38" fontId="6" fillId="0" borderId="0" applyFont="0" applyFill="0" applyBorder="0" applyAlignment="0" applyProtection="0"/>
    <xf numFmtId="0" fontId="9" fillId="0" borderId="0"/>
    <xf numFmtId="0" fontId="1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6" fillId="0" borderId="0" applyFont="0" applyFill="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12" applyNumberFormat="0" applyAlignment="0" applyProtection="0">
      <alignment vertical="center"/>
    </xf>
    <xf numFmtId="0" fontId="23" fillId="24" borderId="0" applyNumberFormat="0" applyBorder="0" applyAlignment="0" applyProtection="0">
      <alignment vertical="center"/>
    </xf>
    <xf numFmtId="0" fontId="9" fillId="25" borderId="13" applyNumberFormat="0" applyFont="0" applyAlignment="0" applyProtection="0">
      <alignment vertical="center"/>
    </xf>
    <xf numFmtId="0" fontId="29" fillId="0" borderId="14" applyNumberFormat="0" applyFill="0" applyAlignment="0" applyProtection="0">
      <alignment vertical="center"/>
    </xf>
    <xf numFmtId="0" fontId="21" fillId="6" borderId="0" applyNumberFormat="0" applyBorder="0" applyAlignment="0" applyProtection="0">
      <alignment vertical="center"/>
    </xf>
    <xf numFmtId="0" fontId="30" fillId="26" borderId="15" applyNumberFormat="0" applyAlignment="0" applyProtection="0">
      <alignment vertical="center"/>
    </xf>
    <xf numFmtId="0" fontId="31" fillId="0" borderId="0" applyNumberFormat="0" applyFill="0" applyBorder="0" applyAlignment="0" applyProtection="0">
      <alignment vertical="center"/>
    </xf>
    <xf numFmtId="0" fontId="25" fillId="0" borderId="16" applyNumberFormat="0" applyFill="0" applyAlignment="0" applyProtection="0">
      <alignment vertical="center"/>
    </xf>
    <xf numFmtId="0" fontId="24"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26" fillId="26" borderId="20" applyNumberFormat="0" applyAlignment="0" applyProtection="0">
      <alignment vertical="center"/>
    </xf>
    <xf numFmtId="0" fontId="22" fillId="0" borderId="0" applyNumberFormat="0" applyFill="0" applyBorder="0" applyAlignment="0" applyProtection="0">
      <alignment vertical="center"/>
    </xf>
    <xf numFmtId="0" fontId="34" fillId="10" borderId="15" applyNumberFormat="0" applyAlignment="0" applyProtection="0">
      <alignment vertical="center"/>
    </xf>
    <xf numFmtId="0" fontId="35" fillId="7" borderId="0" applyNumberFormat="0" applyBorder="0" applyAlignment="0" applyProtection="0">
      <alignment vertical="center"/>
    </xf>
  </cellStyleXfs>
  <cellXfs count="58">
    <xf numFmtId="0" fontId="0" fillId="0" borderId="0" xfId="0"/>
    <xf numFmtId="0" fontId="10" fillId="0" borderId="3" xfId="3" applyFont="1" applyFill="1" applyBorder="1" applyAlignment="1">
      <alignment horizontal="center" vertical="center" wrapText="1"/>
    </xf>
    <xf numFmtId="0" fontId="10" fillId="0" borderId="3" xfId="3" applyFont="1" applyFill="1" applyBorder="1" applyAlignment="1">
      <alignment horizontal="distributed" vertical="center" wrapText="1" justifyLastLine="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176" fontId="10" fillId="0" borderId="0" xfId="3" applyNumberFormat="1" applyFont="1" applyFill="1" applyBorder="1" applyAlignment="1">
      <alignment vertical="center" wrapText="1"/>
    </xf>
    <xf numFmtId="0" fontId="10" fillId="0" borderId="7" xfId="3" applyFont="1" applyFill="1" applyBorder="1" applyAlignment="1">
      <alignment horizontal="distributed" vertical="center" wrapText="1" justifyLastLine="1"/>
    </xf>
    <xf numFmtId="0" fontId="10" fillId="0" borderId="7" xfId="3" applyFont="1" applyFill="1" applyBorder="1" applyAlignment="1">
      <alignment vertical="center" wrapText="1"/>
    </xf>
    <xf numFmtId="176" fontId="10" fillId="0" borderId="7" xfId="3" applyNumberFormat="1" applyFont="1" applyFill="1" applyBorder="1" applyAlignment="1">
      <alignment vertical="center" wrapText="1"/>
    </xf>
    <xf numFmtId="176" fontId="10" fillId="0" borderId="7" xfId="3" applyNumberFormat="1" applyFont="1" applyFill="1" applyBorder="1" applyAlignment="1">
      <alignment horizontal="right" vertical="center"/>
    </xf>
    <xf numFmtId="176" fontId="10" fillId="0" borderId="3" xfId="0" applyNumberFormat="1" applyFont="1" applyFill="1" applyBorder="1" applyAlignment="1">
      <alignment horizontal="center" vertical="center" wrapText="1"/>
    </xf>
    <xf numFmtId="0" fontId="10" fillId="0" borderId="0" xfId="5" applyFont="1" applyFill="1" applyAlignment="1">
      <alignment vertical="center"/>
    </xf>
    <xf numFmtId="178" fontId="10" fillId="0" borderId="3" xfId="3" applyNumberFormat="1" applyFont="1" applyFill="1" applyBorder="1" applyAlignment="1">
      <alignment horizontal="right" vertical="center" wrapText="1"/>
    </xf>
    <xf numFmtId="176" fontId="10" fillId="0" borderId="3" xfId="1" applyNumberFormat="1" applyFont="1" applyFill="1" applyBorder="1" applyAlignment="1">
      <alignment horizontal="right" vertical="center" wrapText="1"/>
    </xf>
    <xf numFmtId="0" fontId="10" fillId="0" borderId="0" xfId="4" applyFont="1" applyFill="1" applyAlignment="1">
      <alignment vertical="center"/>
    </xf>
    <xf numFmtId="178" fontId="10" fillId="0" borderId="3" xfId="0" applyNumberFormat="1" applyFont="1" applyFill="1" applyBorder="1" applyAlignment="1">
      <alignment horizontal="center" vertical="center" wrapText="1"/>
    </xf>
    <xf numFmtId="178" fontId="10" fillId="0" borderId="0" xfId="3" applyNumberFormat="1" applyFont="1" applyFill="1" applyBorder="1" applyAlignment="1">
      <alignment vertical="center" wrapText="1"/>
    </xf>
    <xf numFmtId="178" fontId="10" fillId="0" borderId="7" xfId="3" applyNumberFormat="1" applyFont="1" applyFill="1" applyBorder="1" applyAlignment="1">
      <alignment vertical="center" wrapText="1"/>
    </xf>
    <xf numFmtId="0" fontId="10" fillId="0" borderId="0" xfId="3" applyFont="1" applyFill="1" applyBorder="1" applyAlignment="1">
      <alignment horizontal="distributed" vertical="center" wrapText="1" justifyLastLine="1"/>
    </xf>
    <xf numFmtId="0" fontId="10" fillId="0" borderId="3" xfId="0" applyFont="1" applyFill="1" applyBorder="1" applyAlignment="1">
      <alignment horizontal="center" vertical="center" wrapText="1"/>
    </xf>
    <xf numFmtId="0" fontId="10" fillId="0" borderId="3" xfId="0" applyFont="1" applyFill="1" applyBorder="1" applyAlignment="1">
      <alignment horizontal="distributed" vertical="center" wrapText="1" justifyLastLine="1"/>
    </xf>
    <xf numFmtId="176" fontId="10" fillId="0" borderId="3" xfId="1" applyNumberFormat="1" applyFont="1" applyFill="1" applyBorder="1" applyAlignment="1">
      <alignment horizontal="center" vertical="center" wrapText="1"/>
    </xf>
    <xf numFmtId="176" fontId="10" fillId="0" borderId="7" xfId="3" applyNumberFormat="1" applyFont="1" applyFill="1" applyBorder="1" applyAlignment="1">
      <alignment horizontal="center" vertical="center"/>
    </xf>
    <xf numFmtId="0" fontId="10" fillId="0" borderId="1" xfId="3" applyFont="1" applyFill="1" applyBorder="1" applyAlignment="1">
      <alignment horizontal="center" vertical="center" wrapText="1"/>
    </xf>
    <xf numFmtId="176" fontId="10" fillId="0" borderId="1" xfId="1" applyNumberFormat="1" applyFont="1" applyFill="1" applyBorder="1" applyAlignment="1">
      <alignment horizontal="right" vertical="center" wrapText="1"/>
    </xf>
    <xf numFmtId="0" fontId="36" fillId="0" borderId="21" xfId="0" applyFont="1" applyFill="1" applyBorder="1" applyAlignment="1">
      <alignment horizontal="distributed" vertical="center" wrapText="1" justifyLastLine="1"/>
    </xf>
    <xf numFmtId="0" fontId="36" fillId="0" borderId="21" xfId="0" applyFont="1" applyFill="1" applyBorder="1" applyAlignment="1">
      <alignment horizontal="left" vertical="center" wrapText="1"/>
    </xf>
    <xf numFmtId="0" fontId="36" fillId="0" borderId="21" xfId="0" applyFont="1" applyFill="1" applyBorder="1" applyAlignment="1">
      <alignment horizontal="left" wrapText="1"/>
    </xf>
    <xf numFmtId="186" fontId="36" fillId="0" borderId="21" xfId="0" applyNumberFormat="1" applyFont="1" applyFill="1" applyBorder="1" applyAlignment="1">
      <alignment vertical="center" wrapText="1"/>
    </xf>
    <xf numFmtId="0" fontId="36" fillId="0" borderId="0" xfId="0" applyFont="1" applyFill="1" applyBorder="1" applyAlignment="1">
      <alignment horizontal="center" vertical="center" wrapText="1"/>
    </xf>
    <xf numFmtId="186" fontId="36" fillId="0" borderId="0" xfId="0" applyNumberFormat="1" applyFont="1" applyFill="1" applyBorder="1" applyAlignment="1">
      <alignment horizontal="center" vertical="center" wrapText="1"/>
    </xf>
    <xf numFmtId="0" fontId="36" fillId="0" borderId="0" xfId="0" applyFont="1" applyFill="1" applyBorder="1" applyAlignment="1">
      <alignment horizontal="distributed" vertical="center" wrapText="1" justifyLastLine="1"/>
    </xf>
    <xf numFmtId="0" fontId="36" fillId="0" borderId="0" xfId="0" applyFont="1" applyFill="1" applyBorder="1" applyAlignment="1">
      <alignment horizontal="left" vertical="center" wrapText="1"/>
    </xf>
    <xf numFmtId="0" fontId="36" fillId="0" borderId="3" xfId="0" applyFont="1" applyFill="1" applyBorder="1" applyAlignment="1">
      <alignment horizontal="left" vertical="center" shrinkToFit="1"/>
    </xf>
    <xf numFmtId="186" fontId="36" fillId="0" borderId="3" xfId="0" applyNumberFormat="1" applyFont="1" applyFill="1" applyBorder="1" applyAlignment="1">
      <alignment vertical="center" shrinkToFit="1"/>
    </xf>
    <xf numFmtId="178" fontId="10" fillId="0" borderId="3" xfId="0" applyNumberFormat="1" applyFont="1" applyFill="1" applyBorder="1" applyAlignment="1">
      <alignment horizontal="center" vertical="center" wrapText="1" shrinkToFit="1"/>
    </xf>
    <xf numFmtId="186" fontId="37" fillId="0" borderId="0" xfId="0" applyNumberFormat="1" applyFont="1" applyFill="1" applyBorder="1" applyAlignment="1">
      <alignment horizontal="center" vertical="center" wrapText="1"/>
    </xf>
    <xf numFmtId="187" fontId="36" fillId="0" borderId="3" xfId="0" applyNumberFormat="1" applyFont="1" applyFill="1" applyBorder="1" applyAlignment="1">
      <alignment vertical="center" shrinkToFit="1"/>
    </xf>
    <xf numFmtId="0" fontId="10" fillId="0" borderId="22" xfId="0" applyFont="1" applyFill="1" applyBorder="1" applyAlignment="1">
      <alignment horizontal="center" vertical="center" wrapText="1"/>
    </xf>
    <xf numFmtId="0" fontId="36" fillId="0" borderId="22" xfId="0" applyFont="1" applyFill="1" applyBorder="1" applyAlignment="1">
      <alignment horizontal="center" vertical="center" wrapText="1"/>
    </xf>
    <xf numFmtId="186" fontId="36" fillId="0" borderId="0" xfId="0" applyNumberFormat="1" applyFont="1" applyFill="1" applyBorder="1" applyAlignment="1">
      <alignment vertical="center" wrapText="1"/>
    </xf>
    <xf numFmtId="0" fontId="10" fillId="0" borderId="21" xfId="0" applyFont="1" applyFill="1" applyBorder="1" applyAlignment="1">
      <alignment horizontal="center" vertical="center" wrapText="1"/>
    </xf>
    <xf numFmtId="0" fontId="9" fillId="0" borderId="21" xfId="0" applyFont="1" applyFill="1" applyBorder="1" applyAlignment="1">
      <alignment horizontal="center" vertical="center"/>
    </xf>
    <xf numFmtId="178" fontId="10" fillId="0" borderId="21" xfId="3" applyNumberFormat="1" applyFont="1" applyFill="1" applyBorder="1" applyAlignment="1">
      <alignment horizontal="right" vertical="center" wrapText="1"/>
    </xf>
    <xf numFmtId="0" fontId="10" fillId="0" borderId="0" xfId="3" applyFont="1" applyFill="1" applyBorder="1" applyAlignment="1">
      <alignment horizontal="center" vertical="center" wrapText="1"/>
    </xf>
    <xf numFmtId="0" fontId="9" fillId="0" borderId="0" xfId="0" applyFont="1" applyFill="1" applyBorder="1" applyAlignment="1">
      <alignment vertical="center" wrapText="1"/>
    </xf>
    <xf numFmtId="0" fontId="10" fillId="0" borderId="3" xfId="0" applyFont="1" applyFill="1" applyBorder="1" applyAlignment="1">
      <alignment horizontal="left" vertical="center" wrapText="1"/>
    </xf>
    <xf numFmtId="178" fontId="10" fillId="0" borderId="3" xfId="0" applyNumberFormat="1" applyFont="1" applyFill="1" applyBorder="1" applyAlignment="1">
      <alignment horizontal="right" vertical="center" wrapText="1"/>
    </xf>
    <xf numFmtId="0" fontId="10" fillId="0" borderId="4" xfId="3" applyFont="1" applyFill="1" applyBorder="1" applyAlignment="1">
      <alignment horizontal="center" vertical="center" wrapText="1"/>
    </xf>
    <xf numFmtId="0" fontId="9" fillId="0" borderId="9" xfId="0" applyFont="1" applyFill="1" applyBorder="1" applyAlignment="1">
      <alignment vertical="center" wrapText="1"/>
    </xf>
    <xf numFmtId="176" fontId="10" fillId="0" borderId="2" xfId="3" applyNumberFormat="1" applyFont="1" applyFill="1" applyBorder="1" applyAlignment="1">
      <alignment horizontal="distributed" vertical="center" wrapText="1"/>
    </xf>
    <xf numFmtId="176" fontId="10" fillId="0" borderId="5" xfId="3" applyNumberFormat="1" applyFont="1" applyFill="1" applyBorder="1" applyAlignment="1">
      <alignment horizontal="distributed" vertical="center" wrapText="1"/>
    </xf>
    <xf numFmtId="0" fontId="11" fillId="0" borderId="0" xfId="3" applyFont="1" applyFill="1" applyBorder="1" applyAlignment="1">
      <alignment horizontal="center" vertical="center"/>
    </xf>
    <xf numFmtId="178" fontId="11" fillId="0" borderId="0" xfId="3"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5" xfId="0" applyFont="1" applyFill="1" applyBorder="1" applyAlignment="1">
      <alignment horizontal="center" vertical="center"/>
    </xf>
  </cellXfs>
  <cellStyles count="88">
    <cellStyle name="20% - アクセント 1 2" xfId="47"/>
    <cellStyle name="20% - アクセント 2 2" xfId="48"/>
    <cellStyle name="20% - アクセント 3 2" xfId="49"/>
    <cellStyle name="20% - アクセント 4 2" xfId="50"/>
    <cellStyle name="20% - アクセント 5 2" xfId="51"/>
    <cellStyle name="20% - アクセント 6 2" xfId="52"/>
    <cellStyle name="40% - アクセント 1 2" xfId="53"/>
    <cellStyle name="40% - アクセント 2 2" xfId="54"/>
    <cellStyle name="40% - アクセント 3 2" xfId="55"/>
    <cellStyle name="40% - アクセント 4 2" xfId="56"/>
    <cellStyle name="40% - アクセント 5 2" xfId="57"/>
    <cellStyle name="40% - アクセント 6 2" xfId="58"/>
    <cellStyle name="60% - アクセント 1 2" xfId="59"/>
    <cellStyle name="60% - アクセント 2 2" xfId="60"/>
    <cellStyle name="60% - アクセント 3 2" xfId="61"/>
    <cellStyle name="60% - アクセント 4 2" xfId="62"/>
    <cellStyle name="60% - アクセント 5 2" xfId="63"/>
    <cellStyle name="60% - アクセント 6 2" xfId="64"/>
    <cellStyle name="Calc Currency (0)" xfId="6"/>
    <cellStyle name="Comma [0]_laroux" xfId="7"/>
    <cellStyle name="Comma_laroux" xfId="8"/>
    <cellStyle name="Currency [0]_laroux" xfId="9"/>
    <cellStyle name="Currency_laroux" xfId="10"/>
    <cellStyle name="Grey" xfId="11"/>
    <cellStyle name="Header1" xfId="12"/>
    <cellStyle name="Header2" xfId="13"/>
    <cellStyle name="Input [yellow]" xfId="14"/>
    <cellStyle name="Normal - Style1" xfId="15"/>
    <cellStyle name="Normal_#18-Internet" xfId="16"/>
    <cellStyle name="Percent [2]" xfId="17"/>
    <cellStyle name="アクセント 1 2" xfId="65"/>
    <cellStyle name="アクセント 2 2" xfId="66"/>
    <cellStyle name="アクセント 3 2" xfId="67"/>
    <cellStyle name="アクセント 4 2" xfId="68"/>
    <cellStyle name="アクセント 5 2" xfId="69"/>
    <cellStyle name="アクセント 6 2" xfId="70"/>
    <cellStyle name="タイトル 2" xfId="71"/>
    <cellStyle name="チェック セル 2" xfId="72"/>
    <cellStyle name="どちらでもない 2" xfId="73"/>
    <cellStyle name="メモ 2" xfId="74"/>
    <cellStyle name="リンク セル 2" xfId="75"/>
    <cellStyle name="悪い 2" xfId="76"/>
    <cellStyle name="価格桁区切り" xfId="18"/>
    <cellStyle name="型番" xfId="19"/>
    <cellStyle name="型番 2" xfId="20"/>
    <cellStyle name="計算 2" xfId="77"/>
    <cellStyle name="警告文 2" xfId="78"/>
    <cellStyle name="桁区切り" xfId="1" builtinId="6"/>
    <cellStyle name="桁区切り 2" xfId="21"/>
    <cellStyle name="桁区切り 3" xfId="37"/>
    <cellStyle name="見出し 1 2" xfId="79"/>
    <cellStyle name="見出し 2 2" xfId="80"/>
    <cellStyle name="見出し 3 2" xfId="81"/>
    <cellStyle name="見出し 4 2" xfId="82"/>
    <cellStyle name="集計 2" xfId="83"/>
    <cellStyle name="出力 2" xfId="84"/>
    <cellStyle name="数値" xfId="22"/>
    <cellStyle name="数値（桁区切り）" xfId="23"/>
    <cellStyle name="数値_ALIVE機器" xfId="24"/>
    <cellStyle name="製品通知&quot;-&quot;" xfId="25"/>
    <cellStyle name="製品通知価格" xfId="26"/>
    <cellStyle name="製品通知日付" xfId="27"/>
    <cellStyle name="製品通知文字列" xfId="28"/>
    <cellStyle name="説明文 2" xfId="85"/>
    <cellStyle name="通貨 2" xfId="46"/>
    <cellStyle name="日付" xfId="29"/>
    <cellStyle name="入力 2" xfId="86"/>
    <cellStyle name="年月日" xfId="30"/>
    <cellStyle name="標準" xfId="0" builtinId="0"/>
    <cellStyle name="標準 2" xfId="31"/>
    <cellStyle name="標準 2 2" xfId="39"/>
    <cellStyle name="標準 2 3" xfId="38"/>
    <cellStyle name="標準 3" xfId="2"/>
    <cellStyle name="標準 3 2" xfId="40"/>
    <cellStyle name="標準 3 2 2" xfId="41"/>
    <cellStyle name="標準 3 3" xfId="42"/>
    <cellStyle name="標準 3 3 2" xfId="43"/>
    <cellStyle name="標準 3 4" xfId="44"/>
    <cellStyle name="標準 4" xfId="32"/>
    <cellStyle name="標準 5" xfId="35"/>
    <cellStyle name="標準 6" xfId="36"/>
    <cellStyle name="標準 7" xfId="45"/>
    <cellStyle name="標準_20決　委託料一覧（特別会計）" xfId="3"/>
    <cellStyle name="標準_様式10～18" xfId="5"/>
    <cellStyle name="標準_様式10～18_20決　委託料一覧（特別会計）_20決　委託料一覧（特別会計）" xfId="4"/>
    <cellStyle name="文字列" xfId="33"/>
    <cellStyle name="未定義" xfId="34"/>
    <cellStyle name="良い 2" xfId="87"/>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tabSelected="1" view="pageBreakPreview" topLeftCell="B34" zoomScaleNormal="100" zoomScaleSheetLayoutView="100" workbookViewId="0">
      <selection activeCell="B42" sqref="A42:XFD42"/>
    </sheetView>
  </sheetViews>
  <sheetFormatPr defaultRowHeight="13.5"/>
  <cols>
    <col min="1" max="2" width="11.625" style="2" customWidth="1"/>
    <col min="3" max="3" width="37.25" style="3" customWidth="1"/>
    <col min="4" max="4" width="31.375" style="3" customWidth="1"/>
    <col min="5" max="5" width="14.75" style="12" customWidth="1"/>
    <col min="6" max="6" width="7" style="1" customWidth="1"/>
    <col min="7" max="7" width="8.875" style="13" customWidth="1"/>
    <col min="8" max="16384" width="9" style="14"/>
  </cols>
  <sheetData>
    <row r="1" spans="1:7" ht="22.5" customHeight="1">
      <c r="A1" s="18"/>
      <c r="B1" s="18"/>
      <c r="C1" s="4"/>
      <c r="D1" s="5"/>
      <c r="E1" s="16"/>
      <c r="F1" s="50" t="s">
        <v>28</v>
      </c>
      <c r="G1" s="51"/>
    </row>
    <row r="2" spans="1:7" ht="17.25" customHeight="1">
      <c r="A2" s="52" t="s">
        <v>25</v>
      </c>
      <c r="B2" s="52"/>
      <c r="C2" s="52"/>
      <c r="D2" s="52"/>
      <c r="E2" s="53"/>
      <c r="F2" s="52"/>
      <c r="G2" s="52"/>
    </row>
    <row r="3" spans="1:7">
      <c r="A3" s="6"/>
      <c r="B3" s="6"/>
      <c r="C3" s="7"/>
      <c r="D3" s="8"/>
      <c r="E3" s="17"/>
      <c r="F3" s="22"/>
      <c r="G3" s="9" t="s">
        <v>8</v>
      </c>
    </row>
    <row r="4" spans="1:7" ht="40.5" customHeight="1">
      <c r="A4" s="20" t="s">
        <v>0</v>
      </c>
      <c r="B4" s="20" t="s">
        <v>170</v>
      </c>
      <c r="C4" s="19" t="s">
        <v>1</v>
      </c>
      <c r="D4" s="19" t="s">
        <v>2</v>
      </c>
      <c r="E4" s="15" t="s">
        <v>3</v>
      </c>
      <c r="F4" s="19" t="s">
        <v>4</v>
      </c>
      <c r="G4" s="10" t="s">
        <v>5</v>
      </c>
    </row>
    <row r="5" spans="1:7" s="11" customFormat="1" ht="40.5">
      <c r="A5" s="20" t="s">
        <v>26</v>
      </c>
      <c r="B5" s="20" t="s">
        <v>171</v>
      </c>
      <c r="C5" s="46" t="s">
        <v>161</v>
      </c>
      <c r="D5" s="46" t="s">
        <v>29</v>
      </c>
      <c r="E5" s="47">
        <v>2102350</v>
      </c>
      <c r="F5" s="19" t="s">
        <v>27</v>
      </c>
      <c r="G5" s="21"/>
    </row>
    <row r="6" spans="1:7" s="11" customFormat="1" ht="45.75" customHeight="1">
      <c r="A6" s="20" t="s">
        <v>26</v>
      </c>
      <c r="B6" s="20" t="s">
        <v>171</v>
      </c>
      <c r="C6" s="46" t="s">
        <v>86</v>
      </c>
      <c r="D6" s="46" t="s">
        <v>30</v>
      </c>
      <c r="E6" s="47">
        <v>783136</v>
      </c>
      <c r="F6" s="19" t="s">
        <v>27</v>
      </c>
      <c r="G6" s="21"/>
    </row>
    <row r="7" spans="1:7" s="11" customFormat="1" ht="45.75" customHeight="1">
      <c r="A7" s="20" t="s">
        <v>26</v>
      </c>
      <c r="B7" s="20" t="s">
        <v>171</v>
      </c>
      <c r="C7" s="46" t="s">
        <v>162</v>
      </c>
      <c r="D7" s="46" t="s">
        <v>31</v>
      </c>
      <c r="E7" s="47">
        <v>12932000</v>
      </c>
      <c r="F7" s="19" t="s">
        <v>27</v>
      </c>
      <c r="G7" s="21"/>
    </row>
    <row r="8" spans="1:7" s="11" customFormat="1" ht="45.75" customHeight="1">
      <c r="A8" s="20" t="s">
        <v>26</v>
      </c>
      <c r="B8" s="20" t="s">
        <v>171</v>
      </c>
      <c r="C8" s="46" t="s">
        <v>87</v>
      </c>
      <c r="D8" s="46" t="s">
        <v>88</v>
      </c>
      <c r="E8" s="47">
        <v>4418250</v>
      </c>
      <c r="F8" s="19" t="s">
        <v>27</v>
      </c>
      <c r="G8" s="21"/>
    </row>
    <row r="9" spans="1:7" s="11" customFormat="1" ht="45.75" customHeight="1">
      <c r="A9" s="20" t="s">
        <v>26</v>
      </c>
      <c r="B9" s="20" t="s">
        <v>171</v>
      </c>
      <c r="C9" s="46" t="s">
        <v>89</v>
      </c>
      <c r="D9" s="46" t="s">
        <v>32</v>
      </c>
      <c r="E9" s="47">
        <v>4733081</v>
      </c>
      <c r="F9" s="19" t="s">
        <v>6</v>
      </c>
      <c r="G9" s="21"/>
    </row>
    <row r="10" spans="1:7" s="11" customFormat="1" ht="45.75" customHeight="1">
      <c r="A10" s="20" t="s">
        <v>26</v>
      </c>
      <c r="B10" s="20" t="s">
        <v>171</v>
      </c>
      <c r="C10" s="46" t="s">
        <v>90</v>
      </c>
      <c r="D10" s="46" t="s">
        <v>33</v>
      </c>
      <c r="E10" s="47">
        <v>865260</v>
      </c>
      <c r="F10" s="19" t="s">
        <v>27</v>
      </c>
      <c r="G10" s="21"/>
    </row>
    <row r="11" spans="1:7" s="11" customFormat="1" ht="45.75" customHeight="1">
      <c r="A11" s="20" t="s">
        <v>26</v>
      </c>
      <c r="B11" s="20" t="s">
        <v>171</v>
      </c>
      <c r="C11" s="46" t="s">
        <v>91</v>
      </c>
      <c r="D11" s="46" t="s">
        <v>34</v>
      </c>
      <c r="E11" s="47">
        <v>514140</v>
      </c>
      <c r="F11" s="19" t="s">
        <v>27</v>
      </c>
      <c r="G11" s="21"/>
    </row>
    <row r="12" spans="1:7" s="11" customFormat="1" ht="45.75" customHeight="1">
      <c r="A12" s="20" t="s">
        <v>26</v>
      </c>
      <c r="B12" s="20" t="s">
        <v>171</v>
      </c>
      <c r="C12" s="46" t="s">
        <v>92</v>
      </c>
      <c r="D12" s="46" t="s">
        <v>35</v>
      </c>
      <c r="E12" s="47">
        <v>336600</v>
      </c>
      <c r="F12" s="19" t="s">
        <v>27</v>
      </c>
      <c r="G12" s="21"/>
    </row>
    <row r="13" spans="1:7" s="11" customFormat="1" ht="45.75" customHeight="1">
      <c r="A13" s="20" t="s">
        <v>26</v>
      </c>
      <c r="B13" s="20" t="s">
        <v>171</v>
      </c>
      <c r="C13" s="46" t="s">
        <v>93</v>
      </c>
      <c r="D13" s="46" t="s">
        <v>36</v>
      </c>
      <c r="E13" s="47">
        <v>627000</v>
      </c>
      <c r="F13" s="19" t="s">
        <v>27</v>
      </c>
      <c r="G13" s="21"/>
    </row>
    <row r="14" spans="1:7" s="11" customFormat="1" ht="45.75" customHeight="1">
      <c r="A14" s="20" t="s">
        <v>26</v>
      </c>
      <c r="B14" s="20" t="s">
        <v>171</v>
      </c>
      <c r="C14" s="46" t="s">
        <v>94</v>
      </c>
      <c r="D14" s="46" t="s">
        <v>95</v>
      </c>
      <c r="E14" s="47">
        <v>1114080</v>
      </c>
      <c r="F14" s="19" t="s">
        <v>27</v>
      </c>
      <c r="G14" s="21"/>
    </row>
    <row r="15" spans="1:7" s="11" customFormat="1" ht="45.75" customHeight="1">
      <c r="A15" s="20" t="s">
        <v>26</v>
      </c>
      <c r="B15" s="20" t="s">
        <v>171</v>
      </c>
      <c r="C15" s="46" t="s">
        <v>37</v>
      </c>
      <c r="D15" s="46" t="s">
        <v>97</v>
      </c>
      <c r="E15" s="47">
        <v>36433795</v>
      </c>
      <c r="F15" s="19" t="s">
        <v>38</v>
      </c>
      <c r="G15" s="21" t="s">
        <v>153</v>
      </c>
    </row>
    <row r="16" spans="1:7" s="11" customFormat="1" ht="45" customHeight="1">
      <c r="A16" s="20" t="s">
        <v>26</v>
      </c>
      <c r="B16" s="20" t="s">
        <v>171</v>
      </c>
      <c r="C16" s="46" t="s">
        <v>159</v>
      </c>
      <c r="D16" s="46" t="s">
        <v>117</v>
      </c>
      <c r="E16" s="47">
        <v>3121800</v>
      </c>
      <c r="F16" s="19" t="s">
        <v>6</v>
      </c>
      <c r="G16" s="21" t="s">
        <v>153</v>
      </c>
    </row>
    <row r="17" spans="1:7" s="11" customFormat="1" ht="45.75" customHeight="1">
      <c r="A17" s="20" t="s">
        <v>26</v>
      </c>
      <c r="B17" s="20" t="s">
        <v>171</v>
      </c>
      <c r="C17" s="46" t="s">
        <v>98</v>
      </c>
      <c r="D17" s="46" t="s">
        <v>39</v>
      </c>
      <c r="E17" s="47">
        <v>4349136</v>
      </c>
      <c r="F17" s="19" t="s">
        <v>27</v>
      </c>
      <c r="G17" s="21"/>
    </row>
    <row r="18" spans="1:7" s="11" customFormat="1" ht="45.75" customHeight="1">
      <c r="A18" s="20" t="s">
        <v>26</v>
      </c>
      <c r="B18" s="20" t="s">
        <v>171</v>
      </c>
      <c r="C18" s="46" t="s">
        <v>96</v>
      </c>
      <c r="D18" s="46" t="s">
        <v>40</v>
      </c>
      <c r="E18" s="47">
        <v>1935494</v>
      </c>
      <c r="F18" s="19" t="s">
        <v>6</v>
      </c>
      <c r="G18" s="21"/>
    </row>
    <row r="19" spans="1:7" s="11" customFormat="1" ht="45.75" customHeight="1">
      <c r="A19" s="20" t="s">
        <v>26</v>
      </c>
      <c r="B19" s="20" t="s">
        <v>171</v>
      </c>
      <c r="C19" s="46" t="s">
        <v>99</v>
      </c>
      <c r="D19" s="46" t="s">
        <v>41</v>
      </c>
      <c r="E19" s="47">
        <v>289080</v>
      </c>
      <c r="F19" s="19" t="s">
        <v>7</v>
      </c>
      <c r="G19" s="21"/>
    </row>
    <row r="20" spans="1:7" s="11" customFormat="1" ht="45.75" customHeight="1">
      <c r="A20" s="20" t="s">
        <v>26</v>
      </c>
      <c r="B20" s="20" t="s">
        <v>171</v>
      </c>
      <c r="C20" s="46" t="s">
        <v>132</v>
      </c>
      <c r="D20" s="46" t="s">
        <v>42</v>
      </c>
      <c r="E20" s="47">
        <v>968000</v>
      </c>
      <c r="F20" s="19" t="s">
        <v>27</v>
      </c>
      <c r="G20" s="21"/>
    </row>
    <row r="21" spans="1:7" s="11" customFormat="1" ht="45.75" customHeight="1">
      <c r="A21" s="20" t="s">
        <v>26</v>
      </c>
      <c r="B21" s="20" t="s">
        <v>171</v>
      </c>
      <c r="C21" s="46" t="s">
        <v>131</v>
      </c>
      <c r="D21" s="46" t="s">
        <v>42</v>
      </c>
      <c r="E21" s="47">
        <v>990000</v>
      </c>
      <c r="F21" s="19" t="s">
        <v>27</v>
      </c>
      <c r="G21" s="21"/>
    </row>
    <row r="22" spans="1:7" s="11" customFormat="1" ht="45.75" customHeight="1">
      <c r="A22" s="20" t="s">
        <v>26</v>
      </c>
      <c r="B22" s="20" t="s">
        <v>171</v>
      </c>
      <c r="C22" s="46" t="s">
        <v>100</v>
      </c>
      <c r="D22" s="46" t="s">
        <v>43</v>
      </c>
      <c r="E22" s="47">
        <v>1523248</v>
      </c>
      <c r="F22" s="19" t="s">
        <v>6</v>
      </c>
      <c r="G22" s="21"/>
    </row>
    <row r="23" spans="1:7" s="11" customFormat="1" ht="45.75" customHeight="1">
      <c r="A23" s="20" t="s">
        <v>26</v>
      </c>
      <c r="B23" s="20" t="s">
        <v>171</v>
      </c>
      <c r="C23" s="46" t="s">
        <v>130</v>
      </c>
      <c r="D23" s="46" t="s">
        <v>44</v>
      </c>
      <c r="E23" s="47">
        <v>7008537</v>
      </c>
      <c r="F23" s="19" t="s">
        <v>6</v>
      </c>
      <c r="G23" s="21"/>
    </row>
    <row r="24" spans="1:7" s="11" customFormat="1" ht="45.75" customHeight="1">
      <c r="A24" s="20" t="s">
        <v>26</v>
      </c>
      <c r="B24" s="20" t="s">
        <v>171</v>
      </c>
      <c r="C24" s="46" t="s">
        <v>135</v>
      </c>
      <c r="D24" s="46" t="s">
        <v>101</v>
      </c>
      <c r="E24" s="47">
        <v>1401707</v>
      </c>
      <c r="F24" s="19" t="s">
        <v>6</v>
      </c>
      <c r="G24" s="21"/>
    </row>
    <row r="25" spans="1:7" s="11" customFormat="1" ht="45.75" customHeight="1">
      <c r="A25" s="20" t="s">
        <v>26</v>
      </c>
      <c r="B25" s="20" t="s">
        <v>171</v>
      </c>
      <c r="C25" s="46" t="s">
        <v>45</v>
      </c>
      <c r="D25" s="46" t="s">
        <v>46</v>
      </c>
      <c r="E25" s="47">
        <v>113300</v>
      </c>
      <c r="F25" s="19" t="s">
        <v>27</v>
      </c>
      <c r="G25" s="21"/>
    </row>
    <row r="26" spans="1:7" s="11" customFormat="1" ht="45.75" customHeight="1">
      <c r="A26" s="20" t="s">
        <v>26</v>
      </c>
      <c r="B26" s="20" t="s">
        <v>171</v>
      </c>
      <c r="C26" s="46" t="s">
        <v>47</v>
      </c>
      <c r="D26" s="46" t="s">
        <v>48</v>
      </c>
      <c r="E26" s="47">
        <v>231000</v>
      </c>
      <c r="F26" s="19" t="s">
        <v>27</v>
      </c>
      <c r="G26" s="21"/>
    </row>
    <row r="27" spans="1:7" s="11" customFormat="1" ht="45.75" customHeight="1">
      <c r="A27" s="20" t="s">
        <v>26</v>
      </c>
      <c r="B27" s="20" t="s">
        <v>171</v>
      </c>
      <c r="C27" s="46" t="s">
        <v>49</v>
      </c>
      <c r="D27" s="46" t="s">
        <v>48</v>
      </c>
      <c r="E27" s="47">
        <v>297000</v>
      </c>
      <c r="F27" s="19" t="s">
        <v>27</v>
      </c>
      <c r="G27" s="21"/>
    </row>
    <row r="28" spans="1:7" s="11" customFormat="1" ht="45.75" customHeight="1">
      <c r="A28" s="20" t="s">
        <v>26</v>
      </c>
      <c r="B28" s="20" t="s">
        <v>171</v>
      </c>
      <c r="C28" s="46" t="s">
        <v>163</v>
      </c>
      <c r="D28" s="46" t="s">
        <v>164</v>
      </c>
      <c r="E28" s="47">
        <v>462000</v>
      </c>
      <c r="F28" s="19" t="s">
        <v>27</v>
      </c>
      <c r="G28" s="21"/>
    </row>
    <row r="29" spans="1:7" s="11" customFormat="1" ht="45.75" customHeight="1">
      <c r="A29" s="20" t="s">
        <v>165</v>
      </c>
      <c r="B29" s="20" t="s">
        <v>171</v>
      </c>
      <c r="C29" s="46" t="s">
        <v>169</v>
      </c>
      <c r="D29" s="46" t="s">
        <v>164</v>
      </c>
      <c r="E29" s="47">
        <v>462000</v>
      </c>
      <c r="F29" s="19" t="s">
        <v>27</v>
      </c>
      <c r="G29" s="21"/>
    </row>
    <row r="30" spans="1:7" s="11" customFormat="1" ht="45.75" customHeight="1">
      <c r="A30" s="20" t="s">
        <v>26</v>
      </c>
      <c r="B30" s="20" t="s">
        <v>171</v>
      </c>
      <c r="C30" s="46" t="s">
        <v>102</v>
      </c>
      <c r="D30" s="46" t="s">
        <v>50</v>
      </c>
      <c r="E30" s="47">
        <v>1397000</v>
      </c>
      <c r="F30" s="19" t="s">
        <v>27</v>
      </c>
      <c r="G30" s="21"/>
    </row>
    <row r="31" spans="1:7" s="11" customFormat="1" ht="45.75" customHeight="1">
      <c r="A31" s="20" t="s">
        <v>26</v>
      </c>
      <c r="B31" s="20" t="s">
        <v>171</v>
      </c>
      <c r="C31" s="46" t="s">
        <v>166</v>
      </c>
      <c r="D31" s="46" t="s">
        <v>51</v>
      </c>
      <c r="E31" s="47">
        <v>9384186</v>
      </c>
      <c r="F31" s="19" t="s">
        <v>27</v>
      </c>
      <c r="G31" s="21"/>
    </row>
    <row r="32" spans="1:7" s="11" customFormat="1" ht="45.75" customHeight="1">
      <c r="A32" s="20" t="s">
        <v>26</v>
      </c>
      <c r="B32" s="20" t="s">
        <v>171</v>
      </c>
      <c r="C32" s="46" t="s">
        <v>103</v>
      </c>
      <c r="D32" s="46" t="s">
        <v>52</v>
      </c>
      <c r="E32" s="47">
        <v>168740</v>
      </c>
      <c r="F32" s="19" t="s">
        <v>7</v>
      </c>
      <c r="G32" s="21"/>
    </row>
    <row r="33" spans="1:7" s="11" customFormat="1" ht="45.75" customHeight="1">
      <c r="A33" s="20" t="s">
        <v>26</v>
      </c>
      <c r="B33" s="20" t="s">
        <v>171</v>
      </c>
      <c r="C33" s="46" t="s">
        <v>53</v>
      </c>
      <c r="D33" s="46" t="s">
        <v>54</v>
      </c>
      <c r="E33" s="47">
        <v>234861</v>
      </c>
      <c r="F33" s="19" t="s">
        <v>27</v>
      </c>
      <c r="G33" s="21"/>
    </row>
    <row r="34" spans="1:7" s="11" customFormat="1" ht="45.75" customHeight="1">
      <c r="A34" s="20" t="s">
        <v>26</v>
      </c>
      <c r="B34" s="20" t="s">
        <v>171</v>
      </c>
      <c r="C34" s="46" t="s">
        <v>55</v>
      </c>
      <c r="D34" s="46" t="s">
        <v>56</v>
      </c>
      <c r="E34" s="47">
        <v>59841303</v>
      </c>
      <c r="F34" s="19" t="s">
        <v>27</v>
      </c>
      <c r="G34" s="21"/>
    </row>
    <row r="35" spans="1:7" s="11" customFormat="1" ht="45.75" customHeight="1">
      <c r="A35" s="20" t="s">
        <v>26</v>
      </c>
      <c r="B35" s="20" t="s">
        <v>171</v>
      </c>
      <c r="C35" s="46" t="s">
        <v>57</v>
      </c>
      <c r="D35" s="46" t="s">
        <v>104</v>
      </c>
      <c r="E35" s="47">
        <v>9680</v>
      </c>
      <c r="F35" s="19" t="s">
        <v>27</v>
      </c>
      <c r="G35" s="21"/>
    </row>
    <row r="36" spans="1:7" s="11" customFormat="1" ht="45.75" customHeight="1">
      <c r="A36" s="20" t="s">
        <v>26</v>
      </c>
      <c r="B36" s="20" t="s">
        <v>171</v>
      </c>
      <c r="C36" s="46" t="s">
        <v>105</v>
      </c>
      <c r="D36" s="46" t="s">
        <v>106</v>
      </c>
      <c r="E36" s="47">
        <v>798174</v>
      </c>
      <c r="F36" s="19" t="s">
        <v>7</v>
      </c>
      <c r="G36" s="21"/>
    </row>
    <row r="37" spans="1:7" s="11" customFormat="1" ht="45.75" customHeight="1">
      <c r="A37" s="20" t="s">
        <v>26</v>
      </c>
      <c r="B37" s="20" t="s">
        <v>171</v>
      </c>
      <c r="C37" s="46" t="s">
        <v>58</v>
      </c>
      <c r="D37" s="46" t="s">
        <v>51</v>
      </c>
      <c r="E37" s="47">
        <v>8473493</v>
      </c>
      <c r="F37" s="19" t="s">
        <v>27</v>
      </c>
      <c r="G37" s="21" t="s">
        <v>154</v>
      </c>
    </row>
    <row r="38" spans="1:7" s="11" customFormat="1" ht="45.75" customHeight="1">
      <c r="A38" s="20" t="s">
        <v>26</v>
      </c>
      <c r="B38" s="20" t="s">
        <v>171</v>
      </c>
      <c r="C38" s="46" t="s">
        <v>107</v>
      </c>
      <c r="D38" s="46" t="s">
        <v>40</v>
      </c>
      <c r="E38" s="47">
        <v>94600</v>
      </c>
      <c r="F38" s="19" t="s">
        <v>7</v>
      </c>
      <c r="G38" s="21"/>
    </row>
    <row r="39" spans="1:7" s="11" customFormat="1" ht="45.75" customHeight="1">
      <c r="A39" s="20" t="s">
        <v>26</v>
      </c>
      <c r="B39" s="20" t="s">
        <v>171</v>
      </c>
      <c r="C39" s="46" t="s">
        <v>108</v>
      </c>
      <c r="D39" s="46" t="s">
        <v>109</v>
      </c>
      <c r="E39" s="47">
        <v>1617000</v>
      </c>
      <c r="F39" s="19" t="s">
        <v>6</v>
      </c>
      <c r="G39" s="21"/>
    </row>
    <row r="40" spans="1:7" s="11" customFormat="1" ht="45.75" customHeight="1">
      <c r="A40" s="20" t="s">
        <v>26</v>
      </c>
      <c r="B40" s="20" t="s">
        <v>171</v>
      </c>
      <c r="C40" s="46" t="s">
        <v>59</v>
      </c>
      <c r="D40" s="46" t="s">
        <v>60</v>
      </c>
      <c r="E40" s="47">
        <v>71500</v>
      </c>
      <c r="F40" s="19" t="s">
        <v>7</v>
      </c>
      <c r="G40" s="21"/>
    </row>
    <row r="41" spans="1:7" s="11" customFormat="1" ht="45.75" customHeight="1">
      <c r="A41" s="20" t="s">
        <v>26</v>
      </c>
      <c r="B41" s="20" t="s">
        <v>171</v>
      </c>
      <c r="C41" s="46" t="s">
        <v>61</v>
      </c>
      <c r="D41" s="46" t="s">
        <v>62</v>
      </c>
      <c r="E41" s="47">
        <v>85800</v>
      </c>
      <c r="F41" s="19" t="s">
        <v>7</v>
      </c>
      <c r="G41" s="21"/>
    </row>
    <row r="42" spans="1:7" s="11" customFormat="1" ht="45.75" customHeight="1">
      <c r="A42" s="20" t="s">
        <v>26</v>
      </c>
      <c r="B42" s="20" t="s">
        <v>171</v>
      </c>
      <c r="C42" s="46" t="s">
        <v>110</v>
      </c>
      <c r="D42" s="46" t="s">
        <v>111</v>
      </c>
      <c r="E42" s="47">
        <v>1018600</v>
      </c>
      <c r="F42" s="19" t="s">
        <v>6</v>
      </c>
      <c r="G42" s="21" t="s">
        <v>153</v>
      </c>
    </row>
    <row r="43" spans="1:7" s="11" customFormat="1" ht="45.75" customHeight="1">
      <c r="A43" s="20" t="s">
        <v>26</v>
      </c>
      <c r="B43" s="20" t="s">
        <v>171</v>
      </c>
      <c r="C43" s="46" t="s">
        <v>112</v>
      </c>
      <c r="D43" s="46" t="s">
        <v>63</v>
      </c>
      <c r="E43" s="47">
        <v>84480</v>
      </c>
      <c r="F43" s="19" t="s">
        <v>27</v>
      </c>
      <c r="G43" s="21"/>
    </row>
    <row r="44" spans="1:7" s="11" customFormat="1" ht="45.75" customHeight="1">
      <c r="A44" s="20" t="s">
        <v>26</v>
      </c>
      <c r="B44" s="20" t="s">
        <v>171</v>
      </c>
      <c r="C44" s="46" t="s">
        <v>64</v>
      </c>
      <c r="D44" s="46" t="s">
        <v>65</v>
      </c>
      <c r="E44" s="47">
        <v>1760000</v>
      </c>
      <c r="F44" s="19" t="s">
        <v>27</v>
      </c>
      <c r="G44" s="21"/>
    </row>
    <row r="45" spans="1:7" s="11" customFormat="1" ht="45.75" customHeight="1">
      <c r="A45" s="20" t="s">
        <v>26</v>
      </c>
      <c r="B45" s="20" t="s">
        <v>171</v>
      </c>
      <c r="C45" s="46" t="s">
        <v>113</v>
      </c>
      <c r="D45" s="46" t="s">
        <v>66</v>
      </c>
      <c r="E45" s="47">
        <v>234930</v>
      </c>
      <c r="F45" s="19" t="s">
        <v>27</v>
      </c>
      <c r="G45" s="21"/>
    </row>
    <row r="46" spans="1:7" s="11" customFormat="1" ht="45.75" customHeight="1">
      <c r="A46" s="20" t="s">
        <v>26</v>
      </c>
      <c r="B46" s="20" t="s">
        <v>171</v>
      </c>
      <c r="C46" s="46" t="s">
        <v>67</v>
      </c>
      <c r="D46" s="46" t="s">
        <v>68</v>
      </c>
      <c r="E46" s="47">
        <v>1264073</v>
      </c>
      <c r="F46" s="19" t="s">
        <v>27</v>
      </c>
      <c r="G46" s="21"/>
    </row>
    <row r="47" spans="1:7" s="11" customFormat="1" ht="45.75" customHeight="1">
      <c r="A47" s="20" t="s">
        <v>26</v>
      </c>
      <c r="B47" s="20" t="s">
        <v>171</v>
      </c>
      <c r="C47" s="46" t="s">
        <v>114</v>
      </c>
      <c r="D47" s="46" t="s">
        <v>69</v>
      </c>
      <c r="E47" s="47">
        <v>546595</v>
      </c>
      <c r="F47" s="19" t="s">
        <v>27</v>
      </c>
      <c r="G47" s="21"/>
    </row>
    <row r="48" spans="1:7" s="11" customFormat="1" ht="45.75" customHeight="1">
      <c r="A48" s="20" t="s">
        <v>26</v>
      </c>
      <c r="B48" s="20" t="s">
        <v>171</v>
      </c>
      <c r="C48" s="46" t="s">
        <v>115</v>
      </c>
      <c r="D48" s="46" t="s">
        <v>70</v>
      </c>
      <c r="E48" s="47">
        <v>7593735</v>
      </c>
      <c r="F48" s="19" t="s">
        <v>27</v>
      </c>
      <c r="G48" s="21" t="s">
        <v>154</v>
      </c>
    </row>
    <row r="49" spans="1:7" s="11" customFormat="1" ht="45.75" customHeight="1">
      <c r="A49" s="20" t="s">
        <v>26</v>
      </c>
      <c r="B49" s="20" t="s">
        <v>171</v>
      </c>
      <c r="C49" s="46" t="s">
        <v>71</v>
      </c>
      <c r="D49" s="46" t="s">
        <v>72</v>
      </c>
      <c r="E49" s="47">
        <v>8800</v>
      </c>
      <c r="F49" s="19" t="s">
        <v>7</v>
      </c>
      <c r="G49" s="21"/>
    </row>
    <row r="50" spans="1:7" s="11" customFormat="1" ht="45.75" customHeight="1">
      <c r="A50" s="20" t="s">
        <v>26</v>
      </c>
      <c r="B50" s="20" t="s">
        <v>171</v>
      </c>
      <c r="C50" s="46" t="s">
        <v>73</v>
      </c>
      <c r="D50" s="46" t="s">
        <v>74</v>
      </c>
      <c r="E50" s="47">
        <v>2058430</v>
      </c>
      <c r="F50" s="19" t="s">
        <v>75</v>
      </c>
      <c r="G50" s="21"/>
    </row>
    <row r="51" spans="1:7" s="11" customFormat="1" ht="45.75" customHeight="1">
      <c r="A51" s="20" t="s">
        <v>26</v>
      </c>
      <c r="B51" s="20" t="s">
        <v>171</v>
      </c>
      <c r="C51" s="46" t="s">
        <v>118</v>
      </c>
      <c r="D51" s="46" t="s">
        <v>119</v>
      </c>
      <c r="E51" s="47">
        <v>8502670</v>
      </c>
      <c r="F51" s="19" t="s">
        <v>76</v>
      </c>
      <c r="G51" s="21"/>
    </row>
    <row r="52" spans="1:7" s="11" customFormat="1" ht="45.75" customHeight="1">
      <c r="A52" s="20" t="s">
        <v>26</v>
      </c>
      <c r="B52" s="20" t="s">
        <v>171</v>
      </c>
      <c r="C52" s="46" t="s">
        <v>120</v>
      </c>
      <c r="D52" s="46" t="s">
        <v>42</v>
      </c>
      <c r="E52" s="47">
        <v>377190</v>
      </c>
      <c r="F52" s="19" t="s">
        <v>75</v>
      </c>
      <c r="G52" s="21"/>
    </row>
    <row r="53" spans="1:7" s="11" customFormat="1" ht="45.75" customHeight="1">
      <c r="A53" s="20" t="s">
        <v>26</v>
      </c>
      <c r="B53" s="20" t="s">
        <v>171</v>
      </c>
      <c r="C53" s="46" t="s">
        <v>124</v>
      </c>
      <c r="D53" s="46" t="s">
        <v>125</v>
      </c>
      <c r="E53" s="47">
        <v>111210</v>
      </c>
      <c r="F53" s="19" t="s">
        <v>76</v>
      </c>
      <c r="G53" s="21"/>
    </row>
    <row r="54" spans="1:7" s="11" customFormat="1" ht="45.75" customHeight="1">
      <c r="A54" s="20" t="s">
        <v>26</v>
      </c>
      <c r="B54" s="20" t="s">
        <v>171</v>
      </c>
      <c r="C54" s="46" t="s">
        <v>121</v>
      </c>
      <c r="D54" s="46" t="s">
        <v>77</v>
      </c>
      <c r="E54" s="47">
        <v>1717980</v>
      </c>
      <c r="F54" s="19" t="s">
        <v>75</v>
      </c>
      <c r="G54" s="21"/>
    </row>
    <row r="55" spans="1:7" s="11" customFormat="1" ht="45.75" customHeight="1">
      <c r="A55" s="20" t="s">
        <v>26</v>
      </c>
      <c r="B55" s="20" t="s">
        <v>171</v>
      </c>
      <c r="C55" s="46" t="s">
        <v>122</v>
      </c>
      <c r="D55" s="46" t="s">
        <v>123</v>
      </c>
      <c r="E55" s="47">
        <v>273020</v>
      </c>
      <c r="F55" s="19" t="s">
        <v>76</v>
      </c>
      <c r="G55" s="21"/>
    </row>
    <row r="56" spans="1:7" s="11" customFormat="1" ht="45.75" customHeight="1">
      <c r="A56" s="20" t="s">
        <v>26</v>
      </c>
      <c r="B56" s="20" t="s">
        <v>171</v>
      </c>
      <c r="C56" s="46" t="s">
        <v>126</v>
      </c>
      <c r="D56" s="46" t="s">
        <v>127</v>
      </c>
      <c r="E56" s="47">
        <v>1914550</v>
      </c>
      <c r="F56" s="19" t="s">
        <v>76</v>
      </c>
      <c r="G56" s="21"/>
    </row>
    <row r="57" spans="1:7" s="11" customFormat="1" ht="45.75" customHeight="1">
      <c r="A57" s="20" t="s">
        <v>26</v>
      </c>
      <c r="B57" s="20" t="s">
        <v>171</v>
      </c>
      <c r="C57" s="46" t="s">
        <v>128</v>
      </c>
      <c r="D57" s="46" t="s">
        <v>78</v>
      </c>
      <c r="E57" s="47">
        <v>1643510</v>
      </c>
      <c r="F57" s="19" t="s">
        <v>76</v>
      </c>
      <c r="G57" s="21"/>
    </row>
    <row r="58" spans="1:7" s="11" customFormat="1" ht="45.75" customHeight="1">
      <c r="A58" s="20" t="s">
        <v>26</v>
      </c>
      <c r="B58" s="20" t="s">
        <v>171</v>
      </c>
      <c r="C58" s="46" t="s">
        <v>79</v>
      </c>
      <c r="D58" s="46" t="s">
        <v>80</v>
      </c>
      <c r="E58" s="47">
        <v>1219900</v>
      </c>
      <c r="F58" s="19" t="s">
        <v>76</v>
      </c>
      <c r="G58" s="21"/>
    </row>
    <row r="59" spans="1:7" s="11" customFormat="1" ht="45.75" customHeight="1">
      <c r="A59" s="20" t="s">
        <v>26</v>
      </c>
      <c r="B59" s="20" t="s">
        <v>171</v>
      </c>
      <c r="C59" s="46" t="s">
        <v>129</v>
      </c>
      <c r="D59" s="46" t="s">
        <v>83</v>
      </c>
      <c r="E59" s="47">
        <v>219450</v>
      </c>
      <c r="F59" s="19" t="s">
        <v>76</v>
      </c>
      <c r="G59" s="21"/>
    </row>
    <row r="60" spans="1:7" s="11" customFormat="1" ht="45.75" customHeight="1">
      <c r="A60" s="20" t="s">
        <v>26</v>
      </c>
      <c r="B60" s="20" t="s">
        <v>171</v>
      </c>
      <c r="C60" s="46" t="s">
        <v>81</v>
      </c>
      <c r="D60" s="46" t="s">
        <v>82</v>
      </c>
      <c r="E60" s="47">
        <v>1605560</v>
      </c>
      <c r="F60" s="19" t="s">
        <v>75</v>
      </c>
      <c r="G60" s="21"/>
    </row>
    <row r="61" spans="1:7" s="11" customFormat="1" ht="45.75" customHeight="1">
      <c r="A61" s="20" t="s">
        <v>26</v>
      </c>
      <c r="B61" s="20" t="s">
        <v>171</v>
      </c>
      <c r="C61" s="46" t="s">
        <v>84</v>
      </c>
      <c r="D61" s="46" t="s">
        <v>85</v>
      </c>
      <c r="E61" s="47">
        <v>401500</v>
      </c>
      <c r="F61" s="19" t="s">
        <v>7</v>
      </c>
      <c r="G61" s="21"/>
    </row>
    <row r="62" spans="1:7" s="11" customFormat="1" ht="45.75" customHeight="1">
      <c r="A62" s="20" t="s">
        <v>26</v>
      </c>
      <c r="B62" s="20" t="s">
        <v>171</v>
      </c>
      <c r="C62" s="46" t="s">
        <v>116</v>
      </c>
      <c r="D62" s="46" t="s">
        <v>160</v>
      </c>
      <c r="E62" s="47">
        <v>130374</v>
      </c>
      <c r="F62" s="19" t="s">
        <v>6</v>
      </c>
      <c r="G62" s="21"/>
    </row>
    <row r="63" spans="1:7" s="11" customFormat="1" ht="45.75" customHeight="1">
      <c r="A63" s="20" t="s">
        <v>26</v>
      </c>
      <c r="B63" s="20" t="s">
        <v>171</v>
      </c>
      <c r="C63" s="46" t="s">
        <v>155</v>
      </c>
      <c r="D63" s="46" t="s">
        <v>156</v>
      </c>
      <c r="E63" s="47">
        <v>242076</v>
      </c>
      <c r="F63" s="19" t="s">
        <v>6</v>
      </c>
      <c r="G63" s="21"/>
    </row>
    <row r="64" spans="1:7" s="11" customFormat="1" ht="45.75" customHeight="1">
      <c r="A64" s="20" t="s">
        <v>26</v>
      </c>
      <c r="B64" s="20" t="s">
        <v>171</v>
      </c>
      <c r="C64" s="46" t="s">
        <v>157</v>
      </c>
      <c r="D64" s="46" t="s">
        <v>158</v>
      </c>
      <c r="E64" s="47">
        <v>218616</v>
      </c>
      <c r="F64" s="19" t="s">
        <v>6</v>
      </c>
      <c r="G64" s="21"/>
    </row>
    <row r="65" spans="1:7" s="11" customFormat="1" ht="45.75" customHeight="1">
      <c r="A65" s="20" t="s">
        <v>26</v>
      </c>
      <c r="B65" s="20" t="s">
        <v>171</v>
      </c>
      <c r="C65" s="46" t="s">
        <v>133</v>
      </c>
      <c r="D65" s="46" t="s">
        <v>134</v>
      </c>
      <c r="E65" s="47">
        <v>535733</v>
      </c>
      <c r="F65" s="19" t="s">
        <v>7</v>
      </c>
      <c r="G65" s="21"/>
    </row>
    <row r="66" spans="1:7" s="11" customFormat="1" ht="45.75" customHeight="1">
      <c r="A66" s="20" t="s">
        <v>26</v>
      </c>
      <c r="B66" s="20" t="s">
        <v>171</v>
      </c>
      <c r="C66" s="46" t="s">
        <v>137</v>
      </c>
      <c r="D66" s="46" t="s">
        <v>136</v>
      </c>
      <c r="E66" s="47">
        <v>167200</v>
      </c>
      <c r="F66" s="19" t="s">
        <v>7</v>
      </c>
      <c r="G66" s="21"/>
    </row>
    <row r="67" spans="1:7" s="11" customFormat="1" ht="45.75" customHeight="1">
      <c r="A67" s="20" t="s">
        <v>26</v>
      </c>
      <c r="B67" s="20" t="s">
        <v>171</v>
      </c>
      <c r="C67" s="46" t="s">
        <v>138</v>
      </c>
      <c r="D67" s="46" t="s">
        <v>139</v>
      </c>
      <c r="E67" s="47">
        <v>715000</v>
      </c>
      <c r="F67" s="19" t="s">
        <v>27</v>
      </c>
      <c r="G67" s="21"/>
    </row>
    <row r="68" spans="1:7" s="11" customFormat="1" ht="45.75" customHeight="1">
      <c r="A68" s="20" t="s">
        <v>26</v>
      </c>
      <c r="B68" s="20" t="s">
        <v>171</v>
      </c>
      <c r="C68" s="46" t="s">
        <v>144</v>
      </c>
      <c r="D68" s="46" t="s">
        <v>145</v>
      </c>
      <c r="E68" s="47">
        <v>0</v>
      </c>
      <c r="F68" s="19" t="s">
        <v>7</v>
      </c>
      <c r="G68" s="21"/>
    </row>
    <row r="69" spans="1:7" s="11" customFormat="1" ht="45.75" customHeight="1">
      <c r="A69" s="20" t="s">
        <v>26</v>
      </c>
      <c r="B69" s="20" t="s">
        <v>171</v>
      </c>
      <c r="C69" s="46" t="s">
        <v>142</v>
      </c>
      <c r="D69" s="46" t="s">
        <v>143</v>
      </c>
      <c r="E69" s="47">
        <v>338800</v>
      </c>
      <c r="F69" s="19" t="s">
        <v>7</v>
      </c>
      <c r="G69" s="21"/>
    </row>
    <row r="70" spans="1:7" s="11" customFormat="1" ht="45.75" customHeight="1">
      <c r="A70" s="20" t="s">
        <v>26</v>
      </c>
      <c r="B70" s="20" t="s">
        <v>171</v>
      </c>
      <c r="C70" s="46" t="s">
        <v>140</v>
      </c>
      <c r="D70" s="46" t="s">
        <v>141</v>
      </c>
      <c r="E70" s="47">
        <v>2200000</v>
      </c>
      <c r="F70" s="19" t="s">
        <v>27</v>
      </c>
      <c r="G70" s="21"/>
    </row>
    <row r="71" spans="1:7" s="11" customFormat="1" ht="45.75" customHeight="1">
      <c r="A71" s="20" t="s">
        <v>26</v>
      </c>
      <c r="B71" s="20" t="s">
        <v>171</v>
      </c>
      <c r="C71" s="46" t="s">
        <v>146</v>
      </c>
      <c r="D71" s="46" t="s">
        <v>41</v>
      </c>
      <c r="E71" s="47">
        <v>152900</v>
      </c>
      <c r="F71" s="19" t="s">
        <v>7</v>
      </c>
      <c r="G71" s="21"/>
    </row>
    <row r="72" spans="1:7" s="11" customFormat="1" ht="45.75" customHeight="1">
      <c r="A72" s="20" t="s">
        <v>26</v>
      </c>
      <c r="B72" s="20" t="s">
        <v>171</v>
      </c>
      <c r="C72" s="46" t="s">
        <v>147</v>
      </c>
      <c r="D72" s="46" t="s">
        <v>148</v>
      </c>
      <c r="E72" s="47">
        <v>349044</v>
      </c>
      <c r="F72" s="19" t="s">
        <v>7</v>
      </c>
      <c r="G72" s="21"/>
    </row>
    <row r="73" spans="1:7" s="11" customFormat="1" ht="45.75" customHeight="1">
      <c r="A73" s="20" t="s">
        <v>26</v>
      </c>
      <c r="B73" s="20" t="s">
        <v>171</v>
      </c>
      <c r="C73" s="46" t="s">
        <v>168</v>
      </c>
      <c r="D73" s="46" t="s">
        <v>149</v>
      </c>
      <c r="E73" s="47">
        <v>935000</v>
      </c>
      <c r="F73" s="19" t="s">
        <v>7</v>
      </c>
      <c r="G73" s="21"/>
    </row>
    <row r="74" spans="1:7" s="11" customFormat="1" ht="45.75" customHeight="1">
      <c r="A74" s="20" t="s">
        <v>26</v>
      </c>
      <c r="B74" s="20" t="s">
        <v>171</v>
      </c>
      <c r="C74" s="46" t="s">
        <v>167</v>
      </c>
      <c r="D74" s="46" t="s">
        <v>150</v>
      </c>
      <c r="E74" s="47">
        <v>404580</v>
      </c>
      <c r="F74" s="19" t="s">
        <v>7</v>
      </c>
      <c r="G74" s="21"/>
    </row>
    <row r="75" spans="1:7" s="11" customFormat="1" ht="45.75" customHeight="1">
      <c r="A75" s="20" t="s">
        <v>26</v>
      </c>
      <c r="B75" s="20" t="s">
        <v>171</v>
      </c>
      <c r="C75" s="46" t="s">
        <v>151</v>
      </c>
      <c r="D75" s="46" t="s">
        <v>152</v>
      </c>
      <c r="E75" s="47">
        <v>203500</v>
      </c>
      <c r="F75" s="19" t="s">
        <v>7</v>
      </c>
      <c r="G75" s="21"/>
    </row>
    <row r="76" spans="1:7" ht="45.75" customHeight="1">
      <c r="A76" s="54" t="s">
        <v>9</v>
      </c>
      <c r="B76" s="55"/>
      <c r="C76" s="56"/>
      <c r="D76" s="57"/>
      <c r="E76" s="12">
        <f>SUM(E5:E75)</f>
        <v>209337337</v>
      </c>
      <c r="F76" s="48"/>
      <c r="G76" s="49"/>
    </row>
    <row r="77" spans="1:7" ht="45.75" customHeight="1">
      <c r="A77" s="41"/>
      <c r="B77" s="41"/>
      <c r="C77" s="42"/>
      <c r="D77" s="42"/>
      <c r="E77" s="43"/>
      <c r="F77" s="44"/>
      <c r="G77" s="45"/>
    </row>
    <row r="78" spans="1:7" ht="45" customHeight="1">
      <c r="A78" s="25"/>
      <c r="B78" s="25"/>
      <c r="C78" s="26"/>
      <c r="D78" s="27" t="s">
        <v>10</v>
      </c>
      <c r="E78" s="28"/>
      <c r="F78" s="29"/>
      <c r="G78" s="30"/>
    </row>
    <row r="79" spans="1:7" ht="45" customHeight="1">
      <c r="A79" s="31"/>
      <c r="B79" s="31"/>
      <c r="C79" s="32"/>
      <c r="D79" s="33" t="s">
        <v>11</v>
      </c>
      <c r="E79" s="34">
        <f t="shared" ref="E79:E85" si="0">SUMIF(F$5:F$75,F79,E$5:E$75)</f>
        <v>36834843</v>
      </c>
      <c r="F79" s="19" t="s">
        <v>6</v>
      </c>
      <c r="G79" s="30"/>
    </row>
    <row r="80" spans="1:7" ht="45" customHeight="1">
      <c r="A80" s="31"/>
      <c r="B80" s="31"/>
      <c r="C80" s="32"/>
      <c r="D80" s="33" t="s">
        <v>12</v>
      </c>
      <c r="E80" s="34">
        <f t="shared" si="0"/>
        <v>0</v>
      </c>
      <c r="F80" s="35" t="s">
        <v>13</v>
      </c>
      <c r="G80" s="30"/>
    </row>
    <row r="81" spans="1:7" ht="45" customHeight="1">
      <c r="A81" s="31"/>
      <c r="B81" s="31"/>
      <c r="C81" s="32"/>
      <c r="D81" s="33" t="s">
        <v>14</v>
      </c>
      <c r="E81" s="34">
        <f t="shared" si="0"/>
        <v>0</v>
      </c>
      <c r="F81" s="19" t="s">
        <v>15</v>
      </c>
      <c r="G81" s="30"/>
    </row>
    <row r="82" spans="1:7" ht="45" customHeight="1">
      <c r="A82" s="31"/>
      <c r="B82" s="31"/>
      <c r="C82" s="32"/>
      <c r="D82" s="33" t="s">
        <v>16</v>
      </c>
      <c r="E82" s="34">
        <f t="shared" si="0"/>
        <v>36433795</v>
      </c>
      <c r="F82" s="19" t="s">
        <v>17</v>
      </c>
      <c r="G82" s="30"/>
    </row>
    <row r="83" spans="1:7" ht="45" customHeight="1">
      <c r="A83" s="31"/>
      <c r="B83" s="31"/>
      <c r="C83" s="32"/>
      <c r="D83" s="33" t="s">
        <v>18</v>
      </c>
      <c r="E83" s="34">
        <f t="shared" si="0"/>
        <v>0</v>
      </c>
      <c r="F83" s="19" t="s">
        <v>19</v>
      </c>
      <c r="G83" s="30"/>
    </row>
    <row r="84" spans="1:7" ht="45" customHeight="1">
      <c r="A84" s="31"/>
      <c r="B84" s="31"/>
      <c r="C84" s="32"/>
      <c r="D84" s="33" t="s">
        <v>20</v>
      </c>
      <c r="E84" s="34">
        <f t="shared" si="0"/>
        <v>5004951</v>
      </c>
      <c r="F84" s="19" t="s">
        <v>7</v>
      </c>
      <c r="G84" s="36"/>
    </row>
    <row r="85" spans="1:7" ht="45" customHeight="1">
      <c r="A85" s="31"/>
      <c r="B85" s="31"/>
      <c r="C85" s="32"/>
      <c r="D85" s="33" t="s">
        <v>21</v>
      </c>
      <c r="E85" s="34">
        <f t="shared" si="0"/>
        <v>131063748</v>
      </c>
      <c r="F85" s="19" t="s">
        <v>22</v>
      </c>
      <c r="G85" s="30"/>
    </row>
    <row r="86" spans="1:7" ht="45" customHeight="1">
      <c r="A86" s="31"/>
      <c r="B86" s="31"/>
      <c r="C86" s="32"/>
      <c r="D86" s="33" t="s">
        <v>23</v>
      </c>
      <c r="E86" s="37">
        <f>E85/E87</f>
        <v>0.62608873256088093</v>
      </c>
      <c r="F86" s="38"/>
      <c r="G86" s="30"/>
    </row>
    <row r="87" spans="1:7" ht="45" customHeight="1">
      <c r="A87" s="31"/>
      <c r="B87" s="31"/>
      <c r="C87" s="32"/>
      <c r="D87" s="33" t="s">
        <v>24</v>
      </c>
      <c r="E87" s="34">
        <f>SUM(E79:E85)</f>
        <v>209337337</v>
      </c>
      <c r="F87" s="39"/>
      <c r="G87" s="30"/>
    </row>
    <row r="88" spans="1:7" ht="45" customHeight="1">
      <c r="A88" s="31"/>
      <c r="B88" s="31"/>
      <c r="C88" s="32"/>
      <c r="D88" s="32"/>
      <c r="E88" s="40"/>
      <c r="F88" s="29"/>
      <c r="G88" s="30"/>
    </row>
    <row r="89" spans="1:7">
      <c r="F89" s="23"/>
      <c r="G89" s="24"/>
    </row>
  </sheetData>
  <autoFilter ref="A4:G87"/>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filterColumn colId="13" showButton="0"/>
        <filterColumn colId="14" showButton="0"/>
        <filterColumn colId="15" showButton="0"/>
        <filterColumn colId="17" showButton="0"/>
        <filterColumn colId="18" showButton="0"/>
        <filterColumn colId="19" showButton="0"/>
        <sortState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filterColumn colId="13" showButton="0"/>
        <filterColumn colId="14" showButton="0"/>
        <filterColumn colId="15" showButton="0"/>
        <filterColumn colId="17" showButton="0"/>
        <filterColumn colId="18" showButton="0"/>
        <filterColumn colId="19" showButton="0"/>
        <sortState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filterColumn colId="13" showButton="0"/>
        <filterColumn colId="14" showButton="0"/>
        <filterColumn colId="15" showButton="0"/>
        <filterColumn colId="17" showButton="0"/>
        <filterColumn colId="18" showButton="0"/>
        <filterColumn colId="19" showButton="0"/>
        <sortState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filterColumn colId="13" showButton="0"/>
        <filterColumn colId="14" showButton="0"/>
        <filterColumn colId="15" showButton="0"/>
        <filterColumn colId="17" showButton="0"/>
        <filterColumn colId="18" showButton="0"/>
        <filterColumn colId="19" showButton="0"/>
        <sortState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filterColumn colId="13" showButton="0"/>
        <filterColumn colId="14" showButton="0"/>
        <filterColumn colId="15" showButton="0"/>
        <filterColumn colId="17" showButton="0"/>
        <filterColumn colId="18" showButton="0"/>
        <filterColumn colId="19" showButton="0"/>
        <sortState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filterColumn colId="13" showButton="0"/>
        <filterColumn colId="14" showButton="0"/>
        <filterColumn colId="15" showButton="0"/>
        <filterColumn colId="17" showButton="0"/>
        <filterColumn colId="18" showButton="0"/>
        <filterColumn colId="19" showButton="0"/>
        <sortState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filterColumn colId="13" showButton="0"/>
        <filterColumn colId="14" showButton="0"/>
        <filterColumn colId="15" showButton="0"/>
        <filterColumn colId="17" showButton="0"/>
        <filterColumn colId="18" showButton="0"/>
        <filterColumn colId="19" showButton="0"/>
        <sortState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filterColumn colId="13" showButton="0"/>
        <filterColumn colId="14" showButton="0"/>
        <filterColumn colId="15" showButton="0"/>
        <filterColumn colId="17" showButton="0"/>
        <filterColumn colId="18" showButton="0"/>
        <filterColumn colId="19" showButton="0"/>
        <sortState ref="A231:U13721">
          <sortCondition ref="C229:C13722"/>
        </sortState>
      </autoFilter>
    </customSheetView>
  </customSheetViews>
  <mergeCells count="4">
    <mergeCell ref="F76:G76"/>
    <mergeCell ref="F1:G1"/>
    <mergeCell ref="A2:G2"/>
    <mergeCell ref="A76:D76"/>
  </mergeCells>
  <phoneticPr fontId="8"/>
  <dataValidations disablePrompts="1" count="2">
    <dataValidation type="list" allowBlank="1" showInputMessage="1" showErrorMessage="1" sqref="F5">
      <formula1>$F$79:$F$85</formula1>
    </dataValidation>
    <dataValidation type="list" allowBlank="1" showInputMessage="1" showErrorMessage="1" sqref="F6:F75">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55" fitToHeight="0" orientation="portrait" useFirstPageNumber="1" r:id="rId23"/>
  <headerFooter scaleWithDoc="0" alignWithMargins="0">
    <oddFooter>&amp;C&amp;"ＭＳ 明朝,標準"&amp;10－&amp;P－</oddFooter>
  </headerFooter>
  <rowBreaks count="1" manualBreakCount="1">
    <brk id="77"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2022-10-11T11:56:31Z</cp:lastPrinted>
  <dcterms:created xsi:type="dcterms:W3CDTF">2014-08-18T05:16:11Z</dcterms:created>
  <dcterms:modified xsi:type="dcterms:W3CDTF">2023-02-02T02:26:55Z</dcterms:modified>
</cp:coreProperties>
</file>