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用フォルダ\001　総務課\005 用度\008  照会\R5\財政局\R5.10.4〆　（10.11公表）【依頼】令和４年度補助金支出一覧、貸付金一覧及び委託料支出一覧の作成・公表について\02　公表用\"/>
    </mc:Choice>
  </mc:AlternateContent>
  <xr:revisionPtr revIDLastSave="0" documentId="13_ncr:1_{CCDF983E-3023-4960-92CA-0B6BF2FE78CE}"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委託料支出一覧!$A$4:$F$91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委託料支出一覧!$A$1:$F$92</definedName>
    <definedName name="_xlnm.Print_Area">#REF!</definedName>
    <definedName name="_xlnm.Print_Titles" localSheetId="0">委託料支出一覧!$1:$4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委託料支出一覧!$A$4:$F$78</definedName>
    <definedName name="Z_01861984_F6CF_4772_AA0A_2B6157221AC2_.wvu.FilterData" localSheetId="0" hidden="1">委託料支出一覧!$A$4:$F$78</definedName>
    <definedName name="Z_05D8E8D0_8AEC_4296_897D_974A15178679_.wvu.FilterData" localSheetId="0" hidden="1">委託料支出一覧!$A$4:$F$78</definedName>
    <definedName name="Z_0D11B593_BF5C_4A1F_B6CC_15B06713DB7C_.wvu.FilterData" localSheetId="0" hidden="1">委託料支出一覧!$A$4:$F$78</definedName>
    <definedName name="Z_0D11B593_BF5C_4A1F_B6CC_15B06713DB7C_.wvu.PrintArea" localSheetId="0" hidden="1">委託料支出一覧!$A$1:$F$78</definedName>
    <definedName name="Z_0D11B593_BF5C_4A1F_B6CC_15B06713DB7C_.wvu.PrintTitles" localSheetId="0" hidden="1">委託料支出一覧!$4:$4</definedName>
    <definedName name="Z_125D2721_B6FD_4173_B763_82747310422D_.wvu.FilterData" localSheetId="0" hidden="1">委託料支出一覧!$A$4:$F$78</definedName>
    <definedName name="Z_1734C9BF_4633_42E5_A258_E83D5FC85BDD_.wvu.FilterData" localSheetId="0" hidden="1">委託料支出一覧!$A$4:$F$78</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委託料支出一覧!$A$4:$F$78</definedName>
    <definedName name="Z_1D0FDB66_8801_49C3_8374_C4E93C64AB03_.wvu.PrintArea" localSheetId="0" hidden="1">委託料支出一覧!$A$1:$F$78</definedName>
    <definedName name="Z_1D0FDB66_8801_49C3_8374_C4E93C64AB03_.wvu.PrintTitles" localSheetId="0" hidden="1">委託料支出一覧!$4:$4</definedName>
    <definedName name="Z_1D3EC2B6_48AB_4B80_BD1F_5265AB9073F3_.wvu.FilterData" localSheetId="0" hidden="1">委託料支出一覧!$A$4:$F$78</definedName>
    <definedName name="Z_1D3EC2B6_48AB_4B80_BD1F_5265AB9073F3_.wvu.PrintArea" localSheetId="0" hidden="1">委託料支出一覧!$A$1:$F$78</definedName>
    <definedName name="Z_1D3EC2B6_48AB_4B80_BD1F_5265AB9073F3_.wvu.PrintTitles" localSheetId="0" hidden="1">委託料支出一覧!$4:$4</definedName>
    <definedName name="Z_1EEE5B19_999F_42D8_BBDA_DD044F22B05A_.wvu.FilterData" localSheetId="0" hidden="1">委託料支出一覧!$A$4:$F$78</definedName>
    <definedName name="Z_20B03370_A9A7_47AC_A0DB_85C2011EA70A_.wvu.FilterData" localSheetId="0" hidden="1">委託料支出一覧!$A$4:$F$78</definedName>
    <definedName name="Z_217CB751_B423_459C_997D_C52E1EA6A411_.wvu.FilterData" localSheetId="0" hidden="1">委託料支出一覧!$A$4:$F$78</definedName>
    <definedName name="Z_217CB751_B423_459C_997D_C52E1EA6A411_.wvu.PrintArea" localSheetId="0" hidden="1">委託料支出一覧!$A$1:$F$78</definedName>
    <definedName name="Z_217CB751_B423_459C_997D_C52E1EA6A411_.wvu.PrintTitles" localSheetId="0" hidden="1">委託料支出一覧!$4:$4</definedName>
    <definedName name="Z_21FC65F8_9914_4585_90AF_A00EE3463597_.wvu.FilterData" localSheetId="0" hidden="1">委託料支出一覧!$A$4:$F$78</definedName>
    <definedName name="Z_261563C4_10C5_41C2_AA69_0888E524912C_.wvu.FilterData" localSheetId="0" hidden="1">委託料支出一覧!$A$4:$F$78</definedName>
    <definedName name="Z_26F4FA0C_26D1_4602_B44C_88A47227D214_.wvu.FilterData" localSheetId="0" hidden="1">委託料支出一覧!$A$4:$F$78</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委託料支出一覧!$A$4:$F$78</definedName>
    <definedName name="Z_2EE00EDD_A664_4A32_9029_1A8662176B52_.wvu.FilterData" localSheetId="0" hidden="1">委託料支出一覧!$A$4:$F$78</definedName>
    <definedName name="Z_30E582BD_0124_4E79_A5C5_4184F332D5B7_.wvu.FilterData" localSheetId="0" hidden="1">委託料支出一覧!$A$4:$F$78</definedName>
    <definedName name="Z_30E582BD_0124_4E79_A5C5_4184F332D5B7_.wvu.PrintArea" localSheetId="0" hidden="1">委託料支出一覧!$A$1:$F$78</definedName>
    <definedName name="Z_30E582BD_0124_4E79_A5C5_4184F332D5B7_.wvu.PrintTitles" localSheetId="0" hidden="1">委託料支出一覧!$4:$4</definedName>
    <definedName name="Z_32381FAA_BA4A_4570_91D3_ACAAF2C906F5_.wvu.FilterData" localSheetId="0" hidden="1">委託料支出一覧!$A$4:$F$78</definedName>
    <definedName name="Z_32381FAA_BA4A_4570_91D3_ACAAF2C906F5_.wvu.PrintArea" localSheetId="0" hidden="1">委託料支出一覧!$A$1:$F$78</definedName>
    <definedName name="Z_32381FAA_BA4A_4570_91D3_ACAAF2C906F5_.wvu.PrintTitles" localSheetId="0" hidden="1">委託料支出一覧!$4:$4</definedName>
    <definedName name="Z_323C7CA6_5B75_4FC7_8BF5_6960759E522F_.wvu.FilterData" localSheetId="0" hidden="1">委託料支出一覧!$A$4:$F$78</definedName>
    <definedName name="Z_32E8BB21_264F_4FA1_ACD6_2B2A4CC6599F_.wvu.FilterData" localSheetId="0" hidden="1">委託料支出一覧!$A$4:$F$78</definedName>
    <definedName name="Z_34357F12_6A4D_4592_A54E_37FD336D493C_.wvu.FilterData" localSheetId="0" hidden="1">委託料支出一覧!$A$4:$F$78</definedName>
    <definedName name="Z_34357F12_6A4D_4592_A54E_37FD336D493C_.wvu.PrintArea" localSheetId="0" hidden="1">委託料支出一覧!$A$1:$F$78</definedName>
    <definedName name="Z_34357F12_6A4D_4592_A54E_37FD336D493C_.wvu.PrintTitles" localSheetId="0" hidden="1">委託料支出一覧!$4:$4</definedName>
    <definedName name="Z_366193B7_515F_4E8E_B6B3_3C10204FFEB4_.wvu.FilterData" localSheetId="0" hidden="1">委託料支出一覧!$A$4:$F$78</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委託料支出一覧!$A$4:$F$78</definedName>
    <definedName name="Z_3F902C3D_246B_4DFD_BED0_7FBC950FBA84_.wvu.FilterData" localSheetId="0" hidden="1">委託料支出一覧!$A$4:$F$78</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委託料支出一覧!$A$4:$F$78</definedName>
    <definedName name="Z_45EA684E_0DBC_42CF_9801_5ACCADE6B1C5_.wvu.FilterData" localSheetId="0" hidden="1">委託料支出一覧!$A$4:$F$78</definedName>
    <definedName name="Z_475A1739_6786_4CD7_B022_F4CCFD570429_.wvu.FilterData" localSheetId="0" hidden="1">委託料支出一覧!$A$4:$F$78</definedName>
    <definedName name="Z_4AFA3E2C_4405_4B44_A9E8_DB64B4860EB1_.wvu.FilterData" localSheetId="0" hidden="1">委託料支出一覧!$A$4:$F$78</definedName>
    <definedName name="Z_4C8949B6_9C26_492B_959F_0779BC4BBEAA_.wvu.FilterData" localSheetId="0" hidden="1">委託料支出一覧!$A$4:$F$78</definedName>
    <definedName name="Z_4CF4D751_28E3_4B4C_BAA9_58C0269BAAF6_.wvu.FilterData" localSheetId="0" hidden="1">委託料支出一覧!$A$4:$F$78</definedName>
    <definedName name="Z_5128EF7F_156A_4EB1_9EA1_B4C8844A7633_.wvu.FilterData" localSheetId="0" hidden="1">委託料支出一覧!$A$4:$F$78</definedName>
    <definedName name="Z_53FF3034_A4A8_49E4_91C5_762ECDBAF1D2_.wvu.FilterData" localSheetId="0" hidden="1">委託料支出一覧!$A$4:$F$78</definedName>
    <definedName name="Z_53FF3034_A4A8_49E4_91C5_762ECDBAF1D2_.wvu.PrintArea" localSheetId="0" hidden="1">委託料支出一覧!$A$1:$F$78</definedName>
    <definedName name="Z_53FF3034_A4A8_49E4_91C5_762ECDBAF1D2_.wvu.PrintTitles" localSheetId="0" hidden="1">委託料支出一覧!$4:$4</definedName>
    <definedName name="Z_5550DBBC_4815_4DAB_937F_7C62DA5F1144_.wvu.FilterData" localSheetId="0" hidden="1">委託料支出一覧!$A$4:$F$78</definedName>
    <definedName name="Z_56E27382_3FA3_4BA1_90FC_C27ACB491421_.wvu.FilterData" localSheetId="0" hidden="1">委託料支出一覧!$A$4:$F$78</definedName>
    <definedName name="Z_5D3B634A_A297_4DD4_A993_79EF9A889DC2_.wvu.FilterData" localSheetId="0" hidden="1">委託料支出一覧!$A$4:$F$78</definedName>
    <definedName name="Z_5D3B634A_A297_4DD4_A993_79EF9A889DC2_.wvu.PrintArea" localSheetId="0" hidden="1">委託料支出一覧!$A$1:$F$78</definedName>
    <definedName name="Z_5D3B634A_A297_4DD4_A993_79EF9A889DC2_.wvu.PrintTitles" localSheetId="0" hidden="1">委託料支出一覧!$4:$4</definedName>
    <definedName name="Z_5F89344D_63B9_45F4_8189_8DFEC0494EF7_.wvu.FilterData" localSheetId="0" hidden="1">委託料支出一覧!$A$4:$F$78</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委託料支出一覧!$A$4:$F$78</definedName>
    <definedName name="Z_6493F7BA_CCC8_44B0_AD30_AFA1A2BD0947_.wvu.FilterData" localSheetId="0" hidden="1">委託料支出一覧!$A$4:$F$78</definedName>
    <definedName name="Z_6926EB01_B5C3_4972_A68F_E30052702C5C_.wvu.FilterData" localSheetId="0" hidden="1">委託料支出一覧!$A$4:$F$78</definedName>
    <definedName name="Z_6A911F75_FCD5_4F5C_9F77_401D41C7CA2F_.wvu.FilterData" localSheetId="0" hidden="1">委託料支出一覧!$A$4:$F$78</definedName>
    <definedName name="Z_774CE9F3_B276_4E89_8142_59042DE66CD1_.wvu.FilterData" localSheetId="0" hidden="1">委託料支出一覧!$A$4:$F$78</definedName>
    <definedName name="Z_7A9DD16E_F903_4863_B829_4796CE894ED0_.wvu.FilterData" localSheetId="0" hidden="1">委託料支出一覧!$A$4:$F$78</definedName>
    <definedName name="Z_7FFD96AD_2803_41EB_BB44_D862B19F16DA_.wvu.FilterData" localSheetId="0" hidden="1">委託料支出一覧!$A$4:$F$78</definedName>
    <definedName name="Z_7FFD96AD_2803_41EB_BB44_D862B19F16DA_.wvu.PrintArea" localSheetId="0" hidden="1">委託料支出一覧!$A$1:$F$78</definedName>
    <definedName name="Z_7FFD96AD_2803_41EB_BB44_D862B19F16DA_.wvu.PrintTitles" localSheetId="0" hidden="1">委託料支出一覧!$4:$4</definedName>
    <definedName name="Z_8E098FB6_79F5_4218_8CFD_D5C4145EF04C_.wvu.FilterData" localSheetId="0" hidden="1">委託料支出一覧!$A$4:$F$78</definedName>
    <definedName name="Z_9165B42C_ECE5_4EA0_9CF2_43E3A1B47697_.wvu.FilterData" localSheetId="0" hidden="1">委託料支出一覧!$A$4:$F$78</definedName>
    <definedName name="Z_9165B42C_ECE5_4EA0_9CF2_43E3A1B47697_.wvu.PrintArea" localSheetId="0" hidden="1">委託料支出一覧!$A$1:$F$78</definedName>
    <definedName name="Z_9165B42C_ECE5_4EA0_9CF2_43E3A1B47697_.wvu.PrintTitles" localSheetId="0" hidden="1">委託料支出一覧!$4:$4</definedName>
    <definedName name="Z_958DC23D_65D9_45EB_BCE2_23C1F33BF0E3_.wvu.FilterData" localSheetId="0" hidden="1">委託料支出一覧!$A$4:$F$78</definedName>
    <definedName name="Z_973EE690_0B31_4D59_B7AB_FA497BA3F53C_.wvu.FilterData" localSheetId="0" hidden="1">委託料支出一覧!$A$4:$F$78</definedName>
    <definedName name="Z_977235F8_48D3_4499_A0D1_031044790F81_.wvu.FilterData" localSheetId="0" hidden="1">委託料支出一覧!$A$4:$F$78</definedName>
    <definedName name="Z_99685710_72AE_4B5D_8870_53975EB781F5_.wvu.FilterData" localSheetId="0" hidden="1">委託料支出一覧!$A$4:$F$78</definedName>
    <definedName name="Z_9DBC28CF_F252_4212_B07E_05ADE2A691D3_.wvu.FilterData" localSheetId="0" hidden="1">委託料支出一覧!$A$4:$F$78</definedName>
    <definedName name="Z_9FCD3CC5_48E7_47B2_8F0D_515FEB8B4D11_.wvu.FilterData" localSheetId="0" hidden="1">委託料支出一覧!$A$4:$F$78</definedName>
    <definedName name="Z_9FCD3CC5_48E7_47B2_8F0D_515FEB8B4D11_.wvu.PrintArea" localSheetId="0" hidden="1">委託料支出一覧!$A$1:$F$78</definedName>
    <definedName name="Z_9FCD3CC5_48E7_47B2_8F0D_515FEB8B4D11_.wvu.PrintTitles" localSheetId="0" hidden="1">委託料支出一覧!$4:$4</definedName>
    <definedName name="Z_A11322EF_73F6_40DE_B0AC_6E42B3D76055_.wvu.FilterData" localSheetId="0" hidden="1">委託料支出一覧!$A$4:$F$78</definedName>
    <definedName name="Z_A11E4C00_0394_4CE6_B73E_221C7BA742F6_.wvu.FilterData" localSheetId="0" hidden="1">委託料支出一覧!$A$4:$F$78</definedName>
    <definedName name="Z_A1F478E3_F435_447F_B2CC_6E9C174DA928_.wvu.FilterData" localSheetId="0" hidden="1">委託料支出一覧!$A$4:$F$78</definedName>
    <definedName name="Z_A83B4C61_8A42_4D29_9A60_BEB54EE3BDAB_.wvu.FilterData" localSheetId="0" hidden="1">委託料支出一覧!$A$4:$F$78</definedName>
    <definedName name="Z_A83B4C61_8A42_4D29_9A60_BEB54EE3BDAB_.wvu.PrintArea" localSheetId="0" hidden="1">委託料支出一覧!$A$1:$F$78</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委託料支出一覧!$A$4:$F$78</definedName>
    <definedName name="Z_AAB712E3_C5D9_4902_A117_C12BE7FDD63D_.wvu.FilterData" localSheetId="0" hidden="1">委託料支出一覧!$A$4:$F$78</definedName>
    <definedName name="Z_AC924E32_4F5F_41AD_8889_A0469107E927_.wvu.FilterData" localSheetId="0" hidden="1">委託料支出一覧!$A$4:$F$78</definedName>
    <definedName name="Z_AD51D3A2_A23B_4D02_92C2_113F69CB176E_.wvu.FilterData" localSheetId="0" hidden="1">委託料支出一覧!$A$4:$F$78</definedName>
    <definedName name="Z_AFEB9B81_C902_4151_A96F_74FCF405D0C7_.wvu.FilterData" localSheetId="0" hidden="1">委託料支出一覧!$A$4:$F$78</definedName>
    <definedName name="Z_B47A04AA_FBBF_4ADA_AD65_5912F0410B3F_.wvu.FilterData" localSheetId="0" hidden="1">委託料支出一覧!$A$4:$F$78</definedName>
    <definedName name="Z_B503762D_2683_4889_91D1_277AA3465232_.wvu.FilterData" localSheetId="0" hidden="1">委託料支出一覧!$A$4:$F$78</definedName>
    <definedName name="Z_B63AB35D_2734_41D8_AD39_37CEDCB6A450_.wvu.FilterData" localSheetId="0" hidden="1">委託料支出一覧!$A$4:$F$78</definedName>
    <definedName name="Z_B7512C5E_5957_4CDE_AF43_69FE4C04DE4B_.wvu.FilterData" localSheetId="0" hidden="1">委託料支出一覧!$A$4:$F$78</definedName>
    <definedName name="Z_B7512C5E_5957_4CDE_AF43_69FE4C04DE4B_.wvu.PrintArea" localSheetId="0" hidden="1">委託料支出一覧!$A$1:$F$78</definedName>
    <definedName name="Z_B7512C5E_5957_4CDE_AF43_69FE4C04DE4B_.wvu.PrintTitles" localSheetId="0" hidden="1">委託料支出一覧!$4:$4</definedName>
    <definedName name="Z_B7AD6FA8_2E6F_467A_8B52_8DFFF6709E3D_.wvu.FilterData" localSheetId="0" hidden="1">委託料支出一覧!$A$4:$F$78</definedName>
    <definedName name="Z_B80971C5_7E0C_49C7_80D5_9BBD6D173EEB_.wvu.FilterData" localSheetId="0" hidden="1">委託料支出一覧!$A$4:$F$78</definedName>
    <definedName name="Z_B80971C5_7E0C_49C7_80D5_9BBD6D173EEB_.wvu.PrintArea" localSheetId="0" hidden="1">委託料支出一覧!$A$1:$F$78</definedName>
    <definedName name="Z_B80971C5_7E0C_49C7_80D5_9BBD6D173EEB_.wvu.PrintTitles" localSheetId="0" hidden="1">委託料支出一覧!$4:$4</definedName>
    <definedName name="Z_B840A286_FFCA_40A6_95BA_A4DE2CB336D2_.wvu.FilterData" localSheetId="0" hidden="1">委託料支出一覧!$A$4:$F$78</definedName>
    <definedName name="Z_B8C86F7B_41C1_488F_9456_72016DBEF174_.wvu.FilterData" localSheetId="0" hidden="1">委託料支出一覧!$A$4:$F$78</definedName>
    <definedName name="Z_C4E29B43_824C_4688_8110_836DEB9AB50D_.wvu.FilterData" localSheetId="0" hidden="1">委託料支出一覧!$A$4:$F$78</definedName>
    <definedName name="Z_C589D0A1_73FC_4812_885C_A2B66447006B_.wvu.FilterData" localSheetId="0" hidden="1">委託料支出一覧!$A$4:$F$78</definedName>
    <definedName name="Z_C589D0A1_73FC_4812_885C_A2B66447006B_.wvu.PrintArea" localSheetId="0" hidden="1">委託料支出一覧!$A$1:$F$78</definedName>
    <definedName name="Z_C589D0A1_73FC_4812_885C_A2B66447006B_.wvu.PrintTitles" localSheetId="0" hidden="1">委託料支出一覧!$4:$4</definedName>
    <definedName name="Z_C7F8E7CC_4A2C_41FF_8569_5F53AC782643_.wvu.FilterData" localSheetId="0" hidden="1">委託料支出一覧!$A$1:$F$78</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委託料支出一覧!$A$4:$F$78</definedName>
    <definedName name="Z_C8D9D2A9_03B8_4B50_B2C5_583B69B9E2D1_.wvu.PrintArea" localSheetId="0" hidden="1">委託料支出一覧!$A$1:$F$78</definedName>
    <definedName name="Z_C8D9D2A9_03B8_4B50_B2C5_583B69B9E2D1_.wvu.PrintTitles" localSheetId="0" hidden="1">委託料支出一覧!$4:$4</definedName>
    <definedName name="Z_CA06432B_2E2B_4D66_ADB9_5BD4D2910E24_.wvu.FilterData" localSheetId="0" hidden="1">委託料支出一覧!$A$4:$F$78</definedName>
    <definedName name="Z_CC1D9902_3864_460A_ABFA_C7483E29000C_.wvu.FilterData" localSheetId="0" hidden="1">委託料支出一覧!$A$4:$F$78</definedName>
    <definedName name="Z_CE11686E_76FD_46AE_AE20_58B11C27BBEB_.wvu.FilterData" localSheetId="0" hidden="1">委託料支出一覧!$A$4:$F$78</definedName>
    <definedName name="Z_D7FA1AA0_8E2E_4FB7_B53D_398A08064C34_.wvu.FilterData" localSheetId="0" hidden="1">委託料支出一覧!$A$4:$F$78</definedName>
    <definedName name="Z_E224131C_929E_4511_9B55_908B141309EC_.wvu.FilterData" localSheetId="0" hidden="1">委託料支出一覧!$A$4:$F$78</definedName>
    <definedName name="Z_E6B538EC_DDB6_4621_851B_30EF958B4889_.wvu.FilterData" localSheetId="0" hidden="1">委託料支出一覧!$A$4:$F$78</definedName>
    <definedName name="Z_EA3AB1C6_A47B_47EF_B52B_196CE9431C8E_.wvu.FilterData" localSheetId="0" hidden="1">委託料支出一覧!$A$4:$F$78</definedName>
    <definedName name="Z_EA3AB1C6_A47B_47EF_B52B_196CE9431C8E_.wvu.PrintArea" localSheetId="0" hidden="1">委託料支出一覧!$A$1:$F$78</definedName>
    <definedName name="Z_EA3AB1C6_A47B_47EF_B52B_196CE9431C8E_.wvu.PrintTitles" localSheetId="0" hidden="1">委託料支出一覧!$4:$4</definedName>
    <definedName name="Z_F0A27403_2F2C_40D5_BAA4_1D46F6DD15EA_.wvu.FilterData" localSheetId="0" hidden="1">委託料支出一覧!$A$4:$F$78</definedName>
    <definedName name="Z_F316B564_77C9_4F99_B292_6388B49E92A3_.wvu.FilterData" localSheetId="0" hidden="1">委託料支出一覧!$A$4:$F$78</definedName>
    <definedName name="Z_F316B564_77C9_4F99_B292_6388B49E92A3_.wvu.PrintArea" localSheetId="0" hidden="1">委託料支出一覧!$A$1:$F$78</definedName>
    <definedName name="Z_F316B564_77C9_4F99_B292_6388B49E92A3_.wvu.PrintTitles" localSheetId="0" hidden="1">委託料支出一覧!$4:$4</definedName>
    <definedName name="Z_F542AE84_516F_4307_9234_2ABB95251EB3_.wvu.FilterData" localSheetId="0" hidden="1">委託料支出一覧!$A$4:$F$78</definedName>
    <definedName name="Z_F542AE84_516F_4307_9234_2ABB95251EB3_.wvu.PrintArea" localSheetId="0" hidden="1">委託料支出一覧!$A$1:$F$78</definedName>
    <definedName name="Z_F542AE84_516F_4307_9234_2ABB95251EB3_.wvu.PrintTitles" localSheetId="0" hidden="1">委託料支出一覧!$4:$4</definedName>
    <definedName name="Z_F9D5DC69_95A6_492F_BDFA_A86E1A732B18_.wvu.FilterData" localSheetId="0" hidden="1">委託料支出一覧!$A$4:$F$78</definedName>
    <definedName name="Z_FBE09FA5_238F_4F70_A3CA_8368A90182C9_.wvu.FilterData" localSheetId="0" hidden="1">委託料支出一覧!$A$4:$F$78</definedName>
    <definedName name="Z_FC3119B4_86F6_4319_BA10_90B20A8DC217_.wvu.FilterData" localSheetId="0" hidden="1">委託料支出一覧!$A$4:$F$78</definedName>
    <definedName name="Z_FCB39946_212B_44BC_A514_8AE1A1DE07F6_.wvu.FilterData" localSheetId="0" hidden="1">委託料支出一覧!$A$4:$F$78</definedName>
    <definedName name="Z_FE42E0E1_E5DC_4DA7_AF41_E80BEF31D5E6_.wvu.FilterData" localSheetId="0" hidden="1">委託料支出一覧!$A$4:$F$78</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井　貴巳 - 個人用ビュー" guid="{F542AE84-516F-4307-9234-2ABB95251EB3}" mergeInterval="0" personalView="1" maximized="1" xWindow="-8" yWindow="-8" windowWidth="1382" windowHeight="744" tabRatio="714" activeSheetId="3"/>
    <customWorkbookView name="奥原 - 個人用ビュー" guid="{32381FAA-BA4A-4570-91D3-ACAAF2C906F5}" mergeInterval="0" personalView="1" maximized="1" xWindow="-8" yWindow="-8" windowWidth="1382" windowHeight="744" tabRatio="714" activeSheetId="3"/>
    <customWorkbookView name="柴田(和) - 個人用ビュー" guid="{0D11B593-BF5C-4A1F-B6CC-15B06713DB7C}" mergeInterval="0" personalView="1" xWindow="683" windowWidth="683" windowHeight="728" tabRatio="714" activeSheetId="3"/>
    <customWorkbookView name="永吉 - 個人用ビュー" guid="{C589D0A1-73FC-4812-885C-A2B66447006B}" mergeInterval="0" personalView="1" xWindow="7" windowWidth="946" windowHeight="728" activeSheetId="3"/>
    <customWorkbookView name="白浦 - 個人用ビュー" guid="{7FFD96AD-2803-41EB-BB44-D862B19F16DA}" mergeInterval="0" personalView="1" maximized="1" xWindow="-8" yWindow="-8" windowWidth="1382" windowHeight="744" activeSheetId="3"/>
    <customWorkbookView name="しばしん - 個人用ビュー" guid="{C7F8E7CC-4A2C-41FF-8569-5F53AC782643}" mergeInterval="0" personalView="1" maximized="1" xWindow="-8" yWindow="-8" windowWidth="1382" windowHeight="744" tabRatio="714" activeSheetId="2" showComments="commIndAndComment"/>
    <customWorkbookView name="松村 - 個人用ビュー" guid="{EA3AB1C6-A47B-47EF-B52B-196CE9431C8E}" mergeInterval="0" personalView="1" maximized="1" windowWidth="1362" windowHeight="512" activeSheetId="3"/>
    <customWorkbookView name="松村茂 - 個人用ビュー" guid="{5F89344D-63B9-45F4-8189-8DFEC0494EF7}" mergeInterval="0" personalView="1" maximized="1" xWindow="1" yWindow="1" windowWidth="1362" windowHeight="518" activeSheetId="3"/>
    <customWorkbookView name="村上 - 個人用ビュー" guid="{9165B42C-ECE5-4EA0-9CF2-43E3A1B47697}" mergeInterval="0" personalView="1" maximized="1" windowWidth="1362" windowHeight="538" activeSheetId="3"/>
    <customWorkbookView name="今井 - 個人用ビュー" guid="{A83B4C61-8A42-4D29-9A60-BEB54EE3BDAB}" mergeInterval="0" personalView="1" maximized="1" windowWidth="1362" windowHeight="538" activeSheetId="3"/>
    <customWorkbookView name="吉住　朋子 - 個人用ビュー" guid="{F316B564-77C9-4F99-B292-6388B49E92A3}" mergeInterval="0" personalView="1" maximized="1" windowWidth="1362" windowHeight="512" tabRatio="764" activeSheetId="4"/>
    <customWorkbookView name="山村　彰吾 - 個人用ビュー" guid="{1D0FDB66-8801-49C3-8374-C4E93C64AB03}" mergeInterval="0" personalView="1" maximized="1" windowWidth="1362" windowHeight="538" tabRatio="714" activeSheetId="3"/>
    <customWorkbookView name="谷　直哉 - 個人用ビュー" guid="{C8D9D2A9-03B8-4B50-B2C5-583B69B9E2D1}" mergeInterval="0" personalView="1" maximized="1" windowWidth="993" windowHeight="522" tabRatio="714" activeSheetId="3"/>
    <customWorkbookView name="小川祐貴 - 個人用ビュー" guid="{30E582BD-0124-4E79-A5C5-4184F332D5B7}"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かわちゃん - 個人用ビュー" guid="{217CB751-B423-459C-997D-C52E1EA6A411}" mergeInterval="0" personalView="1" maximized="1" xWindow="-8" yWindow="-8" windowWidth="1382" windowHeight="744" activeSheetId="3" showComments="commIndAndComment"/>
    <customWorkbookView name="kuwaoka - 個人用ビュー" guid="{B80971C5-7E0C-49C7-80D5-9BBD6D173EEB}" mergeInterval="0" personalView="1" maximized="1" xWindow="-8" yWindow="-8" windowWidth="1382" windowHeight="744" tabRatio="714" activeSheetId="3"/>
    <customWorkbookView name="  - 個人用ビュー" guid="{B7512C5E-5957-4CDE-AF43-69FE4C04DE4B}" mergeInterval="0" personalView="1" maximized="1" xWindow="-8" yWindow="-8" windowWidth="1382" windowHeight="744" activeSheetId="3"/>
    <customWorkbookView name="大阪市 - 個人用ビュー" guid="{5D3B634A-A297-4DD4-A993-79EF9A889DC2}" mergeInterval="0" personalView="1" maximized="1" xWindow="-8" yWindow="-8" windowWidth="1382" windowHeight="744" activeSheetId="3"/>
    <customWorkbookView name="髙橋　彩華 - 個人用ビュー" guid="{53FF3034-A4A8-49E4-91C5-762ECDBAF1D2}" mergeInterval="0" personalView="1" maximized="1" xWindow="-8" yWindow="-8" windowWidth="1382" windowHeight="744" tabRatio="714" activeSheetId="3"/>
    <customWorkbookView name="仙波和宏 - 個人用ビュー" guid="{9FCD3CC5-48E7-47B2-8F0D-515FEB8B4D11}" mergeInterval="0" personalView="1" maximized="1" xWindow="-8" yWindow="-8" windowWidth="1382" windowHeight="744" tabRatio="714" activeSheetId="3"/>
    <customWorkbookView name="福田有希 - 個人用ビュー" guid="{1D3EC2B6-48AB-4B80-BD1F-5265AB9073F3}" mergeInterval="0" personalView="1" maximized="1" xWindow="-8" yWindow="-8" windowWidth="1382" windowHeight="744" tabRatio="714"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3" l="1"/>
  <c r="D88" i="3"/>
  <c r="D87" i="3"/>
  <c r="D85" i="3"/>
  <c r="D84" i="3"/>
  <c r="D83" i="3"/>
  <c r="D5" i="3"/>
  <c r="D86" i="3" s="1"/>
  <c r="D81" i="3" l="1"/>
  <c r="D91" i="3" l="1"/>
  <c r="D90" i="3" s="1"/>
</calcChain>
</file>

<file path=xl/sharedStrings.xml><?xml version="1.0" encoding="utf-8"?>
<sst xmlns="http://schemas.openxmlformats.org/spreadsheetml/2006/main" count="345" uniqueCount="171">
  <si>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</si>
  <si>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</si>
  <si>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</si>
  <si>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</si>
  <si>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</si>
  <si>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</si>
  <si>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</si>
  <si>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</si>
  <si>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</si>
  <si>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</si>
  <si>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</si>
  <si>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</si>
  <si>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</si>
  <si>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</si>
  <si>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</si>
  <si>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</si>
  <si>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</si>
  <si>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</si>
  <si>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</si>
  <si>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</si>
  <si>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</si>
  <si>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</si>
  <si>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</si>
  <si>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</si>
  <si>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</si>
  <si>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令和４年度　委託料支出一覧</t>
    <rPh sb="0" eb="2">
      <t>レイワ</t>
    </rPh>
    <rPh sb="3" eb="5">
      <t>ネンド</t>
    </rPh>
    <rPh sb="6" eb="9">
      <t>イタクリョウ</t>
    </rPh>
    <rPh sb="9" eb="11">
      <t>シシュツ</t>
    </rPh>
    <rPh sb="11" eb="13">
      <t>イチラン</t>
    </rPh>
    <phoneticPr fontId="6"/>
  </si>
  <si>
    <t>住吉区役所</t>
    <rPh sb="0" eb="5">
      <t>スミヨシクヤクショ</t>
    </rPh>
    <phoneticPr fontId="4"/>
  </si>
  <si>
    <t>特随</t>
  </si>
  <si>
    <t>公募</t>
  </si>
  <si>
    <t>(有)リブート</t>
    <rPh sb="1" eb="2">
      <t>ユウ</t>
    </rPh>
    <phoneticPr fontId="4"/>
  </si>
  <si>
    <t>ダイキン工業(株)</t>
    <rPh sb="7" eb="8">
      <t>カブ</t>
    </rPh>
    <phoneticPr fontId="4"/>
  </si>
  <si>
    <t>ナブコドア(株)</t>
    <rPh sb="6" eb="7">
      <t>カブ</t>
    </rPh>
    <phoneticPr fontId="4"/>
  </si>
  <si>
    <t>(社福)大阪市住吉区社会福祉協議会</t>
    <rPh sb="1" eb="3">
      <t>シャフク</t>
    </rPh>
    <phoneticPr fontId="4"/>
  </si>
  <si>
    <t>防犯カメラ設置にかかる配電柱への共架料（事前調査費）</t>
    <rPh sb="5" eb="7">
      <t>セッチ</t>
    </rPh>
    <rPh sb="11" eb="13">
      <t>ハイデン</t>
    </rPh>
    <rPh sb="13" eb="14">
      <t>バシラ</t>
    </rPh>
    <rPh sb="16" eb="18">
      <t>キョウカ</t>
    </rPh>
    <rPh sb="18" eb="19">
      <t>リョウ</t>
    </rPh>
    <rPh sb="20" eb="25">
      <t>ジゼンチョウサヒ</t>
    </rPh>
    <phoneticPr fontId="4"/>
  </si>
  <si>
    <t>関西電力送配電(株)大阪支社</t>
  </si>
  <si>
    <t>(一社)大阪府助産師会</t>
    <rPh sb="1" eb="2">
      <t>イチ</t>
    </rPh>
    <phoneticPr fontId="4"/>
  </si>
  <si>
    <t>住吉区役所外６４施設昇降機設備保守点検業務委託長期継続</t>
    <rPh sb="0" eb="5">
      <t>スミヨシクヤクショ</t>
    </rPh>
    <rPh sb="5" eb="6">
      <t>ソト</t>
    </rPh>
    <rPh sb="8" eb="10">
      <t>シセツ</t>
    </rPh>
    <rPh sb="10" eb="13">
      <t>ショウコウキ</t>
    </rPh>
    <rPh sb="13" eb="15">
      <t>セツビ</t>
    </rPh>
    <rPh sb="15" eb="17">
      <t>ホシュ</t>
    </rPh>
    <rPh sb="17" eb="19">
      <t>テンケン</t>
    </rPh>
    <rPh sb="19" eb="21">
      <t>ギョウム</t>
    </rPh>
    <rPh sb="21" eb="23">
      <t>イタク</t>
    </rPh>
    <rPh sb="23" eb="25">
      <t>チョウキ</t>
    </rPh>
    <rPh sb="25" eb="27">
      <t>ケイゾク</t>
    </rPh>
    <phoneticPr fontId="4"/>
  </si>
  <si>
    <t>フジテック(株)</t>
    <rPh sb="6" eb="7">
      <t>カブ</t>
    </rPh>
    <phoneticPr fontId="4"/>
  </si>
  <si>
    <t>特随</t>
    <rPh sb="0" eb="1">
      <t>トク</t>
    </rPh>
    <rPh sb="1" eb="2">
      <t>ズイ</t>
    </rPh>
    <phoneticPr fontId="4"/>
  </si>
  <si>
    <t>一般</t>
    <rPh sb="0" eb="2">
      <t>イッパン</t>
    </rPh>
    <phoneticPr fontId="4"/>
  </si>
  <si>
    <t>西成区役所外１４施設電気工作物保守点検業務委託長期継続</t>
    <rPh sb="0" eb="3">
      <t>ニシナリク</t>
    </rPh>
    <rPh sb="3" eb="5">
      <t>ヤクショ</t>
    </rPh>
    <rPh sb="5" eb="6">
      <t>ソト</t>
    </rPh>
    <rPh sb="8" eb="10">
      <t>シセツ</t>
    </rPh>
    <rPh sb="10" eb="12">
      <t>デンキ</t>
    </rPh>
    <rPh sb="12" eb="15">
      <t>コウサクブツ</t>
    </rPh>
    <rPh sb="15" eb="17">
      <t>ホシュ</t>
    </rPh>
    <rPh sb="17" eb="19">
      <t>テンケン</t>
    </rPh>
    <rPh sb="19" eb="21">
      <t>ギョウム</t>
    </rPh>
    <rPh sb="21" eb="23">
      <t>イタク</t>
    </rPh>
    <rPh sb="23" eb="25">
      <t>チョウキ</t>
    </rPh>
    <rPh sb="25" eb="27">
      <t>ケイゾク</t>
    </rPh>
    <phoneticPr fontId="4"/>
  </si>
  <si>
    <t>(一財)関西電気保安協会</t>
    <rPh sb="1" eb="3">
      <t>イチザイ</t>
    </rPh>
    <rPh sb="4" eb="12">
      <t>カンサイデンキホアンキョウカイ</t>
    </rPh>
    <phoneticPr fontId="4"/>
  </si>
  <si>
    <t>〇</t>
  </si>
  <si>
    <t>一般会計</t>
    <rPh sb="0" eb="2">
      <t>イッパン</t>
    </rPh>
    <rPh sb="2" eb="4">
      <t>カイケイ</t>
    </rPh>
    <phoneticPr fontId="6"/>
  </si>
  <si>
    <t>令和４年度大阪市住吉区役所接遇研修業務委託</t>
    <phoneticPr fontId="4"/>
  </si>
  <si>
    <t>令和４年度住吉区役所混合廃棄物収集運搬及び処分業務委託</t>
    <phoneticPr fontId="4"/>
  </si>
  <si>
    <t>令和４年度住吉区役所産業廃棄物収集運搬処分業務（概算契約）</t>
  </si>
  <si>
    <t>(株)カンポ</t>
    <phoneticPr fontId="6"/>
  </si>
  <si>
    <t>(株)クリーンクニナカ</t>
    <phoneticPr fontId="6"/>
  </si>
  <si>
    <t>(株)Ｍｅｔａ‐Ｄｅｓｉｇｎ‐Ｄｅｖｅｌｏｐｍｅｎｔ</t>
    <phoneticPr fontId="6"/>
  </si>
  <si>
    <t>大阪市住吉区役所庁舎清掃業務委託長期継続</t>
    <phoneticPr fontId="6"/>
  </si>
  <si>
    <t>アサカ・パーソナル・リレーションズ(株)</t>
    <phoneticPr fontId="6"/>
  </si>
  <si>
    <t>令和４年度住吉区役所及び住吉区民センターにおける害虫駆除業務</t>
    <phoneticPr fontId="6"/>
  </si>
  <si>
    <t>(株)博明社</t>
    <phoneticPr fontId="4"/>
  </si>
  <si>
    <t>ガス吸収式冷温水発生機２号機（住吉区役所）修繕業務</t>
    <phoneticPr fontId="6"/>
  </si>
  <si>
    <t>管財サービス(株)</t>
    <phoneticPr fontId="6"/>
  </si>
  <si>
    <t>住吉区役所誘導灯バッテリー及び消火設備手動起動装置標識版交換業務</t>
    <phoneticPr fontId="6"/>
  </si>
  <si>
    <t>タイホ防災(株)</t>
    <phoneticPr fontId="6"/>
  </si>
  <si>
    <t>住吉区役所庁舎内防犯カメラ及びレコーダー交換取付業務</t>
    <phoneticPr fontId="6"/>
  </si>
  <si>
    <t>アイ・テイ・エイ・ヴイデオ・サービス(株)</t>
    <phoneticPr fontId="6"/>
  </si>
  <si>
    <t>住吉区役所廃蛍光灯管等収集運搬及び処分業務委託（概算契約）</t>
  </si>
  <si>
    <t>(株)エコ・ポリス</t>
    <phoneticPr fontId="6"/>
  </si>
  <si>
    <t>ポリ塩化ビフェニル廃棄物（住吉区役所）にかかるPCB濃度分析業務委託</t>
    <phoneticPr fontId="6"/>
  </si>
  <si>
    <t>大阪環境保全(株)</t>
    <phoneticPr fontId="6"/>
  </si>
  <si>
    <t>低濃度PCB廃棄物（住吉区役所）処分業務委託</t>
    <phoneticPr fontId="6"/>
  </si>
  <si>
    <t>光和精鉱(株)</t>
    <phoneticPr fontId="6"/>
  </si>
  <si>
    <t>非常用発電機（住吉区役所）修繕業務委託</t>
    <phoneticPr fontId="6"/>
  </si>
  <si>
    <t>(株)サイト</t>
    <phoneticPr fontId="7"/>
  </si>
  <si>
    <t>令和４年度住吉区役所自動扉開閉装置保守点検整備業務</t>
    <phoneticPr fontId="6"/>
  </si>
  <si>
    <t>ナブコドア(株)</t>
    <phoneticPr fontId="4"/>
  </si>
  <si>
    <t>令和４年度住吉区役所電動防火シャッター保守点検業務</t>
    <phoneticPr fontId="6"/>
  </si>
  <si>
    <t>三和シヤッター工業(株)大阪支店</t>
    <phoneticPr fontId="4"/>
  </si>
  <si>
    <t>令和４年度住吉区役所空冷パッケージ型エアコン保守点検業務</t>
    <phoneticPr fontId="6"/>
  </si>
  <si>
    <t>ダイキン工業(株)</t>
    <phoneticPr fontId="4"/>
  </si>
  <si>
    <t>住吉区役所、住吉区民センター受水槽清掃及び水質検査業務</t>
    <phoneticPr fontId="6"/>
  </si>
  <si>
    <t>ダイセイ美建(株)</t>
    <phoneticPr fontId="4"/>
  </si>
  <si>
    <t>令和４年度簡易専用水道法定検査業務委託</t>
    <phoneticPr fontId="4"/>
  </si>
  <si>
    <t>(株)大阪水道総合サービス</t>
    <phoneticPr fontId="4"/>
  </si>
  <si>
    <t>令和４年度大阪市立住吉区民センター施設管理運営業務</t>
    <phoneticPr fontId="6"/>
  </si>
  <si>
    <t>(一財)大阪市コミュニティ協会</t>
    <phoneticPr fontId="6"/>
  </si>
  <si>
    <t>ガス吸収式冷温水発生機１号機（住吉区民センター）修繕業務</t>
    <phoneticPr fontId="6"/>
  </si>
  <si>
    <t>放水型スプリンクラー設備（住吉区民センター）制御盤基板更新業務委託</t>
    <phoneticPr fontId="6"/>
  </si>
  <si>
    <t>ヤマトプロテック(株)大阪支社</t>
    <phoneticPr fontId="6"/>
  </si>
  <si>
    <t>住吉区民センター誘導灯バッテリー等交換業務委託</t>
    <phoneticPr fontId="6"/>
  </si>
  <si>
    <t>令和４年度住吉区民センター自動扉開閉装置保守点検整備業務</t>
    <phoneticPr fontId="6"/>
  </si>
  <si>
    <t>令和４年度住吉区民センター空冷パッケージ型エアコン保守点検業務</t>
    <phoneticPr fontId="4"/>
  </si>
  <si>
    <t>令和４年度【区分D】南エリア空調設備保守点検業務</t>
    <rPh sb="0" eb="2">
      <t>レイワ</t>
    </rPh>
    <rPh sb="3" eb="5">
      <t>ネンド</t>
    </rPh>
    <rPh sb="6" eb="8">
      <t>クブン</t>
    </rPh>
    <rPh sb="10" eb="11">
      <t>ミナミ</t>
    </rPh>
    <rPh sb="14" eb="18">
      <t>クウチョウセツビ</t>
    </rPh>
    <rPh sb="18" eb="22">
      <t>ホシュテンケン</t>
    </rPh>
    <rPh sb="22" eb="24">
      <t>ギョウム</t>
    </rPh>
    <phoneticPr fontId="4"/>
  </si>
  <si>
    <t>(株)ザイマックス関西</t>
    <rPh sb="0" eb="3">
      <t>カブ</t>
    </rPh>
    <rPh sb="9" eb="11">
      <t>カンサイ</t>
    </rPh>
    <phoneticPr fontId="4"/>
  </si>
  <si>
    <t>令和４年度【区分D】南エリア空調設備保守点検・遠隔監視業務</t>
    <rPh sb="0" eb="2">
      <t>レイワ</t>
    </rPh>
    <rPh sb="3" eb="5">
      <t>ネンド</t>
    </rPh>
    <rPh sb="6" eb="8">
      <t>クブン</t>
    </rPh>
    <rPh sb="10" eb="11">
      <t>ミナミ</t>
    </rPh>
    <rPh sb="14" eb="18">
      <t>クウチョウセツビ</t>
    </rPh>
    <rPh sb="18" eb="22">
      <t>ホシュテンケン</t>
    </rPh>
    <rPh sb="23" eb="25">
      <t>エンカク</t>
    </rPh>
    <rPh sb="25" eb="27">
      <t>カンシ</t>
    </rPh>
    <rPh sb="27" eb="29">
      <t>ギョウム</t>
    </rPh>
    <phoneticPr fontId="4"/>
  </si>
  <si>
    <t>令和４年度【区分D】南エリア空気環境測定業務</t>
    <rPh sb="0" eb="2">
      <t>レイワ</t>
    </rPh>
    <rPh sb="3" eb="5">
      <t>ネンド</t>
    </rPh>
    <rPh sb="6" eb="8">
      <t>クブン</t>
    </rPh>
    <rPh sb="10" eb="11">
      <t>ミナミ</t>
    </rPh>
    <rPh sb="14" eb="20">
      <t>クウキカンキョウソクテイ</t>
    </rPh>
    <rPh sb="20" eb="22">
      <t>ギョウム</t>
    </rPh>
    <phoneticPr fontId="4"/>
  </si>
  <si>
    <t>令和４年度【区分D】南エリア中央監視制御装置保守点検業務</t>
    <rPh sb="0" eb="2">
      <t>レイワ</t>
    </rPh>
    <rPh sb="3" eb="5">
      <t>ネンド</t>
    </rPh>
    <rPh sb="6" eb="8">
      <t>クブン</t>
    </rPh>
    <rPh sb="10" eb="11">
      <t>ミナミ</t>
    </rPh>
    <rPh sb="14" eb="18">
      <t>チュウオウカンシ</t>
    </rPh>
    <rPh sb="18" eb="20">
      <t>セイギョ</t>
    </rPh>
    <rPh sb="20" eb="22">
      <t>ソウチ</t>
    </rPh>
    <rPh sb="22" eb="28">
      <t>ホシュテンケンギョウム</t>
    </rPh>
    <phoneticPr fontId="4"/>
  </si>
  <si>
    <t>令和４年度【区分D】南エリア給水・衛生ポンプ等点検業務</t>
    <rPh sb="0" eb="2">
      <t>レイワ</t>
    </rPh>
    <rPh sb="3" eb="5">
      <t>ネンド</t>
    </rPh>
    <rPh sb="6" eb="8">
      <t>クブン</t>
    </rPh>
    <rPh sb="10" eb="11">
      <t>ミナミ</t>
    </rPh>
    <rPh sb="14" eb="16">
      <t>キュウスイ</t>
    </rPh>
    <rPh sb="17" eb="19">
      <t>エイセイ</t>
    </rPh>
    <rPh sb="22" eb="23">
      <t>ナド</t>
    </rPh>
    <rPh sb="23" eb="27">
      <t>テンケンギョウム</t>
    </rPh>
    <phoneticPr fontId="4"/>
  </si>
  <si>
    <t>令和４年度【区分D】南エリア消防用設備等点検業務</t>
    <rPh sb="0" eb="2">
      <t>レイワ</t>
    </rPh>
    <rPh sb="3" eb="5">
      <t>ネンド</t>
    </rPh>
    <rPh sb="6" eb="8">
      <t>クブン</t>
    </rPh>
    <rPh sb="10" eb="11">
      <t>ミナミ</t>
    </rPh>
    <rPh sb="14" eb="17">
      <t>ショウボウヨウ</t>
    </rPh>
    <rPh sb="17" eb="19">
      <t>セツビ</t>
    </rPh>
    <rPh sb="19" eb="20">
      <t>ナド</t>
    </rPh>
    <rPh sb="20" eb="24">
      <t>テンケンギョウム</t>
    </rPh>
    <phoneticPr fontId="4"/>
  </si>
  <si>
    <t>令和４年度【区分D】南エリア通信設備保守点検業務</t>
    <rPh sb="0" eb="2">
      <t>レイワ</t>
    </rPh>
    <rPh sb="3" eb="5">
      <t>ネンド</t>
    </rPh>
    <rPh sb="6" eb="8">
      <t>クブン</t>
    </rPh>
    <rPh sb="10" eb="11">
      <t>ミナミ</t>
    </rPh>
    <rPh sb="14" eb="18">
      <t>ツウシンセツビ</t>
    </rPh>
    <rPh sb="18" eb="24">
      <t>ホシュテンケンギョウム</t>
    </rPh>
    <phoneticPr fontId="4"/>
  </si>
  <si>
    <t>令和４年度【区分D】南エリア特定建築物等定期点検業務（建築物）</t>
    <rPh sb="0" eb="2">
      <t>レイワ</t>
    </rPh>
    <rPh sb="3" eb="5">
      <t>ネンド</t>
    </rPh>
    <rPh sb="6" eb="8">
      <t>クブン</t>
    </rPh>
    <rPh sb="10" eb="11">
      <t>ミナミ</t>
    </rPh>
    <rPh sb="14" eb="16">
      <t>トクテイ</t>
    </rPh>
    <rPh sb="16" eb="19">
      <t>ケンチクブツ</t>
    </rPh>
    <rPh sb="19" eb="20">
      <t>ナド</t>
    </rPh>
    <rPh sb="20" eb="22">
      <t>テイキ</t>
    </rPh>
    <rPh sb="22" eb="26">
      <t>テンケンギョウム</t>
    </rPh>
    <rPh sb="27" eb="30">
      <t>ケンチクブツ</t>
    </rPh>
    <phoneticPr fontId="4"/>
  </si>
  <si>
    <t>令和４年度【区分D】南エリア特定建築物等定期点検業務（建築設備・防火設備）</t>
    <rPh sb="0" eb="2">
      <t>レイワ</t>
    </rPh>
    <rPh sb="3" eb="5">
      <t>ネンド</t>
    </rPh>
    <rPh sb="6" eb="8">
      <t>クブン</t>
    </rPh>
    <rPh sb="10" eb="11">
      <t>ミナミ</t>
    </rPh>
    <rPh sb="14" eb="16">
      <t>トクテイ</t>
    </rPh>
    <rPh sb="16" eb="19">
      <t>ケンチクブツ</t>
    </rPh>
    <rPh sb="19" eb="20">
      <t>ナド</t>
    </rPh>
    <rPh sb="20" eb="22">
      <t>テイキ</t>
    </rPh>
    <rPh sb="22" eb="26">
      <t>テンケンギョウム</t>
    </rPh>
    <rPh sb="27" eb="31">
      <t>ケンチクセツビ</t>
    </rPh>
    <rPh sb="32" eb="34">
      <t>ボウカ</t>
    </rPh>
    <rPh sb="34" eb="36">
      <t>セツビ</t>
    </rPh>
    <phoneticPr fontId="4"/>
  </si>
  <si>
    <t>住吉区役所他空調設備他保守点検業務（南エリア）【包括管理】</t>
    <rPh sb="0" eb="5">
      <t>スミヨシクヤクショ</t>
    </rPh>
    <rPh sb="5" eb="6">
      <t>ホカ</t>
    </rPh>
    <rPh sb="6" eb="8">
      <t>クウチョウ</t>
    </rPh>
    <rPh sb="8" eb="10">
      <t>セツビ</t>
    </rPh>
    <rPh sb="10" eb="11">
      <t>ホカ</t>
    </rPh>
    <rPh sb="11" eb="15">
      <t>ホシュテンケン</t>
    </rPh>
    <rPh sb="15" eb="17">
      <t>ギョウム</t>
    </rPh>
    <rPh sb="18" eb="19">
      <t>ミナミ</t>
    </rPh>
    <rPh sb="24" eb="26">
      <t>ホウカツ</t>
    </rPh>
    <rPh sb="26" eb="28">
      <t>カンリ</t>
    </rPh>
    <phoneticPr fontId="4"/>
  </si>
  <si>
    <t>令和４年度住吉区区民意識調査業務委託</t>
    <phoneticPr fontId="4"/>
  </si>
  <si>
    <t>(株)名豊</t>
    <phoneticPr fontId="6"/>
  </si>
  <si>
    <t>令和４年度住吉区広報紙「広報すみよし」企画・編集業務委託</t>
    <phoneticPr fontId="1"/>
  </si>
  <si>
    <t>(株)インターブレーン</t>
    <phoneticPr fontId="6"/>
  </si>
  <si>
    <t>令和４年度住吉区役所点字版「広報すみよし」製作業務委託（令和４年５月号～令和５年４月号）（概算契約）</t>
    <phoneticPr fontId="4"/>
  </si>
  <si>
    <t>令和４年度住吉区役所広報紙「広報すみよし」配布業務委託（令和４年４月号～令和５年３月号）（概算契約）</t>
    <phoneticPr fontId="4"/>
  </si>
  <si>
    <t>近畿ポスティング協同組合</t>
    <phoneticPr fontId="4"/>
  </si>
  <si>
    <t>令和４年度住吉区広報紙「広報すみよし」配布を活用した地域見守り業務委託(山之内地域)</t>
    <phoneticPr fontId="4"/>
  </si>
  <si>
    <t>山之内スマイル協議会</t>
    <phoneticPr fontId="6"/>
  </si>
  <si>
    <t>令和４年度住吉区広報紙「広報すみよし」配布を活用した地域見守り業務委託(東粉浜地域)</t>
    <phoneticPr fontId="4"/>
  </si>
  <si>
    <t>地活協東粉浜</t>
    <phoneticPr fontId="4"/>
  </si>
  <si>
    <t>令和４年度住吉区広報紙「広報すみよし」配布を活用した地域見守り業務委託(苅田南地域)</t>
    <phoneticPr fontId="4"/>
  </si>
  <si>
    <t>苅田南地域活動協議会</t>
    <phoneticPr fontId="4"/>
  </si>
  <si>
    <t>令和４年度住吉区広報紙「広報すみよし」配布を活用した地域見守り業務委託(苅田北地域)</t>
    <rPh sb="38" eb="39">
      <t>キタ</t>
    </rPh>
    <phoneticPr fontId="4"/>
  </si>
  <si>
    <t>苅田北ほほえみ協議会</t>
    <phoneticPr fontId="4"/>
  </si>
  <si>
    <t>令和４年度住吉区広報紙「広報すみよし」配布を活用した地域見守り業務委託(苅田地域)</t>
    <phoneticPr fontId="4"/>
  </si>
  <si>
    <t>苅田地域活動協議会</t>
    <phoneticPr fontId="6"/>
  </si>
  <si>
    <t>令和４年度区民アンケート調査業務</t>
    <phoneticPr fontId="4"/>
  </si>
  <si>
    <t>令和４年度 第25回すみよし区文化フェスティバル開催会場設営・撤去業務</t>
    <phoneticPr fontId="6"/>
  </si>
  <si>
    <t>ダイキチレントオール(株)</t>
    <phoneticPr fontId="6"/>
  </si>
  <si>
    <t>すみよしじんけんシアターに伴う業務委託</t>
    <phoneticPr fontId="6"/>
  </si>
  <si>
    <t>(株)大阪映画センター</t>
    <phoneticPr fontId="6"/>
  </si>
  <si>
    <t>地域見守り支援（各地域における相談・支援体制の構築）業務委託</t>
    <phoneticPr fontId="7"/>
  </si>
  <si>
    <t>(社福)大阪市住吉区社会福祉協議会</t>
    <phoneticPr fontId="4"/>
  </si>
  <si>
    <t>令和４年度住吉区災害時要援護者管理システム保守業務委託</t>
    <phoneticPr fontId="1"/>
  </si>
  <si>
    <t>扶桑電通(株)関西支店</t>
    <phoneticPr fontId="1"/>
  </si>
  <si>
    <t>住吉区災害時要援護者管理システム改修業務委託（地図データ更新）の業務委託</t>
    <phoneticPr fontId="4"/>
  </si>
  <si>
    <t>扶桑電通(株)関西支店</t>
    <phoneticPr fontId="4"/>
  </si>
  <si>
    <t>「住吉区防災情報紙」配布業務委託（概算契約）</t>
    <phoneticPr fontId="7"/>
  </si>
  <si>
    <t>近畿ポスティング協同組合</t>
    <phoneticPr fontId="6"/>
  </si>
  <si>
    <t>住吉区防災マップ企画編集及び印刷業務委託</t>
    <phoneticPr fontId="6"/>
  </si>
  <si>
    <t>イシイ(株)</t>
    <phoneticPr fontId="6"/>
  </si>
  <si>
    <t>令和４年度住吉区における防犯カメラ保守管理業務委託</t>
    <phoneticPr fontId="4"/>
  </si>
  <si>
    <t>(株)アイピー総研</t>
    <phoneticPr fontId="6"/>
  </si>
  <si>
    <t>令和４年度「ＯｓａｋａＭｅｔｒｏあびこ駅周辺地域自転車利用適正化協働パートナー事業」業務委託</t>
    <phoneticPr fontId="1"/>
  </si>
  <si>
    <t>苅田南地域活動協議会</t>
    <phoneticPr fontId="6"/>
  </si>
  <si>
    <t>令和４年度「南海粉浜駅周辺地域自転車利用適正化協働パートナー事業」業務委託</t>
    <phoneticPr fontId="4"/>
  </si>
  <si>
    <t>令和４年度住吉区における啓発指導員の配置等による放置自転車対策業務委託</t>
    <phoneticPr fontId="4"/>
  </si>
  <si>
    <t>(株)リメイン</t>
    <phoneticPr fontId="4"/>
  </si>
  <si>
    <t>令和４年度「つながりの場づくり推進事業」業務委託</t>
    <phoneticPr fontId="4"/>
  </si>
  <si>
    <t>(一財)大阪市コミュニティ協会</t>
    <phoneticPr fontId="4"/>
  </si>
  <si>
    <t>令和４年度大阪市住吉区における地域コミュニティ支援事業業務委託</t>
    <phoneticPr fontId="1"/>
  </si>
  <si>
    <t>コミ協・住吉区社協共同体</t>
    <phoneticPr fontId="4"/>
  </si>
  <si>
    <t>トッパン・フォームズ(株)関西事業部</t>
    <phoneticPr fontId="4"/>
  </si>
  <si>
    <t>(株)エイジェック</t>
    <phoneticPr fontId="6"/>
  </si>
  <si>
    <t>令和４年度住吉区地域見守り支援事業業務委託</t>
    <rPh sb="17" eb="19">
      <t>ギョウム</t>
    </rPh>
    <rPh sb="19" eb="21">
      <t>イタク</t>
    </rPh>
    <phoneticPr fontId="4"/>
  </si>
  <si>
    <t>「障がいのある人への合理的配慮啓発チラシ」作成業務</t>
    <phoneticPr fontId="6"/>
  </si>
  <si>
    <t>(社福)あさか会はぁとらんど浅香</t>
    <phoneticPr fontId="6"/>
  </si>
  <si>
    <r>
      <t>(社福</t>
    </r>
    <r>
      <rPr>
        <sz val="11"/>
        <rFont val="FC平成明朝体"/>
        <family val="1"/>
        <charset val="128"/>
      </rPr>
      <t>)あさか会はぁとらんど浅香</t>
    </r>
    <rPh sb="1" eb="3">
      <t>シャフク</t>
    </rPh>
    <phoneticPr fontId="4"/>
  </si>
  <si>
    <t>アート印刷(株)</t>
    <phoneticPr fontId="4"/>
  </si>
  <si>
    <t>令和４年度児童虐待防止対策事業「住吉区子育て情報誌」発行業務</t>
  </si>
  <si>
    <t>令和４年度児童虐待防止対策事業「子育て応援マップ」発行業務</t>
  </si>
  <si>
    <t>令和４年度産前からの家庭での育児力向上事業「両親学級」</t>
    <phoneticPr fontId="4"/>
  </si>
  <si>
    <t>(一社)大阪府助産師会</t>
    <phoneticPr fontId="6"/>
  </si>
  <si>
    <t>乳児期の親支援事業「親子の絆づくりプログラム・ＢＰ１プログラム」業務委託</t>
    <phoneticPr fontId="4"/>
  </si>
  <si>
    <t>(社福)四恩学園</t>
    <phoneticPr fontId="4"/>
  </si>
  <si>
    <t>住吉区版「重大な虐待ゼロ」に向けた地域・医療連携ネットワーク事業用研修会における動画撮影等業務委託</t>
    <phoneticPr fontId="6"/>
  </si>
  <si>
    <t>(株)サウンドシード</t>
    <phoneticPr fontId="6"/>
  </si>
  <si>
    <t>令和４年度こどもの将来のライフプラン支援事業業務委託</t>
    <phoneticPr fontId="4"/>
  </si>
  <si>
    <t>令和４年度養育支援訪問事業の拡充「住吉区育児応援サポーター派遣事業」</t>
    <phoneticPr fontId="4"/>
  </si>
  <si>
    <t>令和４年度専門的家庭訪問支援事業の延長事業業務委託</t>
    <phoneticPr fontId="4"/>
  </si>
  <si>
    <t>(一社)大阪府助産師会</t>
    <phoneticPr fontId="4"/>
  </si>
  <si>
    <t>令和４年度住吉区子ども・若者育成支援事業</t>
    <phoneticPr fontId="4"/>
  </si>
  <si>
    <t>(一社)ｏｆｆｉｃｅドーナツトーク</t>
    <phoneticPr fontId="4"/>
  </si>
  <si>
    <t>「令和４年度すみよし学びあいサポート事業」の事業運営業務委託</t>
    <phoneticPr fontId="4"/>
  </si>
  <si>
    <t>(株)キズキ</t>
    <phoneticPr fontId="6"/>
  </si>
  <si>
    <t>区役所附設会館等予約システムサービス提供業務委託</t>
    <phoneticPr fontId="6"/>
  </si>
  <si>
    <t>富士テレコム株式会社大阪支店</t>
    <phoneticPr fontId="6"/>
  </si>
  <si>
    <t>区役所附設会館等予約システムにおける通信サービス提供業務委託（長期継続）</t>
    <phoneticPr fontId="6"/>
  </si>
  <si>
    <t>株式会社オプテージ</t>
    <phoneticPr fontId="6"/>
  </si>
  <si>
    <t>不要なパソコン等機器撤去及びデータ消去業務委託</t>
    <phoneticPr fontId="6"/>
  </si>
  <si>
    <t>株式会社堀通信</t>
    <phoneticPr fontId="6"/>
  </si>
  <si>
    <t>(株)名豊</t>
  </si>
  <si>
    <t xml:space="preserve">大阪市住吉区役所住民情報業務等委託長期継続契約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</si>
</sst>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1"/>
      <color rgb="FFFF0000"/>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4">
    <xf numFmtId="0" fontId="0" fillId="0" borderId="0" xfId="0"/>
    <xf numFmtId="0" fontId="8" fillId="0" borderId="3" xfId="3"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6" fontId="8" fillId="0" borderId="7" xfId="3" applyNumberFormat="1" applyFont="1" applyFill="1" applyBorder="1" applyAlignment="1">
      <alignment horizontal="right" vertical="center"/>
    </xf>
    <xf numFmtId="176" fontId="8" fillId="0" borderId="3"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3" xfId="3" applyNumberFormat="1" applyFont="1" applyFill="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3"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0" fontId="8" fillId="0" borderId="0" xfId="3"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176" fontId="8" fillId="0" borderId="7"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176" fontId="36" fillId="0" borderId="3" xfId="0" applyNumberFormat="1" applyFont="1" applyFill="1" applyBorder="1" applyAlignment="1">
      <alignment horizontal="center" vertical="center" wrapText="1"/>
    </xf>
    <xf numFmtId="176" fontId="36" fillId="0" borderId="3" xfId="1"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178" fontId="8" fillId="0" borderId="3" xfId="0" applyNumberFormat="1" applyFont="1" applyFill="1" applyBorder="1" applyAlignment="1">
      <alignment horizontal="right" vertical="center" wrapText="1"/>
    </xf>
    <xf numFmtId="176" fontId="8" fillId="0" borderId="3" xfId="1" applyNumberFormat="1" applyFont="1" applyFill="1" applyBorder="1" applyAlignment="1">
      <alignment horizontal="center" vertical="center" wrapText="1"/>
    </xf>
    <xf numFmtId="176" fontId="8" fillId="0" borderId="2" xfId="3" applyNumberFormat="1" applyFont="1" applyFill="1" applyBorder="1" applyAlignment="1">
      <alignment horizontal="distributed" vertical="center" wrapText="1"/>
    </xf>
    <xf numFmtId="176" fontId="8" fillId="0" borderId="5"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38" fontId="8" fillId="0" borderId="4" xfId="1" applyFont="1" applyFill="1" applyBorder="1" applyAlignment="1">
      <alignment horizontal="center" vertical="center" wrapText="1"/>
    </xf>
    <xf numFmtId="38" fontId="7" fillId="0" borderId="9" xfId="1" applyFont="1" applyFill="1" applyBorder="1" applyAlignment="1">
      <alignment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5000000}"/>
    <cellStyle name="文字列" xfId="33" xr:uid="{00000000-0005-0000-0000-000056000000}"/>
    <cellStyle name="未定義" xfId="34" xr:uid="{00000000-0005-0000-0000-000057000000}"/>
    <cellStyle name="良い 2" xfId="87" xr:uid="{00000000-0005-0000-0000-000058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3"/>
  <sheetViews>
    <sheetView tabSelected="1" view="pageBreakPreview" zoomScale="70" zoomScaleNormal="100" zoomScaleSheetLayoutView="70" workbookViewId="0">
      <selection activeCell="E4" sqref="E4"/>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8"/>
      <c r="B1" s="4"/>
      <c r="C1" s="5"/>
      <c r="D1" s="16"/>
      <c r="E1" s="45" t="s">
        <v>43</v>
      </c>
      <c r="F1" s="46"/>
    </row>
    <row r="2" spans="1:6" ht="17.25" customHeight="1">
      <c r="A2" s="47" t="s">
        <v>25</v>
      </c>
      <c r="B2" s="47"/>
      <c r="C2" s="47"/>
      <c r="D2" s="48"/>
      <c r="E2" s="47"/>
      <c r="F2" s="47"/>
    </row>
    <row r="3" spans="1:6">
      <c r="A3" s="6"/>
      <c r="B3" s="7"/>
      <c r="C3" s="8"/>
      <c r="D3" s="17"/>
      <c r="E3" s="21"/>
      <c r="F3" s="9" t="s">
        <v>8</v>
      </c>
    </row>
    <row r="4" spans="1:6" ht="40.5" customHeight="1">
      <c r="A4" s="20" t="s">
        <v>0</v>
      </c>
      <c r="B4" s="19" t="s">
        <v>1</v>
      </c>
      <c r="C4" s="19" t="s">
        <v>2</v>
      </c>
      <c r="D4" s="15" t="s">
        <v>3</v>
      </c>
      <c r="E4" s="19" t="s">
        <v>4</v>
      </c>
      <c r="F4" s="10" t="s">
        <v>5</v>
      </c>
    </row>
    <row r="5" spans="1:6" ht="40.5" customHeight="1">
      <c r="A5" s="20" t="s">
        <v>26</v>
      </c>
      <c r="B5" s="42" t="s">
        <v>78</v>
      </c>
      <c r="C5" s="42" t="s">
        <v>79</v>
      </c>
      <c r="D5" s="43">
        <f>31581000+5272336</f>
        <v>36853336</v>
      </c>
      <c r="E5" s="19" t="s">
        <v>28</v>
      </c>
      <c r="F5" s="10" t="s">
        <v>42</v>
      </c>
    </row>
    <row r="6" spans="1:6" ht="40.5" customHeight="1">
      <c r="A6" s="20" t="s">
        <v>26</v>
      </c>
      <c r="B6" s="42" t="s">
        <v>85</v>
      </c>
      <c r="C6" s="42" t="s">
        <v>30</v>
      </c>
      <c r="D6" s="43">
        <v>968000</v>
      </c>
      <c r="E6" s="19" t="s">
        <v>27</v>
      </c>
      <c r="F6" s="10"/>
    </row>
    <row r="7" spans="1:6" ht="40.5" customHeight="1">
      <c r="A7" s="20" t="s">
        <v>26</v>
      </c>
      <c r="B7" s="42" t="s">
        <v>72</v>
      </c>
      <c r="C7" s="42" t="s">
        <v>73</v>
      </c>
      <c r="D7" s="43">
        <v>990000</v>
      </c>
      <c r="E7" s="19" t="s">
        <v>27</v>
      </c>
      <c r="F7" s="40"/>
    </row>
    <row r="8" spans="1:6" ht="40.5" customHeight="1">
      <c r="A8" s="20" t="s">
        <v>26</v>
      </c>
      <c r="B8" s="42" t="s">
        <v>50</v>
      </c>
      <c r="C8" s="42" t="s">
        <v>51</v>
      </c>
      <c r="D8" s="43">
        <v>8410244</v>
      </c>
      <c r="E8" s="19" t="s">
        <v>6</v>
      </c>
      <c r="F8" s="10"/>
    </row>
    <row r="9" spans="1:6" ht="40.5" customHeight="1">
      <c r="A9" s="20" t="s">
        <v>26</v>
      </c>
      <c r="B9" s="42" t="s">
        <v>70</v>
      </c>
      <c r="C9" s="42" t="s">
        <v>71</v>
      </c>
      <c r="D9" s="43">
        <v>113300</v>
      </c>
      <c r="E9" s="19" t="s">
        <v>27</v>
      </c>
      <c r="F9" s="40"/>
    </row>
    <row r="10" spans="1:6" ht="40.5" customHeight="1">
      <c r="A10" s="20" t="s">
        <v>26</v>
      </c>
      <c r="B10" s="42" t="s">
        <v>68</v>
      </c>
      <c r="C10" s="42" t="s">
        <v>69</v>
      </c>
      <c r="D10" s="43">
        <v>231000</v>
      </c>
      <c r="E10" s="19" t="s">
        <v>27</v>
      </c>
      <c r="F10" s="40"/>
    </row>
    <row r="11" spans="1:6" ht="40.5" customHeight="1">
      <c r="A11" s="20" t="s">
        <v>26</v>
      </c>
      <c r="B11" s="42" t="s">
        <v>84</v>
      </c>
      <c r="C11" s="42" t="s">
        <v>31</v>
      </c>
      <c r="D11" s="43">
        <v>297000</v>
      </c>
      <c r="E11" s="19" t="s">
        <v>27</v>
      </c>
      <c r="F11" s="10"/>
    </row>
    <row r="12" spans="1:6" ht="40.5" customHeight="1">
      <c r="A12" s="20" t="s">
        <v>26</v>
      </c>
      <c r="B12" s="42" t="s">
        <v>46</v>
      </c>
      <c r="C12" s="42" t="s">
        <v>47</v>
      </c>
      <c r="D12" s="43">
        <v>427999</v>
      </c>
      <c r="E12" s="19" t="s">
        <v>7</v>
      </c>
      <c r="F12" s="40"/>
    </row>
    <row r="13" spans="1:6" ht="40.5" customHeight="1">
      <c r="A13" s="20" t="s">
        <v>26</v>
      </c>
      <c r="B13" s="42" t="s">
        <v>52</v>
      </c>
      <c r="C13" s="42" t="s">
        <v>53</v>
      </c>
      <c r="D13" s="43">
        <v>71500</v>
      </c>
      <c r="E13" s="19" t="s">
        <v>7</v>
      </c>
      <c r="F13" s="40"/>
    </row>
    <row r="14" spans="1:6" ht="40.5" customHeight="1">
      <c r="A14" s="20" t="s">
        <v>26</v>
      </c>
      <c r="B14" s="42" t="s">
        <v>74</v>
      </c>
      <c r="C14" s="42" t="s">
        <v>75</v>
      </c>
      <c r="D14" s="43">
        <v>85800</v>
      </c>
      <c r="E14" s="19" t="s">
        <v>7</v>
      </c>
      <c r="F14" s="40"/>
    </row>
    <row r="15" spans="1:6" ht="40.5" customHeight="1">
      <c r="A15" s="20" t="s">
        <v>26</v>
      </c>
      <c r="B15" s="42" t="s">
        <v>76</v>
      </c>
      <c r="C15" s="42" t="s">
        <v>77</v>
      </c>
      <c r="D15" s="43">
        <v>8800</v>
      </c>
      <c r="E15" s="19" t="s">
        <v>7</v>
      </c>
      <c r="F15" s="40"/>
    </row>
    <row r="16" spans="1:6" ht="40.5" customHeight="1">
      <c r="A16" s="20" t="s">
        <v>26</v>
      </c>
      <c r="B16" s="42" t="s">
        <v>36</v>
      </c>
      <c r="C16" s="42" t="s">
        <v>37</v>
      </c>
      <c r="D16" s="43">
        <v>2059200</v>
      </c>
      <c r="E16" s="19" t="s">
        <v>27</v>
      </c>
      <c r="F16" s="10"/>
    </row>
    <row r="17" spans="1:6" ht="40.5" customHeight="1">
      <c r="A17" s="20" t="s">
        <v>26</v>
      </c>
      <c r="B17" s="42" t="s">
        <v>86</v>
      </c>
      <c r="C17" s="42" t="s">
        <v>87</v>
      </c>
      <c r="D17" s="43">
        <v>8606070</v>
      </c>
      <c r="E17" s="19" t="s">
        <v>27</v>
      </c>
      <c r="F17" s="10" t="s">
        <v>42</v>
      </c>
    </row>
    <row r="18" spans="1:6" s="11" customFormat="1" ht="45.75" customHeight="1">
      <c r="A18" s="20" t="s">
        <v>26</v>
      </c>
      <c r="B18" s="42" t="s">
        <v>88</v>
      </c>
      <c r="C18" s="42" t="s">
        <v>87</v>
      </c>
      <c r="D18" s="43">
        <v>382470</v>
      </c>
      <c r="E18" s="19" t="s">
        <v>38</v>
      </c>
      <c r="F18" s="44" t="s">
        <v>42</v>
      </c>
    </row>
    <row r="19" spans="1:6" s="11" customFormat="1" ht="45.75" customHeight="1">
      <c r="A19" s="20" t="s">
        <v>26</v>
      </c>
      <c r="B19" s="42" t="s">
        <v>89</v>
      </c>
      <c r="C19" s="42" t="s">
        <v>87</v>
      </c>
      <c r="D19" s="43">
        <v>125950</v>
      </c>
      <c r="E19" s="19" t="s">
        <v>27</v>
      </c>
      <c r="F19" s="44" t="s">
        <v>42</v>
      </c>
    </row>
    <row r="20" spans="1:6" s="11" customFormat="1" ht="45.75" customHeight="1">
      <c r="A20" s="20" t="s">
        <v>26</v>
      </c>
      <c r="B20" s="42" t="s">
        <v>90</v>
      </c>
      <c r="C20" s="42" t="s">
        <v>87</v>
      </c>
      <c r="D20" s="43">
        <v>1683440</v>
      </c>
      <c r="E20" s="19" t="s">
        <v>38</v>
      </c>
      <c r="F20" s="44" t="s">
        <v>42</v>
      </c>
    </row>
    <row r="21" spans="1:6" s="11" customFormat="1" ht="45.75" customHeight="1">
      <c r="A21" s="20" t="s">
        <v>26</v>
      </c>
      <c r="B21" s="42" t="s">
        <v>91</v>
      </c>
      <c r="C21" s="42" t="s">
        <v>87</v>
      </c>
      <c r="D21" s="43">
        <v>313830</v>
      </c>
      <c r="E21" s="19" t="s">
        <v>27</v>
      </c>
      <c r="F21" s="44" t="s">
        <v>42</v>
      </c>
    </row>
    <row r="22" spans="1:6" s="11" customFormat="1" ht="45.75" customHeight="1">
      <c r="A22" s="20" t="s">
        <v>26</v>
      </c>
      <c r="B22" s="42" t="s">
        <v>92</v>
      </c>
      <c r="C22" s="42" t="s">
        <v>87</v>
      </c>
      <c r="D22" s="43">
        <v>1908610</v>
      </c>
      <c r="E22" s="19" t="s">
        <v>27</v>
      </c>
      <c r="F22" s="44" t="s">
        <v>42</v>
      </c>
    </row>
    <row r="23" spans="1:6" s="11" customFormat="1" ht="45.75" customHeight="1">
      <c r="A23" s="20" t="s">
        <v>26</v>
      </c>
      <c r="B23" s="42" t="s">
        <v>93</v>
      </c>
      <c r="C23" s="42" t="s">
        <v>87</v>
      </c>
      <c r="D23" s="43">
        <v>1624920</v>
      </c>
      <c r="E23" s="19" t="s">
        <v>27</v>
      </c>
      <c r="F23" s="44" t="s">
        <v>42</v>
      </c>
    </row>
    <row r="24" spans="1:6" s="11" customFormat="1" ht="45.75" customHeight="1">
      <c r="A24" s="20" t="s">
        <v>26</v>
      </c>
      <c r="B24" s="42" t="s">
        <v>40</v>
      </c>
      <c r="C24" s="42" t="s">
        <v>41</v>
      </c>
      <c r="D24" s="43">
        <v>1220890</v>
      </c>
      <c r="E24" s="19" t="s">
        <v>39</v>
      </c>
      <c r="F24" s="44"/>
    </row>
    <row r="25" spans="1:6" s="11" customFormat="1" ht="45.75" customHeight="1">
      <c r="A25" s="20" t="s">
        <v>26</v>
      </c>
      <c r="B25" s="42" t="s">
        <v>94</v>
      </c>
      <c r="C25" s="42" t="s">
        <v>87</v>
      </c>
      <c r="D25" s="43">
        <v>283580</v>
      </c>
      <c r="E25" s="19" t="s">
        <v>27</v>
      </c>
      <c r="F25" s="44" t="s">
        <v>42</v>
      </c>
    </row>
    <row r="26" spans="1:6" s="11" customFormat="1" ht="45.75" customHeight="1">
      <c r="A26" s="20" t="s">
        <v>26</v>
      </c>
      <c r="B26" s="42" t="s">
        <v>95</v>
      </c>
      <c r="C26" s="42" t="s">
        <v>87</v>
      </c>
      <c r="D26" s="43">
        <v>250030</v>
      </c>
      <c r="E26" s="19" t="s">
        <v>38</v>
      </c>
      <c r="F26" s="44" t="s">
        <v>42</v>
      </c>
    </row>
    <row r="27" spans="1:6" s="11" customFormat="1" ht="45.75" customHeight="1">
      <c r="A27" s="20" t="s">
        <v>26</v>
      </c>
      <c r="B27" s="42" t="s">
        <v>96</v>
      </c>
      <c r="C27" s="42" t="s">
        <v>87</v>
      </c>
      <c r="D27" s="43">
        <v>1125190</v>
      </c>
      <c r="E27" s="19" t="s">
        <v>27</v>
      </c>
      <c r="F27" s="41"/>
    </row>
    <row r="28" spans="1:6" s="11" customFormat="1" ht="45.75" customHeight="1">
      <c r="A28" s="20" t="s">
        <v>26</v>
      </c>
      <c r="B28" s="42" t="s">
        <v>45</v>
      </c>
      <c r="C28" s="42" t="s">
        <v>48</v>
      </c>
      <c r="D28" s="43">
        <v>345400</v>
      </c>
      <c r="E28" s="19" t="s">
        <v>7</v>
      </c>
      <c r="F28" s="41"/>
    </row>
    <row r="29" spans="1:6" s="11" customFormat="1" ht="45.75" customHeight="1">
      <c r="A29" s="20" t="s">
        <v>26</v>
      </c>
      <c r="B29" s="42" t="s">
        <v>163</v>
      </c>
      <c r="C29" s="42" t="s">
        <v>164</v>
      </c>
      <c r="D29" s="43">
        <v>242076</v>
      </c>
      <c r="E29" s="19" t="s">
        <v>6</v>
      </c>
      <c r="F29" s="44"/>
    </row>
    <row r="30" spans="1:6" s="11" customFormat="1" ht="45.75" customHeight="1">
      <c r="A30" s="20" t="s">
        <v>26</v>
      </c>
      <c r="B30" s="42" t="s">
        <v>165</v>
      </c>
      <c r="C30" s="42" t="s">
        <v>166</v>
      </c>
      <c r="D30" s="43">
        <v>218616</v>
      </c>
      <c r="E30" s="19" t="s">
        <v>6</v>
      </c>
      <c r="F30" s="44"/>
    </row>
    <row r="31" spans="1:6" s="11" customFormat="1" ht="45.75" customHeight="1">
      <c r="A31" s="20" t="s">
        <v>26</v>
      </c>
      <c r="B31" s="42" t="s">
        <v>167</v>
      </c>
      <c r="C31" s="42" t="s">
        <v>168</v>
      </c>
      <c r="D31" s="43">
        <v>10044</v>
      </c>
      <c r="E31" s="19" t="s">
        <v>6</v>
      </c>
      <c r="F31" s="44"/>
    </row>
    <row r="32" spans="1:6" s="11" customFormat="1" ht="45.75" customHeight="1">
      <c r="A32" s="20" t="s">
        <v>26</v>
      </c>
      <c r="B32" s="42" t="s">
        <v>44</v>
      </c>
      <c r="C32" s="42" t="s">
        <v>49</v>
      </c>
      <c r="D32" s="43">
        <v>297000</v>
      </c>
      <c r="E32" s="19" t="s">
        <v>7</v>
      </c>
      <c r="F32" s="41"/>
    </row>
    <row r="33" spans="1:6" s="11" customFormat="1" ht="45.75" customHeight="1">
      <c r="A33" s="20" t="s">
        <v>26</v>
      </c>
      <c r="B33" s="42" t="s">
        <v>66</v>
      </c>
      <c r="C33" s="42" t="s">
        <v>67</v>
      </c>
      <c r="D33" s="43">
        <v>256300</v>
      </c>
      <c r="E33" s="19" t="s">
        <v>27</v>
      </c>
      <c r="F33" s="41"/>
    </row>
    <row r="34" spans="1:6" s="11" customFormat="1" ht="45.75" customHeight="1">
      <c r="A34" s="20" t="s">
        <v>26</v>
      </c>
      <c r="B34" s="42" t="s">
        <v>54</v>
      </c>
      <c r="C34" s="42" t="s">
        <v>55</v>
      </c>
      <c r="D34" s="43">
        <v>1144000</v>
      </c>
      <c r="E34" s="19" t="s">
        <v>27</v>
      </c>
      <c r="F34" s="41"/>
    </row>
    <row r="35" spans="1:6" s="11" customFormat="1" ht="45.75" customHeight="1">
      <c r="A35" s="20" t="s">
        <v>26</v>
      </c>
      <c r="B35" s="42" t="s">
        <v>80</v>
      </c>
      <c r="C35" s="42" t="s">
        <v>55</v>
      </c>
      <c r="D35" s="43">
        <v>236500</v>
      </c>
      <c r="E35" s="19" t="s">
        <v>27</v>
      </c>
      <c r="F35" s="41"/>
    </row>
    <row r="36" spans="1:6" s="11" customFormat="1" ht="45.75" customHeight="1">
      <c r="A36" s="20" t="s">
        <v>26</v>
      </c>
      <c r="B36" s="42" t="s">
        <v>56</v>
      </c>
      <c r="C36" s="42" t="s">
        <v>57</v>
      </c>
      <c r="D36" s="43">
        <v>126500</v>
      </c>
      <c r="E36" s="19" t="s">
        <v>7</v>
      </c>
      <c r="F36" s="41"/>
    </row>
    <row r="37" spans="1:6" s="11" customFormat="1" ht="45.75" customHeight="1">
      <c r="A37" s="20" t="s">
        <v>26</v>
      </c>
      <c r="B37" s="42" t="s">
        <v>83</v>
      </c>
      <c r="C37" s="42" t="s">
        <v>57</v>
      </c>
      <c r="D37" s="43">
        <v>379170</v>
      </c>
      <c r="E37" s="19" t="s">
        <v>7</v>
      </c>
      <c r="F37" s="41"/>
    </row>
    <row r="38" spans="1:6" s="11" customFormat="1" ht="45.75" customHeight="1">
      <c r="A38" s="20" t="s">
        <v>26</v>
      </c>
      <c r="B38" s="42" t="s">
        <v>58</v>
      </c>
      <c r="C38" s="42" t="s">
        <v>59</v>
      </c>
      <c r="D38" s="43">
        <v>184800</v>
      </c>
      <c r="E38" s="19" t="s">
        <v>7</v>
      </c>
      <c r="F38" s="41"/>
    </row>
    <row r="39" spans="1:6" s="11" customFormat="1" ht="45.75" customHeight="1">
      <c r="A39" s="20" t="s">
        <v>26</v>
      </c>
      <c r="B39" s="42" t="s">
        <v>60</v>
      </c>
      <c r="C39" s="42" t="s">
        <v>61</v>
      </c>
      <c r="D39" s="43">
        <v>135850</v>
      </c>
      <c r="E39" s="19" t="s">
        <v>7</v>
      </c>
      <c r="F39" s="41"/>
    </row>
    <row r="40" spans="1:6" s="11" customFormat="1" ht="45.75" customHeight="1">
      <c r="A40" s="20" t="s">
        <v>26</v>
      </c>
      <c r="B40" s="42" t="s">
        <v>62</v>
      </c>
      <c r="C40" s="42" t="s">
        <v>63</v>
      </c>
      <c r="D40" s="43">
        <v>77000</v>
      </c>
      <c r="E40" s="19" t="s">
        <v>7</v>
      </c>
      <c r="F40" s="41"/>
    </row>
    <row r="41" spans="1:6" s="11" customFormat="1" ht="45.75" customHeight="1">
      <c r="A41" s="20" t="s">
        <v>26</v>
      </c>
      <c r="B41" s="42" t="s">
        <v>64</v>
      </c>
      <c r="C41" s="42" t="s">
        <v>65</v>
      </c>
      <c r="D41" s="43">
        <v>322102</v>
      </c>
      <c r="E41" s="19" t="s">
        <v>7</v>
      </c>
      <c r="F41" s="41"/>
    </row>
    <row r="42" spans="1:6" s="11" customFormat="1" ht="45.75" customHeight="1">
      <c r="A42" s="20" t="s">
        <v>26</v>
      </c>
      <c r="B42" s="42" t="s">
        <v>81</v>
      </c>
      <c r="C42" s="42" t="s">
        <v>82</v>
      </c>
      <c r="D42" s="43">
        <v>2469500</v>
      </c>
      <c r="E42" s="19" t="s">
        <v>27</v>
      </c>
      <c r="F42" s="41"/>
    </row>
    <row r="43" spans="1:6" ht="40.5" customHeight="1">
      <c r="A43" s="20" t="s">
        <v>26</v>
      </c>
      <c r="B43" s="42" t="s">
        <v>102</v>
      </c>
      <c r="C43" s="42" t="s">
        <v>103</v>
      </c>
      <c r="D43" s="43">
        <v>4694328</v>
      </c>
      <c r="E43" s="19" t="s">
        <v>6</v>
      </c>
      <c r="F43" s="10"/>
    </row>
    <row r="44" spans="1:6" ht="40.5" customHeight="1">
      <c r="A44" s="20" t="s">
        <v>26</v>
      </c>
      <c r="B44" s="42" t="s">
        <v>104</v>
      </c>
      <c r="C44" s="42" t="s">
        <v>105</v>
      </c>
      <c r="D44" s="43">
        <v>877800</v>
      </c>
      <c r="E44" s="19" t="s">
        <v>27</v>
      </c>
      <c r="F44" s="10"/>
    </row>
    <row r="45" spans="1:6" ht="40.5" customHeight="1">
      <c r="A45" s="20" t="s">
        <v>26</v>
      </c>
      <c r="B45" s="42" t="s">
        <v>106</v>
      </c>
      <c r="C45" s="42" t="s">
        <v>107</v>
      </c>
      <c r="D45" s="43">
        <v>336600</v>
      </c>
      <c r="E45" s="19" t="s">
        <v>27</v>
      </c>
      <c r="F45" s="10"/>
    </row>
    <row r="46" spans="1:6" ht="40.5" customHeight="1">
      <c r="A46" s="20" t="s">
        <v>26</v>
      </c>
      <c r="B46" s="42" t="s">
        <v>108</v>
      </c>
      <c r="C46" s="42" t="s">
        <v>109</v>
      </c>
      <c r="D46" s="43">
        <v>526680</v>
      </c>
      <c r="E46" s="19" t="s">
        <v>27</v>
      </c>
      <c r="F46" s="10"/>
    </row>
    <row r="47" spans="1:6" ht="40.5" customHeight="1">
      <c r="A47" s="20" t="s">
        <v>26</v>
      </c>
      <c r="B47" s="42" t="s">
        <v>110</v>
      </c>
      <c r="C47" s="42" t="s">
        <v>111</v>
      </c>
      <c r="D47" s="43">
        <v>614460</v>
      </c>
      <c r="E47" s="19" t="s">
        <v>27</v>
      </c>
      <c r="F47" s="10"/>
    </row>
    <row r="48" spans="1:6" ht="40.5" customHeight="1">
      <c r="A48" s="20" t="s">
        <v>26</v>
      </c>
      <c r="B48" s="42" t="s">
        <v>112</v>
      </c>
      <c r="C48" s="42" t="s">
        <v>113</v>
      </c>
      <c r="D48" s="43">
        <v>1114080</v>
      </c>
      <c r="E48" s="19" t="s">
        <v>27</v>
      </c>
      <c r="F48" s="10"/>
    </row>
    <row r="49" spans="1:6" ht="40.5" customHeight="1">
      <c r="A49" s="20" t="s">
        <v>26</v>
      </c>
      <c r="B49" s="42" t="s">
        <v>99</v>
      </c>
      <c r="C49" s="42" t="s">
        <v>100</v>
      </c>
      <c r="D49" s="43">
        <v>3313200</v>
      </c>
      <c r="E49" s="19" t="s">
        <v>27</v>
      </c>
      <c r="F49" s="10" t="s">
        <v>42</v>
      </c>
    </row>
    <row r="50" spans="1:6" ht="40.5" customHeight="1">
      <c r="A50" s="20" t="s">
        <v>26</v>
      </c>
      <c r="B50" s="42" t="s">
        <v>101</v>
      </c>
      <c r="C50" s="42" t="s">
        <v>29</v>
      </c>
      <c r="D50" s="43">
        <v>1948100</v>
      </c>
      <c r="E50" s="19" t="s">
        <v>6</v>
      </c>
      <c r="F50" s="10"/>
    </row>
    <row r="51" spans="1:6" ht="40.5" customHeight="1">
      <c r="A51" s="20" t="s">
        <v>26</v>
      </c>
      <c r="B51" s="42" t="s">
        <v>97</v>
      </c>
      <c r="C51" s="42" t="s">
        <v>98</v>
      </c>
      <c r="D51" s="43">
        <v>1496000</v>
      </c>
      <c r="E51" s="19" t="s">
        <v>6</v>
      </c>
      <c r="F51" s="10" t="s">
        <v>42</v>
      </c>
    </row>
    <row r="52" spans="1:6" s="11" customFormat="1" ht="45.75" customHeight="1">
      <c r="A52" s="20" t="s">
        <v>26</v>
      </c>
      <c r="B52" s="42" t="s">
        <v>114</v>
      </c>
      <c r="C52" s="42" t="s">
        <v>169</v>
      </c>
      <c r="D52" s="43">
        <v>550000</v>
      </c>
      <c r="E52" s="19" t="s">
        <v>6</v>
      </c>
      <c r="F52" s="44"/>
    </row>
    <row r="53" spans="1:6" s="11" customFormat="1" ht="45.75" customHeight="1">
      <c r="A53" s="20" t="s">
        <v>26</v>
      </c>
      <c r="B53" s="42" t="s">
        <v>115</v>
      </c>
      <c r="C53" s="42" t="s">
        <v>116</v>
      </c>
      <c r="D53" s="43">
        <v>614950</v>
      </c>
      <c r="E53" s="19" t="s">
        <v>7</v>
      </c>
      <c r="F53" s="44"/>
    </row>
    <row r="54" spans="1:6" s="11" customFormat="1" ht="45.75" customHeight="1">
      <c r="A54" s="20" t="s">
        <v>26</v>
      </c>
      <c r="B54" s="42" t="s">
        <v>117</v>
      </c>
      <c r="C54" s="42" t="s">
        <v>118</v>
      </c>
      <c r="D54" s="43">
        <v>188760</v>
      </c>
      <c r="E54" s="19" t="s">
        <v>7</v>
      </c>
      <c r="F54" s="44"/>
    </row>
    <row r="55" spans="1:6" ht="40.5" customHeight="1">
      <c r="A55" s="20" t="s">
        <v>26</v>
      </c>
      <c r="B55" s="42" t="s">
        <v>131</v>
      </c>
      <c r="C55" s="42" t="s">
        <v>132</v>
      </c>
      <c r="D55" s="43">
        <v>2102350</v>
      </c>
      <c r="E55" s="19" t="s">
        <v>27</v>
      </c>
      <c r="F55" s="10"/>
    </row>
    <row r="56" spans="1:6" ht="40.5" customHeight="1">
      <c r="A56" s="20" t="s">
        <v>26</v>
      </c>
      <c r="B56" s="42" t="s">
        <v>133</v>
      </c>
      <c r="C56" s="42" t="s">
        <v>107</v>
      </c>
      <c r="D56" s="43">
        <v>783136</v>
      </c>
      <c r="E56" s="19" t="s">
        <v>27</v>
      </c>
      <c r="F56" s="10"/>
    </row>
    <row r="57" spans="1:6" ht="40.5" customHeight="1">
      <c r="A57" s="20" t="s">
        <v>26</v>
      </c>
      <c r="B57" s="42" t="s">
        <v>138</v>
      </c>
      <c r="C57" s="42" t="s">
        <v>139</v>
      </c>
      <c r="D57" s="43">
        <v>12932000</v>
      </c>
      <c r="E57" s="19" t="s">
        <v>27</v>
      </c>
      <c r="F57" s="10"/>
    </row>
    <row r="58" spans="1:6" ht="40.5" customHeight="1">
      <c r="A58" s="20" t="s">
        <v>26</v>
      </c>
      <c r="B58" s="42" t="s">
        <v>134</v>
      </c>
      <c r="C58" s="42" t="s">
        <v>135</v>
      </c>
      <c r="D58" s="43">
        <v>1469600</v>
      </c>
      <c r="E58" s="19" t="s">
        <v>6</v>
      </c>
      <c r="F58" s="10"/>
    </row>
    <row r="59" spans="1:6" ht="40.5" customHeight="1">
      <c r="A59" s="20" t="s">
        <v>26</v>
      </c>
      <c r="B59" s="42" t="s">
        <v>121</v>
      </c>
      <c r="C59" s="42" t="s">
        <v>122</v>
      </c>
      <c r="D59" s="43">
        <v>924000</v>
      </c>
      <c r="E59" s="19" t="s">
        <v>27</v>
      </c>
      <c r="F59" s="10"/>
    </row>
    <row r="60" spans="1:6" ht="40.5" customHeight="1">
      <c r="A60" s="20" t="s">
        <v>26</v>
      </c>
      <c r="B60" s="42" t="s">
        <v>123</v>
      </c>
      <c r="C60" s="42" t="s">
        <v>124</v>
      </c>
      <c r="D60" s="43">
        <v>364100</v>
      </c>
      <c r="E60" s="19" t="s">
        <v>27</v>
      </c>
      <c r="F60" s="10"/>
    </row>
    <row r="61" spans="1:6" ht="40.5" customHeight="1">
      <c r="A61" s="20" t="s">
        <v>26</v>
      </c>
      <c r="B61" s="42" t="s">
        <v>119</v>
      </c>
      <c r="C61" s="42" t="s">
        <v>120</v>
      </c>
      <c r="D61" s="43">
        <v>9773934</v>
      </c>
      <c r="E61" s="19" t="s">
        <v>27</v>
      </c>
      <c r="F61" s="10"/>
    </row>
    <row r="62" spans="1:6" ht="40.5" customHeight="1">
      <c r="A62" s="20" t="s">
        <v>26</v>
      </c>
      <c r="B62" s="42" t="s">
        <v>33</v>
      </c>
      <c r="C62" s="42" t="s">
        <v>34</v>
      </c>
      <c r="D62" s="43">
        <v>16335</v>
      </c>
      <c r="E62" s="19" t="s">
        <v>27</v>
      </c>
      <c r="F62" s="10"/>
    </row>
    <row r="63" spans="1:6" ht="40.5" customHeight="1">
      <c r="A63" s="20" t="s">
        <v>26</v>
      </c>
      <c r="B63" s="42" t="s">
        <v>129</v>
      </c>
      <c r="C63" s="42" t="s">
        <v>130</v>
      </c>
      <c r="D63" s="43">
        <v>1483900</v>
      </c>
      <c r="E63" s="19" t="s">
        <v>6</v>
      </c>
      <c r="F63" s="10"/>
    </row>
    <row r="64" spans="1:6" ht="40.5" customHeight="1">
      <c r="A64" s="20" t="s">
        <v>26</v>
      </c>
      <c r="B64" s="42" t="s">
        <v>136</v>
      </c>
      <c r="C64" s="42" t="s">
        <v>137</v>
      </c>
      <c r="D64" s="43">
        <v>8054000</v>
      </c>
      <c r="E64" s="19" t="s">
        <v>27</v>
      </c>
      <c r="F64" s="10" t="s">
        <v>42</v>
      </c>
    </row>
    <row r="65" spans="1:6" s="11" customFormat="1" ht="45.75" customHeight="1">
      <c r="A65" s="20" t="s">
        <v>26</v>
      </c>
      <c r="B65" s="42" t="s">
        <v>125</v>
      </c>
      <c r="C65" s="42" t="s">
        <v>126</v>
      </c>
      <c r="D65" s="43">
        <v>488549</v>
      </c>
      <c r="E65" s="19" t="s">
        <v>7</v>
      </c>
      <c r="F65" s="44"/>
    </row>
    <row r="66" spans="1:6" s="11" customFormat="1" ht="45.75" customHeight="1">
      <c r="A66" s="20" t="s">
        <v>26</v>
      </c>
      <c r="B66" s="42" t="s">
        <v>127</v>
      </c>
      <c r="C66" s="42" t="s">
        <v>128</v>
      </c>
      <c r="D66" s="43">
        <v>272250</v>
      </c>
      <c r="E66" s="19" t="s">
        <v>7</v>
      </c>
      <c r="F66" s="44"/>
    </row>
    <row r="67" spans="1:6" ht="40.5" customHeight="1">
      <c r="A67" s="20" t="s">
        <v>26</v>
      </c>
      <c r="B67" s="42" t="s">
        <v>170</v>
      </c>
      <c r="C67" s="42" t="s">
        <v>140</v>
      </c>
      <c r="D67" s="43">
        <v>39893156</v>
      </c>
      <c r="E67" s="19" t="s">
        <v>27</v>
      </c>
      <c r="F67" s="10"/>
    </row>
    <row r="68" spans="1:6" ht="40.5" customHeight="1">
      <c r="A68" s="20" t="s">
        <v>26</v>
      </c>
      <c r="B68" s="42" t="s">
        <v>170</v>
      </c>
      <c r="C68" s="42" t="s">
        <v>141</v>
      </c>
      <c r="D68" s="43">
        <v>20330623</v>
      </c>
      <c r="E68" s="19" t="s">
        <v>27</v>
      </c>
      <c r="F68" s="10"/>
    </row>
    <row r="69" spans="1:6" ht="40.5" customHeight="1">
      <c r="A69" s="20" t="s">
        <v>26</v>
      </c>
      <c r="B69" s="42" t="s">
        <v>159</v>
      </c>
      <c r="C69" s="42" t="s">
        <v>160</v>
      </c>
      <c r="D69" s="43">
        <v>5726952</v>
      </c>
      <c r="E69" s="19" t="s">
        <v>27</v>
      </c>
      <c r="F69" s="10"/>
    </row>
    <row r="70" spans="1:6" ht="40.5" customHeight="1">
      <c r="A70" s="20" t="s">
        <v>26</v>
      </c>
      <c r="B70" s="42" t="s">
        <v>142</v>
      </c>
      <c r="C70" s="42" t="s">
        <v>32</v>
      </c>
      <c r="D70" s="43">
        <v>8473493</v>
      </c>
      <c r="E70" s="19" t="s">
        <v>27</v>
      </c>
      <c r="F70" s="10" t="s">
        <v>42</v>
      </c>
    </row>
    <row r="71" spans="1:6" ht="40.5" customHeight="1">
      <c r="A71" s="20" t="s">
        <v>26</v>
      </c>
      <c r="B71" s="42" t="s">
        <v>143</v>
      </c>
      <c r="C71" s="42" t="s">
        <v>144</v>
      </c>
      <c r="D71" s="43">
        <v>19800</v>
      </c>
      <c r="E71" s="19" t="s">
        <v>7</v>
      </c>
      <c r="F71" s="10"/>
    </row>
    <row r="72" spans="1:6" ht="40.5" customHeight="1">
      <c r="A72" s="20" t="s">
        <v>26</v>
      </c>
      <c r="B72" s="42" t="s">
        <v>147</v>
      </c>
      <c r="C72" s="42" t="s">
        <v>145</v>
      </c>
      <c r="D72" s="43">
        <v>277200</v>
      </c>
      <c r="E72" s="19" t="s">
        <v>7</v>
      </c>
      <c r="F72" s="10"/>
    </row>
    <row r="73" spans="1:6" ht="40.5" customHeight="1">
      <c r="A73" s="20" t="s">
        <v>26</v>
      </c>
      <c r="B73" s="42" t="s">
        <v>148</v>
      </c>
      <c r="C73" s="42" t="s">
        <v>146</v>
      </c>
      <c r="D73" s="43">
        <v>138600</v>
      </c>
      <c r="E73" s="19" t="s">
        <v>7</v>
      </c>
      <c r="F73" s="10"/>
    </row>
    <row r="74" spans="1:6" ht="40.5" customHeight="1">
      <c r="A74" s="20" t="s">
        <v>26</v>
      </c>
      <c r="B74" s="42" t="s">
        <v>151</v>
      </c>
      <c r="C74" s="42" t="s">
        <v>152</v>
      </c>
      <c r="D74" s="43">
        <v>234861</v>
      </c>
      <c r="E74" s="19" t="s">
        <v>27</v>
      </c>
      <c r="F74" s="10"/>
    </row>
    <row r="75" spans="1:6" ht="40.5" customHeight="1">
      <c r="A75" s="20" t="s">
        <v>26</v>
      </c>
      <c r="B75" s="42" t="s">
        <v>156</v>
      </c>
      <c r="C75" s="42" t="s">
        <v>152</v>
      </c>
      <c r="D75" s="43">
        <v>229680</v>
      </c>
      <c r="E75" s="19" t="s">
        <v>7</v>
      </c>
      <c r="F75" s="10"/>
    </row>
    <row r="76" spans="1:6" ht="40.5" customHeight="1">
      <c r="A76" s="20" t="s">
        <v>26</v>
      </c>
      <c r="B76" s="42" t="s">
        <v>149</v>
      </c>
      <c r="C76" s="42" t="s">
        <v>150</v>
      </c>
      <c r="D76" s="43">
        <v>1760000</v>
      </c>
      <c r="E76" s="19" t="s">
        <v>27</v>
      </c>
      <c r="F76" s="10"/>
    </row>
    <row r="77" spans="1:6" ht="40.5" customHeight="1">
      <c r="A77" s="20" t="s">
        <v>26</v>
      </c>
      <c r="B77" s="42" t="s">
        <v>155</v>
      </c>
      <c r="C77" s="42" t="s">
        <v>35</v>
      </c>
      <c r="D77" s="43">
        <v>1204020</v>
      </c>
      <c r="E77" s="19" t="s">
        <v>27</v>
      </c>
      <c r="F77" s="10"/>
    </row>
    <row r="78" spans="1:6" ht="40.5" customHeight="1">
      <c r="A78" s="20" t="s">
        <v>26</v>
      </c>
      <c r="B78" s="42" t="s">
        <v>157</v>
      </c>
      <c r="C78" s="42" t="s">
        <v>158</v>
      </c>
      <c r="D78" s="43">
        <v>755475</v>
      </c>
      <c r="E78" s="19" t="s">
        <v>27</v>
      </c>
      <c r="F78" s="10"/>
    </row>
    <row r="79" spans="1:6" ht="40.5" customHeight="1">
      <c r="A79" s="20" t="s">
        <v>26</v>
      </c>
      <c r="B79" s="42" t="s">
        <v>153</v>
      </c>
      <c r="C79" s="42" t="s">
        <v>154</v>
      </c>
      <c r="D79" s="43">
        <v>66000</v>
      </c>
      <c r="E79" s="19" t="s">
        <v>7</v>
      </c>
      <c r="F79" s="40"/>
    </row>
    <row r="80" spans="1:6" ht="40.5" customHeight="1">
      <c r="A80" s="20" t="s">
        <v>26</v>
      </c>
      <c r="B80" s="42" t="s">
        <v>161</v>
      </c>
      <c r="C80" s="42" t="s">
        <v>162</v>
      </c>
      <c r="D80" s="43">
        <v>4419400</v>
      </c>
      <c r="E80" s="19" t="s">
        <v>27</v>
      </c>
      <c r="F80" s="10"/>
    </row>
    <row r="81" spans="1:6" ht="45.75" customHeight="1">
      <c r="A81" s="49" t="s">
        <v>9</v>
      </c>
      <c r="B81" s="50"/>
      <c r="C81" s="51"/>
      <c r="D81" s="12">
        <f>SUM(D5:D80)</f>
        <v>212954389</v>
      </c>
      <c r="E81" s="52"/>
      <c r="F81" s="53"/>
    </row>
    <row r="82" spans="1:6" ht="45" customHeight="1">
      <c r="A82" s="24"/>
      <c r="B82" s="25"/>
      <c r="C82" s="26" t="s">
        <v>10</v>
      </c>
      <c r="D82" s="27"/>
      <c r="E82" s="28"/>
      <c r="F82" s="29"/>
    </row>
    <row r="83" spans="1:6" ht="45" customHeight="1">
      <c r="A83" s="30"/>
      <c r="B83" s="31"/>
      <c r="C83" s="32" t="s">
        <v>11</v>
      </c>
      <c r="D83" s="33">
        <f t="shared" ref="D83:D89" si="0">SUMIF(E$5:E$80,E83,D$5:D$80)</f>
        <v>21743798</v>
      </c>
      <c r="E83" s="19" t="s">
        <v>6</v>
      </c>
      <c r="F83" s="29"/>
    </row>
    <row r="84" spans="1:6" ht="45" customHeight="1">
      <c r="A84" s="30"/>
      <c r="B84" s="31"/>
      <c r="C84" s="32" t="s">
        <v>12</v>
      </c>
      <c r="D84" s="33">
        <f t="shared" si="0"/>
        <v>0</v>
      </c>
      <c r="E84" s="34" t="s">
        <v>13</v>
      </c>
      <c r="F84" s="29"/>
    </row>
    <row r="85" spans="1:6" ht="45" customHeight="1">
      <c r="A85" s="30"/>
      <c r="B85" s="31"/>
      <c r="C85" s="32" t="s">
        <v>14</v>
      </c>
      <c r="D85" s="33">
        <f t="shared" si="0"/>
        <v>0</v>
      </c>
      <c r="E85" s="19" t="s">
        <v>15</v>
      </c>
      <c r="F85" s="29"/>
    </row>
    <row r="86" spans="1:6" ht="45" customHeight="1">
      <c r="A86" s="30"/>
      <c r="B86" s="31"/>
      <c r="C86" s="32" t="s">
        <v>16</v>
      </c>
      <c r="D86" s="33">
        <f t="shared" si="0"/>
        <v>36853336</v>
      </c>
      <c r="E86" s="19" t="s">
        <v>17</v>
      </c>
      <c r="F86" s="29"/>
    </row>
    <row r="87" spans="1:6" ht="45" customHeight="1">
      <c r="A87" s="30"/>
      <c r="B87" s="31"/>
      <c r="C87" s="32" t="s">
        <v>18</v>
      </c>
      <c r="D87" s="33">
        <f t="shared" si="0"/>
        <v>0</v>
      </c>
      <c r="E87" s="19" t="s">
        <v>19</v>
      </c>
      <c r="F87" s="29"/>
    </row>
    <row r="88" spans="1:6" ht="45" customHeight="1">
      <c r="A88" s="30"/>
      <c r="B88" s="31"/>
      <c r="C88" s="32" t="s">
        <v>20</v>
      </c>
      <c r="D88" s="33">
        <f t="shared" si="0"/>
        <v>4757710</v>
      </c>
      <c r="E88" s="19" t="s">
        <v>7</v>
      </c>
      <c r="F88" s="35"/>
    </row>
    <row r="89" spans="1:6" ht="45" customHeight="1">
      <c r="A89" s="30"/>
      <c r="B89" s="31"/>
      <c r="C89" s="32" t="s">
        <v>21</v>
      </c>
      <c r="D89" s="33">
        <f t="shared" si="0"/>
        <v>149599545</v>
      </c>
      <c r="E89" s="19" t="s">
        <v>22</v>
      </c>
      <c r="F89" s="29"/>
    </row>
    <row r="90" spans="1:6" ht="45" customHeight="1">
      <c r="A90" s="30"/>
      <c r="B90" s="31"/>
      <c r="C90" s="32" t="s">
        <v>23</v>
      </c>
      <c r="D90" s="36">
        <f>IFERROR(D89/D91,"")</f>
        <v>0.70249571141734013</v>
      </c>
      <c r="E90" s="37"/>
      <c r="F90" s="29"/>
    </row>
    <row r="91" spans="1:6" ht="45" customHeight="1">
      <c r="A91" s="30"/>
      <c r="B91" s="31"/>
      <c r="C91" s="32" t="s">
        <v>24</v>
      </c>
      <c r="D91" s="33">
        <f>SUM(D83:D89)</f>
        <v>212954389</v>
      </c>
      <c r="E91" s="38"/>
      <c r="F91" s="29"/>
    </row>
    <row r="92" spans="1:6" ht="45" customHeight="1">
      <c r="A92" s="30"/>
      <c r="B92" s="31"/>
      <c r="C92" s="31"/>
      <c r="D92" s="39"/>
      <c r="E92" s="28"/>
      <c r="F92" s="29"/>
    </row>
    <row r="93" spans="1:6">
      <c r="E93" s="22"/>
      <c r="F93" s="23"/>
    </row>
  </sheetData>
  <autoFilter ref="A4:F91" xr:uid="{00000000-0009-0000-0000-000000000000}"/>
  <customSheetViews>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D4816D29-652D-4BD0-8EB3-658630C3033F}">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V13721" xr:uid="{7E382A5F-2D57-4218-B1D7-BA329CA414F0}">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U13722" xr:uid="{95541C20-1CF2-4DFF-8F02-834FD140EDF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4"/>
      <headerFooter alignWithMargins="0">
        <oddFooter>&amp;C（&amp;P）</oddFooter>
      </headerFooter>
      <autoFilter ref="A229:U13722" xr:uid="{0A543368-8E33-4888-9633-DFF278F78D4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2" xr:uid="{1E223B96-E498-4919-82DC-463EA634999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4:J13789" xr:uid="{915CE568-9E91-4561-9177-EDCC74C996B7}">
        <filterColumn colId="0">
          <filters>
            <filter val="福祉局"/>
          </filters>
        </filterColumn>
        <filterColumn colId="5" showButton="0">
          <filters>
            <filter val="_x000a_比随_x000a_"/>
            <filter val="比随"/>
          </filters>
        </filterColumn>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76:U12521" xr:uid="{200AD71E-1C52-4DB3-823F-E90972CC2785}">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8"/>
      <headerFooter alignWithMargins="0"/>
      <autoFilter ref="A270:U11738" xr:uid="{0E389ECF-831C-4790-99B2-F77837B63B13}">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76:U12524" xr:uid="{24E15B6D-8F33-4CCB-8930-0426613938C3}">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0"/>
      <headerFooter alignWithMargins="0">
        <oddFooter>&amp;C（&amp;P）</oddFooter>
      </headerFooter>
      <autoFilter ref="A276:U12524" xr:uid="{EEC65DB1-D9B7-4343-AD95-2675EE95C120}">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1"/>
      <headerFooter scaleWithDoc="0" alignWithMargins="0">
        <oddFooter>&amp;C&amp;10－&amp;P－</oddFooter>
      </headerFooter>
      <autoFilter ref="A278:U13768" xr:uid="{C4546DBA-6599-4D29-94AA-9971F87EAF2F}">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2"/>
      <headerFooter scaleWithDoc="0" alignWithMargins="0">
        <oddFooter>&amp;C&amp;"ＭＳ 明朝,標準"&amp;10－&amp;P－</oddFooter>
      </headerFooter>
      <autoFilter ref="A227:U13463" xr:uid="{0F3F090E-65CB-485F-AFC6-32939F5CCCDE}">
        <filterColumn colId="13" showButton="0"/>
        <filterColumn colId="14" showButton="0"/>
        <filterColumn colId="15" showButton="0"/>
        <filterColumn colId="17" showButton="0"/>
        <filterColumn colId="18" showButton="0"/>
        <filterColumn colId="19" showButton="0"/>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3"/>
      <headerFooter scaleWithDoc="0" alignWithMargins="0">
        <oddFooter>&amp;C&amp;"ＭＳ 明朝,標準"&amp;10－&amp;P－</oddFooter>
      </headerFooter>
      <autoFilter ref="A227:U13463" xr:uid="{0DF634CB-03B3-42E8-AB74-F8F61F98F267}">
        <filterColumn colId="13" showButton="0"/>
        <filterColumn colId="14" showButton="0"/>
        <filterColumn colId="15" showButton="0"/>
        <filterColumn colId="17" showButton="0"/>
        <filterColumn colId="18" showButton="0"/>
        <filterColumn colId="19" showButton="0"/>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29:U13722" xr:uid="{DF0F34EA-5DF2-426A-92F9-E4E213F48351}">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15"/>
      <headerFooter scaleWithDoc="0" alignWithMargins="0">
        <oddFooter>&amp;C&amp;"ＭＳ 明朝,標準"&amp;10－&amp;P－</oddFooter>
      </headerFooter>
      <autoFilter ref="A229:U13722" xr:uid="{34A3D1EA-171A-4542-B1F0-74D69EA1D5A6}">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29:U13722" xr:uid="{A71EE69C-C669-4E08-83B5-AE6D331B88A5}">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9:V13721" xr:uid="{0FF16F55-71A7-4DE3-9E71-5D87FAFACDC9}">
        <filterColumn colId="13" showButton="0"/>
        <filterColumn colId="14" showButton="0"/>
        <filterColumn colId="15" showButton="0"/>
        <filterColumn colId="17" showButton="0"/>
        <filterColumn colId="18" showButton="0"/>
        <filterColumn colId="19" showButton="0"/>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1" xr:uid="{FB297615-5FEA-410D-AB36-610F2BB26190}">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19"/>
      <headerFooter alignWithMargins="0">
        <oddFooter>&amp;C－&amp;P－</oddFooter>
      </headerFooter>
      <autoFilter ref="A229:U13721" xr:uid="{ADC481B2-F971-4B57-B247-709974B79F95}">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V13721" xr:uid="{1445546F-304E-4D87-B407-B159C331E659}">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U13721" xr:uid="{BEAE4B81-D9C4-47B7-8706-703578797DD8}">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41E47560-90B3-4D4D-BA38-A786EA29851C}">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81:F81"/>
    <mergeCell ref="E1:F1"/>
    <mergeCell ref="A2:F2"/>
    <mergeCell ref="A81:C81"/>
  </mergeCells>
  <phoneticPr fontId="6"/>
  <dataValidations count="2">
    <dataValidation type="list" allowBlank="1" showInputMessage="1" showErrorMessage="1" sqref="E5:E17 E19:E80" xr:uid="{00000000-0002-0000-0000-000000000000}">
      <formula1>"公募,非公募,一般,公募指名,指名,比随,特随"</formula1>
    </dataValidation>
    <dataValidation type="list" allowBlank="1" showInputMessage="1" showErrorMessage="1" sqref="E18" xr:uid="{00000000-0002-0000-0000-000001000000}">
      <formula1>$E$83:$E$89</formula1>
    </dataValidation>
  </dataValidations>
  <printOptions horizontalCentered="1"/>
  <pageMargins left="0.39370078740157483" right="0.39370078740157483" top="0.39370078740157483" bottom="0.59055118110236227" header="0.51181102362204722" footer="0.27559055118110237"/>
  <pageSetup paperSize="9" scale="87" fitToHeight="0" orientation="portrait" useFirstPageNumber="1" r:id="rId23"/>
  <headerFooter scaleWithDoc="0" alignWithMargins="0">
    <oddFooter>&amp;C&amp;"ＭＳ 明朝,標準"&amp;10－&amp;P－</oddFooter>
  </headerFooter>
  <rowBreaks count="1" manualBreakCount="1">
    <brk id="81" max="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2023-09-29T07:44:18Z</cp:lastPrinted>
  <dcterms:created xsi:type="dcterms:W3CDTF">2014-08-18T05:16:11Z</dcterms:created>
  <dcterms:modified xsi:type="dcterms:W3CDTF">2023-09-29T07:50:31Z</dcterms:modified>
</cp:coreProperties>
</file>