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001　総務課\005 用度\008  照会\R6\財政局\R6.10.28公表_令和５年度補助金支出一覧、貸付金一覧及び委託料支出一覧の作成・公表について\⑥HP公表\"/>
    </mc:Choice>
  </mc:AlternateContent>
  <xr:revisionPtr revIDLastSave="0" documentId="13_ncr:1_{6C84872E-B5C5-4AD0-BA25-9C3925A471C5}" xr6:coauthVersionLast="47" xr6:coauthVersionMax="47" xr10:uidLastSave="{00000000-0000-0000-0000-000000000000}"/>
  <bookViews>
    <workbookView xWindow="345" yWindow="480" windowWidth="19350" windowHeight="10395"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委託料支出一覧!$A$4:$F$77</definedName>
    <definedName name="Z_01861984_F6CF_4772_AA0A_2B6157221AC2_.wvu.FilterData" localSheetId="0" hidden="1">委託料支出一覧!$A$4:$F$77</definedName>
    <definedName name="Z_05D8E8D0_8AEC_4296_897D_974A15178679_.wvu.FilterData" localSheetId="0" hidden="1">委託料支出一覧!$A$4:$F$77</definedName>
    <definedName name="Z_0D11B593_BF5C_4A1F_B6CC_15B06713DB7C_.wvu.FilterData" localSheetId="0" hidden="1">委託料支出一覧!$A$4:$F$77</definedName>
    <definedName name="Z_0D11B593_BF5C_4A1F_B6CC_15B06713DB7C_.wvu.PrintArea" localSheetId="0" hidden="1">委託料支出一覧!$A$1:$F$77</definedName>
    <definedName name="Z_0D11B593_BF5C_4A1F_B6CC_15B06713DB7C_.wvu.PrintTitles" localSheetId="0" hidden="1">委託料支出一覧!$4:$4</definedName>
    <definedName name="Z_125D2721_B6FD_4173_B763_82747310422D_.wvu.FilterData" localSheetId="0" hidden="1">委託料支出一覧!$A$4:$F$77</definedName>
    <definedName name="Z_1734C9BF_4633_42E5_A258_E83D5FC85BDD_.wvu.FilterData" localSheetId="0" hidden="1">委託料支出一覧!$A$4:$F$77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委託料支出一覧!$A$4:$F$77</definedName>
    <definedName name="Z_1D0FDB66_8801_49C3_8374_C4E93C64AB03_.wvu.PrintArea" localSheetId="0" hidden="1">委託料支出一覧!$A$1:$F$77</definedName>
    <definedName name="Z_1D0FDB66_8801_49C3_8374_C4E93C64AB03_.wvu.PrintTitles" localSheetId="0" hidden="1">委託料支出一覧!$4:$4</definedName>
    <definedName name="Z_1D3EC2B6_48AB_4B80_BD1F_5265AB9073F3_.wvu.FilterData" localSheetId="0" hidden="1">委託料支出一覧!$A$4:$F$77</definedName>
    <definedName name="Z_1D3EC2B6_48AB_4B80_BD1F_5265AB9073F3_.wvu.PrintArea" localSheetId="0" hidden="1">委託料支出一覧!$A$1:$F$77</definedName>
    <definedName name="Z_1D3EC2B6_48AB_4B80_BD1F_5265AB9073F3_.wvu.PrintTitles" localSheetId="0" hidden="1">委託料支出一覧!$4:$4</definedName>
    <definedName name="Z_1EEE5B19_999F_42D8_BBDA_DD044F22B05A_.wvu.FilterData" localSheetId="0" hidden="1">委託料支出一覧!$A$4:$F$77</definedName>
    <definedName name="Z_20B03370_A9A7_47AC_A0DB_85C2011EA70A_.wvu.FilterData" localSheetId="0" hidden="1">委託料支出一覧!$A$4:$F$77</definedName>
    <definedName name="Z_217CB751_B423_459C_997D_C52E1EA6A411_.wvu.FilterData" localSheetId="0" hidden="1">委託料支出一覧!$A$4:$F$77</definedName>
    <definedName name="Z_217CB751_B423_459C_997D_C52E1EA6A411_.wvu.PrintArea" localSheetId="0" hidden="1">委託料支出一覧!$A$1:$F$77</definedName>
    <definedName name="Z_217CB751_B423_459C_997D_C52E1EA6A411_.wvu.PrintTitles" localSheetId="0" hidden="1">委託料支出一覧!$4:$4</definedName>
    <definedName name="Z_21FC65F8_9914_4585_90AF_A00EE3463597_.wvu.FilterData" localSheetId="0" hidden="1">委託料支出一覧!$A$4:$F$77</definedName>
    <definedName name="Z_261563C4_10C5_41C2_AA69_0888E524912C_.wvu.FilterData" localSheetId="0" hidden="1">委託料支出一覧!$A$4:$F$77</definedName>
    <definedName name="Z_26F4FA0C_26D1_4602_B44C_88A47227D214_.wvu.FilterData" localSheetId="0" hidden="1">委託料支出一覧!$A$4:$F$77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委託料支出一覧!$A$4:$F$77</definedName>
    <definedName name="Z_2EE00EDD_A664_4A32_9029_1A8662176B52_.wvu.FilterData" localSheetId="0" hidden="1">委託料支出一覧!$A$4:$F$77</definedName>
    <definedName name="Z_30E582BD_0124_4E79_A5C5_4184F332D5B7_.wvu.FilterData" localSheetId="0" hidden="1">委託料支出一覧!$A$4:$F$77</definedName>
    <definedName name="Z_30E582BD_0124_4E79_A5C5_4184F332D5B7_.wvu.PrintArea" localSheetId="0" hidden="1">委託料支出一覧!$A$1:$F$77</definedName>
    <definedName name="Z_30E582BD_0124_4E79_A5C5_4184F332D5B7_.wvu.PrintTitles" localSheetId="0" hidden="1">委託料支出一覧!$4:$4</definedName>
    <definedName name="Z_32381FAA_BA4A_4570_91D3_ACAAF2C906F5_.wvu.FilterData" localSheetId="0" hidden="1">委託料支出一覧!$A$4:$F$77</definedName>
    <definedName name="Z_32381FAA_BA4A_4570_91D3_ACAAF2C906F5_.wvu.PrintArea" localSheetId="0" hidden="1">委託料支出一覧!$A$1:$F$77</definedName>
    <definedName name="Z_32381FAA_BA4A_4570_91D3_ACAAF2C906F5_.wvu.PrintTitles" localSheetId="0" hidden="1">委託料支出一覧!$4:$4</definedName>
    <definedName name="Z_323C7CA6_5B75_4FC7_8BF5_6960759E522F_.wvu.FilterData" localSheetId="0" hidden="1">委託料支出一覧!$A$4:$F$77</definedName>
    <definedName name="Z_32E8BB21_264F_4FA1_ACD6_2B2A4CC6599F_.wvu.FilterData" localSheetId="0" hidden="1">委託料支出一覧!$A$4:$F$77</definedName>
    <definedName name="Z_34357F12_6A4D_4592_A54E_37FD336D493C_.wvu.FilterData" localSheetId="0" hidden="1">委託料支出一覧!$A$4:$F$77</definedName>
    <definedName name="Z_34357F12_6A4D_4592_A54E_37FD336D493C_.wvu.PrintArea" localSheetId="0" hidden="1">委託料支出一覧!$A$1:$F$77</definedName>
    <definedName name="Z_34357F12_6A4D_4592_A54E_37FD336D493C_.wvu.PrintTitles" localSheetId="0" hidden="1">委託料支出一覧!$4:$4</definedName>
    <definedName name="Z_366193B7_515F_4E8E_B6B3_3C10204FFEB4_.wvu.FilterData" localSheetId="0" hidden="1">委託料支出一覧!$A$4:$F$77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委託料支出一覧!$A$4:$F$77</definedName>
    <definedName name="Z_3F902C3D_246B_4DFD_BED0_7FBC950FBA84_.wvu.FilterData" localSheetId="0" hidden="1">委託料支出一覧!$A$4:$F$77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委託料支出一覧!$A$4:$F$77</definedName>
    <definedName name="Z_45EA684E_0DBC_42CF_9801_5ACCADE6B1C5_.wvu.FilterData" localSheetId="0" hidden="1">委託料支出一覧!$A$4:$F$77</definedName>
    <definedName name="Z_475A1739_6786_4CD7_B022_F4CCFD570429_.wvu.FilterData" localSheetId="0" hidden="1">委託料支出一覧!$A$4:$F$77</definedName>
    <definedName name="Z_4AFA3E2C_4405_4B44_A9E8_DB64B4860EB1_.wvu.FilterData" localSheetId="0" hidden="1">委託料支出一覧!$A$4:$F$77</definedName>
    <definedName name="Z_4C8949B6_9C26_492B_959F_0779BC4BBEAA_.wvu.FilterData" localSheetId="0" hidden="1">委託料支出一覧!$A$4:$F$77</definedName>
    <definedName name="Z_4CF4D751_28E3_4B4C_BAA9_58C0269BAAF6_.wvu.FilterData" localSheetId="0" hidden="1">委託料支出一覧!$A$4:$F$77</definedName>
    <definedName name="Z_5128EF7F_156A_4EB1_9EA1_B4C8844A7633_.wvu.FilterData" localSheetId="0" hidden="1">委託料支出一覧!$A$4:$F$77</definedName>
    <definedName name="Z_53FF3034_A4A8_49E4_91C5_762ECDBAF1D2_.wvu.FilterData" localSheetId="0" hidden="1">委託料支出一覧!$A$4:$F$77</definedName>
    <definedName name="Z_53FF3034_A4A8_49E4_91C5_762ECDBAF1D2_.wvu.PrintArea" localSheetId="0" hidden="1">委託料支出一覧!$A$1:$F$77</definedName>
    <definedName name="Z_53FF3034_A4A8_49E4_91C5_762ECDBAF1D2_.wvu.PrintTitles" localSheetId="0" hidden="1">委託料支出一覧!$4:$4</definedName>
    <definedName name="Z_5550DBBC_4815_4DAB_937F_7C62DA5F1144_.wvu.FilterData" localSheetId="0" hidden="1">委託料支出一覧!$A$4:$F$77</definedName>
    <definedName name="Z_56E27382_3FA3_4BA1_90FC_C27ACB491421_.wvu.FilterData" localSheetId="0" hidden="1">委託料支出一覧!$A$4:$F$77</definedName>
    <definedName name="Z_5D3B634A_A297_4DD4_A993_79EF9A889DC2_.wvu.FilterData" localSheetId="0" hidden="1">委託料支出一覧!$A$4:$F$77</definedName>
    <definedName name="Z_5D3B634A_A297_4DD4_A993_79EF9A889DC2_.wvu.PrintArea" localSheetId="0" hidden="1">委託料支出一覧!$A$1:$F$77</definedName>
    <definedName name="Z_5D3B634A_A297_4DD4_A993_79EF9A889DC2_.wvu.PrintTitles" localSheetId="0" hidden="1">委託料支出一覧!$4:$4</definedName>
    <definedName name="Z_5F89344D_63B9_45F4_8189_8DFEC0494EF7_.wvu.FilterData" localSheetId="0" hidden="1">委託料支出一覧!$A$4:$F$77</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委託料支出一覧!$A$4:$F$77</definedName>
    <definedName name="Z_6493F7BA_CCC8_44B0_AD30_AFA1A2BD0947_.wvu.FilterData" localSheetId="0" hidden="1">委託料支出一覧!$A$4:$F$77</definedName>
    <definedName name="Z_6926EB01_B5C3_4972_A68F_E30052702C5C_.wvu.FilterData" localSheetId="0" hidden="1">委託料支出一覧!$A$4:$F$77</definedName>
    <definedName name="Z_6A911F75_FCD5_4F5C_9F77_401D41C7CA2F_.wvu.FilterData" localSheetId="0" hidden="1">委託料支出一覧!$A$4:$F$77</definedName>
    <definedName name="Z_774CE9F3_B276_4E89_8142_59042DE66CD1_.wvu.FilterData" localSheetId="0" hidden="1">委託料支出一覧!$A$4:$F$77</definedName>
    <definedName name="Z_7A9DD16E_F903_4863_B829_4796CE894ED0_.wvu.FilterData" localSheetId="0" hidden="1">委託料支出一覧!$A$4:$F$77</definedName>
    <definedName name="Z_7FFD96AD_2803_41EB_BB44_D862B19F16DA_.wvu.FilterData" localSheetId="0" hidden="1">委託料支出一覧!$A$4:$F$77</definedName>
    <definedName name="Z_7FFD96AD_2803_41EB_BB44_D862B19F16DA_.wvu.PrintArea" localSheetId="0" hidden="1">委託料支出一覧!$A$1:$F$77</definedName>
    <definedName name="Z_7FFD96AD_2803_41EB_BB44_D862B19F16DA_.wvu.PrintTitles" localSheetId="0" hidden="1">委託料支出一覧!$4:$4</definedName>
    <definedName name="Z_8E098FB6_79F5_4218_8CFD_D5C4145EF04C_.wvu.FilterData" localSheetId="0" hidden="1">委託料支出一覧!$A$4:$F$77</definedName>
    <definedName name="Z_9165B42C_ECE5_4EA0_9CF2_43E3A1B47697_.wvu.FilterData" localSheetId="0" hidden="1">委託料支出一覧!$A$4:$F$77</definedName>
    <definedName name="Z_9165B42C_ECE5_4EA0_9CF2_43E3A1B47697_.wvu.PrintArea" localSheetId="0" hidden="1">委託料支出一覧!$A$1:$F$77</definedName>
    <definedName name="Z_9165B42C_ECE5_4EA0_9CF2_43E3A1B47697_.wvu.PrintTitles" localSheetId="0" hidden="1">委託料支出一覧!$4:$4</definedName>
    <definedName name="Z_958DC23D_65D9_45EB_BCE2_23C1F33BF0E3_.wvu.FilterData" localSheetId="0" hidden="1">委託料支出一覧!$A$4:$F$77</definedName>
    <definedName name="Z_973EE690_0B31_4D59_B7AB_FA497BA3F53C_.wvu.FilterData" localSheetId="0" hidden="1">委託料支出一覧!$A$4:$F$77</definedName>
    <definedName name="Z_977235F8_48D3_4499_A0D1_031044790F81_.wvu.FilterData" localSheetId="0" hidden="1">委託料支出一覧!$A$4:$F$77</definedName>
    <definedName name="Z_99685710_72AE_4B5D_8870_53975EB781F5_.wvu.FilterData" localSheetId="0" hidden="1">委託料支出一覧!$A$4:$F$77</definedName>
    <definedName name="Z_9DBC28CF_F252_4212_B07E_05ADE2A691D3_.wvu.FilterData" localSheetId="0" hidden="1">委託料支出一覧!$A$4:$F$77</definedName>
    <definedName name="Z_9FCD3CC5_48E7_47B2_8F0D_515FEB8B4D11_.wvu.FilterData" localSheetId="0" hidden="1">委託料支出一覧!$A$4:$F$77</definedName>
    <definedName name="Z_9FCD3CC5_48E7_47B2_8F0D_515FEB8B4D11_.wvu.PrintArea" localSheetId="0" hidden="1">委託料支出一覧!$A$1:$F$77</definedName>
    <definedName name="Z_9FCD3CC5_48E7_47B2_8F0D_515FEB8B4D11_.wvu.PrintTitles" localSheetId="0" hidden="1">委託料支出一覧!$4:$4</definedName>
    <definedName name="Z_A11322EF_73F6_40DE_B0AC_6E42B3D76055_.wvu.FilterData" localSheetId="0" hidden="1">委託料支出一覧!$A$4:$F$77</definedName>
    <definedName name="Z_A11E4C00_0394_4CE6_B73E_221C7BA742F6_.wvu.FilterData" localSheetId="0" hidden="1">委託料支出一覧!$A$4:$F$77</definedName>
    <definedName name="Z_A1F478E3_F435_447F_B2CC_6E9C174DA928_.wvu.FilterData" localSheetId="0" hidden="1">委託料支出一覧!$A$4:$F$77</definedName>
    <definedName name="Z_A83B4C61_8A42_4D29_9A60_BEB54EE3BDAB_.wvu.FilterData" localSheetId="0" hidden="1">委託料支出一覧!$A$4:$F$77</definedName>
    <definedName name="Z_A83B4C61_8A42_4D29_9A60_BEB54EE3BDAB_.wvu.PrintArea" localSheetId="0" hidden="1">委託料支出一覧!$A$1:$F$77</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委託料支出一覧!$A$4:$F$77</definedName>
    <definedName name="Z_AAB712E3_C5D9_4902_A117_C12BE7FDD63D_.wvu.FilterData" localSheetId="0" hidden="1">委託料支出一覧!$A$4:$F$77</definedName>
    <definedName name="Z_AC924E32_4F5F_41AD_8889_A0469107E927_.wvu.FilterData" localSheetId="0" hidden="1">委託料支出一覧!$A$4:$F$77</definedName>
    <definedName name="Z_AD51D3A2_A23B_4D02_92C2_113F69CB176E_.wvu.FilterData" localSheetId="0" hidden="1">委託料支出一覧!$A$4:$F$77</definedName>
    <definedName name="Z_AFEB9B81_C902_4151_A96F_74FCF405D0C7_.wvu.FilterData" localSheetId="0" hidden="1">委託料支出一覧!$A$4:$F$77</definedName>
    <definedName name="Z_B47A04AA_FBBF_4ADA_AD65_5912F0410B3F_.wvu.FilterData" localSheetId="0" hidden="1">委託料支出一覧!$A$4:$F$77</definedName>
    <definedName name="Z_B503762D_2683_4889_91D1_277AA3465232_.wvu.FilterData" localSheetId="0" hidden="1">委託料支出一覧!$A$4:$F$77</definedName>
    <definedName name="Z_B63AB35D_2734_41D8_AD39_37CEDCB6A450_.wvu.FilterData" localSheetId="0" hidden="1">委託料支出一覧!$A$4:$F$77</definedName>
    <definedName name="Z_B7512C5E_5957_4CDE_AF43_69FE4C04DE4B_.wvu.FilterData" localSheetId="0" hidden="1">委託料支出一覧!$A$4:$F$77</definedName>
    <definedName name="Z_B7512C5E_5957_4CDE_AF43_69FE4C04DE4B_.wvu.PrintArea" localSheetId="0" hidden="1">委託料支出一覧!$A$1:$F$77</definedName>
    <definedName name="Z_B7512C5E_5957_4CDE_AF43_69FE4C04DE4B_.wvu.PrintTitles" localSheetId="0" hidden="1">委託料支出一覧!$4:$4</definedName>
    <definedName name="Z_B7AD6FA8_2E6F_467A_8B52_8DFFF6709E3D_.wvu.FilterData" localSheetId="0" hidden="1">委託料支出一覧!$A$4:$F$77</definedName>
    <definedName name="Z_B80971C5_7E0C_49C7_80D5_9BBD6D173EEB_.wvu.FilterData" localSheetId="0" hidden="1">委託料支出一覧!$A$4:$F$77</definedName>
    <definedName name="Z_B80971C5_7E0C_49C7_80D5_9BBD6D173EEB_.wvu.PrintArea" localSheetId="0" hidden="1">委託料支出一覧!$A$1:$F$77</definedName>
    <definedName name="Z_B80971C5_7E0C_49C7_80D5_9BBD6D173EEB_.wvu.PrintTitles" localSheetId="0" hidden="1">委託料支出一覧!$4:$4</definedName>
    <definedName name="Z_B840A286_FFCA_40A6_95BA_A4DE2CB336D2_.wvu.FilterData" localSheetId="0" hidden="1">委託料支出一覧!$A$4:$F$77</definedName>
    <definedName name="Z_B8C86F7B_41C1_488F_9456_72016DBEF174_.wvu.FilterData" localSheetId="0" hidden="1">委託料支出一覧!$A$4:$F$77</definedName>
    <definedName name="Z_C4E29B43_824C_4688_8110_836DEB9AB50D_.wvu.FilterData" localSheetId="0" hidden="1">委託料支出一覧!$A$4:$F$77</definedName>
    <definedName name="Z_C589D0A1_73FC_4812_885C_A2B66447006B_.wvu.FilterData" localSheetId="0" hidden="1">委託料支出一覧!$A$4:$F$77</definedName>
    <definedName name="Z_C589D0A1_73FC_4812_885C_A2B66447006B_.wvu.PrintArea" localSheetId="0" hidden="1">委託料支出一覧!$A$1:$F$77</definedName>
    <definedName name="Z_C589D0A1_73FC_4812_885C_A2B66447006B_.wvu.PrintTitles" localSheetId="0" hidden="1">委託料支出一覧!$4:$4</definedName>
    <definedName name="Z_C7F8E7CC_4A2C_41FF_8569_5F53AC782643_.wvu.FilterData" localSheetId="0" hidden="1">委託料支出一覧!$A$1:$F$77</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委託料支出一覧!$A$4:$F$77</definedName>
    <definedName name="Z_C8D9D2A9_03B8_4B50_B2C5_583B69B9E2D1_.wvu.PrintArea" localSheetId="0" hidden="1">委託料支出一覧!$A$1:$F$77</definedName>
    <definedName name="Z_C8D9D2A9_03B8_4B50_B2C5_583B69B9E2D1_.wvu.PrintTitles" localSheetId="0" hidden="1">委託料支出一覧!$4:$4</definedName>
    <definedName name="Z_CA06432B_2E2B_4D66_ADB9_5BD4D2910E24_.wvu.FilterData" localSheetId="0" hidden="1">委託料支出一覧!$A$4:$F$77</definedName>
    <definedName name="Z_CC1D9902_3864_460A_ABFA_C7483E29000C_.wvu.FilterData" localSheetId="0" hidden="1">委託料支出一覧!$A$4:$F$77</definedName>
    <definedName name="Z_CE11686E_76FD_46AE_AE20_58B11C27BBEB_.wvu.FilterData" localSheetId="0" hidden="1">委託料支出一覧!$A$4:$F$77</definedName>
    <definedName name="Z_D7FA1AA0_8E2E_4FB7_B53D_398A08064C34_.wvu.FilterData" localSheetId="0" hidden="1">委託料支出一覧!$A$4:$F$77</definedName>
    <definedName name="Z_E224131C_929E_4511_9B55_908B141309EC_.wvu.FilterData" localSheetId="0" hidden="1">委託料支出一覧!$A$4:$F$77</definedName>
    <definedName name="Z_E6B538EC_DDB6_4621_851B_30EF958B4889_.wvu.FilterData" localSheetId="0" hidden="1">委託料支出一覧!$A$4:$F$77</definedName>
    <definedName name="Z_EA3AB1C6_A47B_47EF_B52B_196CE9431C8E_.wvu.FilterData" localSheetId="0" hidden="1">委託料支出一覧!$A$4:$F$77</definedName>
    <definedName name="Z_EA3AB1C6_A47B_47EF_B52B_196CE9431C8E_.wvu.PrintArea" localSheetId="0" hidden="1">委託料支出一覧!$A$1:$F$77</definedName>
    <definedName name="Z_EA3AB1C6_A47B_47EF_B52B_196CE9431C8E_.wvu.PrintTitles" localSheetId="0" hidden="1">委託料支出一覧!$4:$4</definedName>
    <definedName name="Z_F0A27403_2F2C_40D5_BAA4_1D46F6DD15EA_.wvu.FilterData" localSheetId="0" hidden="1">委託料支出一覧!$A$4:$F$77</definedName>
    <definedName name="Z_F316B564_77C9_4F99_B292_6388B49E92A3_.wvu.FilterData" localSheetId="0" hidden="1">委託料支出一覧!$A$4:$F$77</definedName>
    <definedName name="Z_F316B564_77C9_4F99_B292_6388B49E92A3_.wvu.PrintArea" localSheetId="0" hidden="1">委託料支出一覧!$A$1:$F$77</definedName>
    <definedName name="Z_F316B564_77C9_4F99_B292_6388B49E92A3_.wvu.PrintTitles" localSheetId="0" hidden="1">委託料支出一覧!$4:$4</definedName>
    <definedName name="Z_F542AE84_516F_4307_9234_2ABB95251EB3_.wvu.FilterData" localSheetId="0" hidden="1">委託料支出一覧!$A$4:$F$77</definedName>
    <definedName name="Z_F542AE84_516F_4307_9234_2ABB95251EB3_.wvu.PrintArea" localSheetId="0" hidden="1">委託料支出一覧!$A$1:$F$77</definedName>
    <definedName name="Z_F542AE84_516F_4307_9234_2ABB95251EB3_.wvu.PrintTitles" localSheetId="0" hidden="1">委託料支出一覧!$4:$4</definedName>
    <definedName name="Z_F9D5DC69_95A6_492F_BDFA_A86E1A732B18_.wvu.FilterData" localSheetId="0" hidden="1">委託料支出一覧!$A$4:$F$77</definedName>
    <definedName name="Z_FBE09FA5_238F_4F70_A3CA_8368A90182C9_.wvu.FilterData" localSheetId="0" hidden="1">委託料支出一覧!$A$4:$F$77</definedName>
    <definedName name="Z_FC3119B4_86F6_4319_BA10_90B20A8DC217_.wvu.FilterData" localSheetId="0" hidden="1">委託料支出一覧!$A$4:$F$77</definedName>
    <definedName name="Z_FCB39946_212B_44BC_A514_8AE1A1DE07F6_.wvu.FilterData" localSheetId="0" hidden="1">委託料支出一覧!$A$4:$F$77</definedName>
    <definedName name="Z_FE42E0E1_E5DC_4DA7_AF41_E80BEF31D5E6_.wvu.FilterData" localSheetId="0" hidden="1">委託料支出一覧!$A$4:$F$77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3" l="1"/>
  <c r="D86" i="3" l="1"/>
  <c r="D85" i="3"/>
  <c r="D84" i="3"/>
  <c r="D83" i="3"/>
  <c r="D82" i="3"/>
  <c r="D81" i="3"/>
  <c r="D80" i="3" l="1"/>
  <c r="D88" i="3" s="1"/>
  <c r="D87" i="3" s="1"/>
</calcChain>
</file>

<file path=xl/sharedStrings.xml><?xml version="1.0" encoding="utf-8"?>
<sst xmlns="http://schemas.openxmlformats.org/spreadsheetml/2006/main" count="334" uniqueCount="153">
  <si>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</si>
  <si>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</si>
  <si>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</si>
  <si>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</si>
  <si>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</si>
  <si>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</si>
  <si>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</si>
  <si>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</si>
  <si>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</si>
  <si>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</si>
  <si>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</si>
  <si>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</si>
  <si>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</si>
  <si>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</si>
  <si>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</si>
  <si>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</si>
  <si>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</si>
  <si>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</si>
  <si>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</si>
  <si>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</si>
  <si>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</si>
  <si>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</si>
  <si>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</si>
  <si>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</si>
  <si>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</si>
  <si>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</si>
  <si>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</si>
  <si>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住吉区役所</t>
    <rPh sb="0" eb="5">
      <t>スミヨシクヤクショ</t>
    </rPh>
    <phoneticPr fontId="6"/>
  </si>
  <si>
    <t>地域見守り支援（各地域における相談・支援体制の構築）業務委託</t>
    <phoneticPr fontId="6"/>
  </si>
  <si>
    <t>令和５年度住吉区災害時要援護者管理システム保守業務委託</t>
    <phoneticPr fontId="6"/>
  </si>
  <si>
    <t>「住吉区防災情報紙」配布業務委託（概算契約）</t>
    <phoneticPr fontId="6"/>
  </si>
  <si>
    <t>令和５年度住吉区における防犯カメラ保守管理業務委託</t>
    <phoneticPr fontId="6"/>
  </si>
  <si>
    <t>防犯カメラ設置にかかる配電柱への共架事前調査委託</t>
    <rPh sb="22" eb="24">
      <t>イタク</t>
    </rPh>
    <phoneticPr fontId="6"/>
  </si>
  <si>
    <t>令和５年度住吉区における啓発指導員の配置等による放置自転車対策業務委託</t>
    <phoneticPr fontId="6"/>
  </si>
  <si>
    <t>令和５年度「Osaka Metro あびこ駅周辺地域自転車利用適正化協働パートナー事業」業務委託</t>
    <phoneticPr fontId="6"/>
  </si>
  <si>
    <t>令和５年度住吉区地域見守り支援事業委託</t>
    <rPh sb="17" eb="19">
      <t>イタク</t>
    </rPh>
    <phoneticPr fontId="6"/>
  </si>
  <si>
    <t>「早期発見・早期対応のための養護者虐待などの事例に対するハンドブック」作成業務委託</t>
    <rPh sb="39" eb="41">
      <t>イタク</t>
    </rPh>
    <phoneticPr fontId="6"/>
  </si>
  <si>
    <t>「住吉区子育て情報誌」発行業務委託</t>
    <rPh sb="15" eb="17">
      <t>イタク</t>
    </rPh>
    <phoneticPr fontId="6"/>
  </si>
  <si>
    <t>「子育て応援マップ」発行業務委託</t>
    <rPh sb="14" eb="16">
      <t>イタク</t>
    </rPh>
    <phoneticPr fontId="6"/>
  </si>
  <si>
    <t>令和５年度専門的家庭訪問支援事業の延長事業業務委託</t>
    <phoneticPr fontId="6"/>
  </si>
  <si>
    <t>令和５年度もうすぐパパママ応援事業委託</t>
    <rPh sb="17" eb="19">
      <t>イタク</t>
    </rPh>
    <phoneticPr fontId="6"/>
  </si>
  <si>
    <t>「令和５年度すみよし学びあいサポート事業」の事業運営業務委託</t>
    <phoneticPr fontId="6"/>
  </si>
  <si>
    <t>令和５年度住吉区子ども・若者育成支援事業委託</t>
    <rPh sb="20" eb="22">
      <t>イタク</t>
    </rPh>
    <phoneticPr fontId="6"/>
  </si>
  <si>
    <t>令和５年度第26回すみよし区文化フェスティバル開催会場設営・撤去業務委託</t>
    <rPh sb="34" eb="36">
      <t>イタク</t>
    </rPh>
    <phoneticPr fontId="6"/>
  </si>
  <si>
    <t>すみよしじんけんシアターに伴う業務委託</t>
    <phoneticPr fontId="6"/>
  </si>
  <si>
    <t>令和５年度「つながりの場づくり推進事業」業務委託</t>
    <phoneticPr fontId="6"/>
  </si>
  <si>
    <t>令和５年度大阪市住吉区における地域コミュニティ支援事業業務委託</t>
    <phoneticPr fontId="6"/>
  </si>
  <si>
    <t>令和５年度住吉区区民意識調査業務委託</t>
    <phoneticPr fontId="6"/>
  </si>
  <si>
    <t>大阪市住吉区役所住民情報業務等委託（長期継続契約）</t>
    <phoneticPr fontId="6"/>
  </si>
  <si>
    <t>令和５年度住吉区広報紙「広報すみよし」配布を活用した地域見守り業務委託（山之内地域）</t>
    <phoneticPr fontId="6"/>
  </si>
  <si>
    <t>令和５年度住吉区広報紙「広報すみよし」配布を活用した地域見守り業務委託（東粉浜地域）</t>
    <phoneticPr fontId="6"/>
  </si>
  <si>
    <t>令和５年度住吉区広報紙「広報すみよし」配布を活用した地域見守り業務委託（苅田南地域）</t>
    <phoneticPr fontId="6"/>
  </si>
  <si>
    <t>令和５年度住吉区広報紙「広報すみよし」配布を活用した地域見守り業務委託（苅田北地域）</t>
    <phoneticPr fontId="6"/>
  </si>
  <si>
    <t>令和５年度住吉区広報紙「広報すみよし」配布を活用した地域見守り業務委託（苅田地域）</t>
    <phoneticPr fontId="6"/>
  </si>
  <si>
    <t>令和５年度住吉区役所広報紙「広報すみよし」全戸配布業務委託（概算契約)（令和５年４月号～令和６年３月号)</t>
    <phoneticPr fontId="6"/>
  </si>
  <si>
    <t>令和５年度住吉区広報紙「広報すみよし」企画・編集業務委託</t>
    <phoneticPr fontId="6"/>
  </si>
  <si>
    <t>令和５年度住吉区役所点字版「広報すみよし」製作業務委託（概算契約）（令和５年５月号～令和６年４月号）</t>
    <phoneticPr fontId="6"/>
  </si>
  <si>
    <t>令和５年度大阪市住吉区役所接遇研修等業務委託</t>
    <phoneticPr fontId="6"/>
  </si>
  <si>
    <t>令和５年度住吉区役所産業廃棄物収集運搬処分業務（概算契約）</t>
    <phoneticPr fontId="6"/>
  </si>
  <si>
    <t>大阪市住吉区役所庁舎清掃業務委託長期継続</t>
    <phoneticPr fontId="6"/>
  </si>
  <si>
    <t>非常放送設備（住吉区役所）バッテリー取替業務委託</t>
    <phoneticPr fontId="6"/>
  </si>
  <si>
    <t>令和５年度住吉区役所、住吉区民センター害虫等駆除業務委託</t>
    <phoneticPr fontId="6"/>
  </si>
  <si>
    <t>パッケージエアコン室外機（住吉区役所・住吉区民センター）予防保全整備作業業務委託</t>
    <phoneticPr fontId="6"/>
  </si>
  <si>
    <t>昇降機（住吉区役所）内乗場及びかご内ボタン取替業務委託</t>
    <phoneticPr fontId="6"/>
  </si>
  <si>
    <t>防火シャッター（住吉区役所）バッテリー取替業務委託</t>
    <phoneticPr fontId="6"/>
  </si>
  <si>
    <t>誘導灯バッテリー（住吉区役所・住吉区民センター）交換業務委託</t>
    <phoneticPr fontId="6"/>
  </si>
  <si>
    <t>住吉区役所電話回線等レイアウト変更業務委託</t>
    <rPh sb="19" eb="21">
      <t>イタク</t>
    </rPh>
    <phoneticPr fontId="6"/>
  </si>
  <si>
    <t>令和５年度住吉区役所混合廃棄物収集運搬及び処分業務委託</t>
    <phoneticPr fontId="6"/>
  </si>
  <si>
    <t>令和５年度住吉区役所自動扉開閉装置保守点検整備業務委託</t>
    <rPh sb="25" eb="27">
      <t>イタク</t>
    </rPh>
    <phoneticPr fontId="6"/>
  </si>
  <si>
    <t>令和５年度住吉区役所電動防火シャッター保守点検業務委託</t>
    <rPh sb="25" eb="27">
      <t>イタク</t>
    </rPh>
    <phoneticPr fontId="6"/>
  </si>
  <si>
    <t>令和５年度住吉区役所空冷パッケージ型エアコン保守点検業務委託</t>
    <rPh sb="28" eb="30">
      <t>イタク</t>
    </rPh>
    <phoneticPr fontId="6"/>
  </si>
  <si>
    <t>令和５年度住吉区役所、住吉区民センター受水槽清掃及び水質検査業務委託</t>
    <phoneticPr fontId="6"/>
  </si>
  <si>
    <t>令和５年度簡易専用水道法定検査業務委託</t>
    <rPh sb="17" eb="19">
      <t>イタク</t>
    </rPh>
    <phoneticPr fontId="6"/>
  </si>
  <si>
    <t>令和５年度大阪市立住吉区民センター施設管理運営業務委託</t>
    <rPh sb="25" eb="27">
      <t>イタク</t>
    </rPh>
    <phoneticPr fontId="6"/>
  </si>
  <si>
    <t>住吉区民センター小ホール座席スポット点検業務委託</t>
    <phoneticPr fontId="6"/>
  </si>
  <si>
    <t>住吉区民センター大ホール音響設備操作卓タッチパネル制御不良調査業務委託</t>
    <phoneticPr fontId="6"/>
  </si>
  <si>
    <t>住吉区民センター大ホール舞台機構設備修繕業務委託</t>
    <phoneticPr fontId="6"/>
  </si>
  <si>
    <t>吸収式冷温水発生機用冷却塔（住吉区民センター）修繕業務委託</t>
    <phoneticPr fontId="6"/>
  </si>
  <si>
    <t>AMXコントローラー（住吉区民センター）修繕業務委託</t>
    <phoneticPr fontId="6"/>
  </si>
  <si>
    <t>小ホール扉（住吉区民センター）修繕業務委託</t>
    <phoneticPr fontId="6"/>
  </si>
  <si>
    <t>吸収式冷温水発生機（住吉区民センター）漏洩検査業務委託</t>
    <phoneticPr fontId="6"/>
  </si>
  <si>
    <t>非常放送設備（住吉区民センター）バッテリー取替業務委託</t>
    <phoneticPr fontId="6"/>
  </si>
  <si>
    <t>地下ピット内感知器（住吉区民センター）取替業務委託</t>
    <phoneticPr fontId="6"/>
  </si>
  <si>
    <t>令和５年度住吉区民センター自動扉開閉装置保守点検整備業務委託</t>
    <rPh sb="28" eb="30">
      <t>イタク</t>
    </rPh>
    <phoneticPr fontId="6"/>
  </si>
  <si>
    <t>令和５年度住吉区民センター空冷パッケージ型エアコン保守点検業務委託</t>
    <rPh sb="31" eb="33">
      <t>イタク</t>
    </rPh>
    <phoneticPr fontId="6"/>
  </si>
  <si>
    <t>(社福)大阪市住吉区社会福祉協議会</t>
    <phoneticPr fontId="6"/>
  </si>
  <si>
    <t>扶桑電通(株)</t>
    <phoneticPr fontId="6"/>
  </si>
  <si>
    <t>(同)ＲＫ</t>
    <phoneticPr fontId="6"/>
  </si>
  <si>
    <t>サンケーシステム(株)</t>
    <phoneticPr fontId="6"/>
  </si>
  <si>
    <t>関西電力送配電(株)</t>
    <phoneticPr fontId="6"/>
  </si>
  <si>
    <t>(株)ホープクリエイト</t>
    <phoneticPr fontId="6"/>
  </si>
  <si>
    <t>苅田南地域活動協議会</t>
    <phoneticPr fontId="6"/>
  </si>
  <si>
    <t>(社福)あさか会はぁとらんど浅香　</t>
    <phoneticPr fontId="6"/>
  </si>
  <si>
    <t>アート印刷(株)</t>
    <phoneticPr fontId="6"/>
  </si>
  <si>
    <t>(一社)大阪府助産師会</t>
    <phoneticPr fontId="6"/>
  </si>
  <si>
    <t>(株)キズキ</t>
    <phoneticPr fontId="6"/>
  </si>
  <si>
    <t>(一社)ｏｆｆｉｃｅドーナツトーク</t>
    <phoneticPr fontId="6"/>
  </si>
  <si>
    <t>山王スペース＆レンタル(株)</t>
    <phoneticPr fontId="6"/>
  </si>
  <si>
    <t>(株)大阪映画センター</t>
    <phoneticPr fontId="6"/>
  </si>
  <si>
    <t>(一財)大阪市コミュニティ協会　理事長</t>
    <phoneticPr fontId="6"/>
  </si>
  <si>
    <t>コミ協・住吉区社協共同体</t>
    <phoneticPr fontId="6"/>
  </si>
  <si>
    <t>(株)サーベイリサーチセンター</t>
    <phoneticPr fontId="6"/>
  </si>
  <si>
    <t>(株)エイジェック</t>
    <phoneticPr fontId="6"/>
  </si>
  <si>
    <t>山之内スマイル協議会</t>
    <phoneticPr fontId="6"/>
  </si>
  <si>
    <t>地活協東粉浜</t>
    <phoneticPr fontId="6"/>
  </si>
  <si>
    <t>苅田北ほほえみ協議会</t>
    <phoneticPr fontId="6"/>
  </si>
  <si>
    <t>苅田地域活動協議会</t>
    <phoneticPr fontId="6"/>
  </si>
  <si>
    <t>(株)インターブレーン</t>
    <phoneticPr fontId="6"/>
  </si>
  <si>
    <t>(有)リブート</t>
    <phoneticPr fontId="6"/>
  </si>
  <si>
    <t>ＦＰＭ－α</t>
    <phoneticPr fontId="6"/>
  </si>
  <si>
    <t>(株)カンポ</t>
    <phoneticPr fontId="6"/>
  </si>
  <si>
    <t>アサカ・パーソナル・リレーションズ(株)</t>
    <phoneticPr fontId="6"/>
  </si>
  <si>
    <t>(株)ヨシテック</t>
    <phoneticPr fontId="6"/>
  </si>
  <si>
    <t>(株)博明社</t>
    <phoneticPr fontId="6"/>
  </si>
  <si>
    <t>ダイキン工業(株)</t>
    <phoneticPr fontId="6"/>
  </si>
  <si>
    <t>フジテック(株)</t>
    <phoneticPr fontId="6"/>
  </si>
  <si>
    <t>三和シヤッター工業(株)</t>
    <phoneticPr fontId="6"/>
  </si>
  <si>
    <t>早川電気通信(株)</t>
    <phoneticPr fontId="6"/>
  </si>
  <si>
    <t>(株)クリーンクニナカ</t>
    <phoneticPr fontId="6"/>
  </si>
  <si>
    <t>ナブコドア(株)</t>
    <phoneticPr fontId="6"/>
  </si>
  <si>
    <t>ダイセイ美建(株)</t>
    <phoneticPr fontId="6"/>
  </si>
  <si>
    <t>(株)大阪水道総合サービス</t>
    <phoneticPr fontId="6"/>
  </si>
  <si>
    <t>(一財)大阪市コミュニティ協会</t>
    <phoneticPr fontId="6"/>
  </si>
  <si>
    <t>ＫＳＳ(株)</t>
    <phoneticPr fontId="6"/>
  </si>
  <si>
    <t>ＴＯＡエンジニアリング(株)</t>
    <phoneticPr fontId="6"/>
  </si>
  <si>
    <t>三精テクノロジーズ(株)</t>
    <phoneticPr fontId="6"/>
  </si>
  <si>
    <t>管財サービス(株)</t>
    <phoneticPr fontId="6"/>
  </si>
  <si>
    <t>田中サッシュ工業(株)</t>
    <phoneticPr fontId="6"/>
  </si>
  <si>
    <t>能美防災(株)</t>
    <phoneticPr fontId="6"/>
  </si>
  <si>
    <t>区役所附設会館等予約システムサービス提供業務委託</t>
    <rPh sb="0" eb="3">
      <t>クヤクショ</t>
    </rPh>
    <rPh sb="3" eb="8">
      <t>フセツカイカントウ</t>
    </rPh>
    <rPh sb="8" eb="10">
      <t>ヨヤク</t>
    </rPh>
    <rPh sb="18" eb="24">
      <t>テイキョウギョウムイタク</t>
    </rPh>
    <phoneticPr fontId="34"/>
  </si>
  <si>
    <t>富士テレコム(株)</t>
    <rPh sb="0" eb="2">
      <t>フジ</t>
    </rPh>
    <rPh sb="7" eb="8">
      <t>カブ</t>
    </rPh>
    <phoneticPr fontId="6"/>
  </si>
  <si>
    <t>区役所附設会館等予約システムにおける通信サービス提供業務委託(長期継続)</t>
    <rPh sb="0" eb="3">
      <t>クヤクショ</t>
    </rPh>
    <rPh sb="3" eb="8">
      <t>フセツカイカントウ</t>
    </rPh>
    <rPh sb="8" eb="10">
      <t>ヨヤク</t>
    </rPh>
    <rPh sb="18" eb="20">
      <t>ツウシン</t>
    </rPh>
    <rPh sb="24" eb="26">
      <t>テイキョウ</t>
    </rPh>
    <rPh sb="26" eb="30">
      <t>ギョウムイタク</t>
    </rPh>
    <rPh sb="31" eb="35">
      <t>チョウキケイゾク</t>
    </rPh>
    <phoneticPr fontId="34"/>
  </si>
  <si>
    <t>(株)オプテージ</t>
    <rPh sb="1" eb="2">
      <t>カブ</t>
    </rPh>
    <phoneticPr fontId="6"/>
  </si>
  <si>
    <t>令和５年度【区分Ｄ】南エリア昇降機設備保守点検業務</t>
    <rPh sb="0" eb="2">
      <t>レイワ</t>
    </rPh>
    <rPh sb="3" eb="5">
      <t>ネンド</t>
    </rPh>
    <rPh sb="6" eb="8">
      <t>クブン</t>
    </rPh>
    <rPh sb="10" eb="11">
      <t>ミナミ</t>
    </rPh>
    <rPh sb="14" eb="17">
      <t>ショウコウキ</t>
    </rPh>
    <rPh sb="17" eb="25">
      <t>セツビホシュテンケンギョウム</t>
    </rPh>
    <phoneticPr fontId="34"/>
  </si>
  <si>
    <t>(株)ザイマックス関西</t>
    <rPh sb="1" eb="2">
      <t>カブ</t>
    </rPh>
    <rPh sb="9" eb="11">
      <t>カンサイ</t>
    </rPh>
    <phoneticPr fontId="6"/>
  </si>
  <si>
    <t>特随</t>
  </si>
  <si>
    <t>〇</t>
    <phoneticPr fontId="6"/>
  </si>
  <si>
    <t>令和５年度【区分Ｄ】南エリア空調設備保守点検業務</t>
    <rPh sb="0" eb="2">
      <t>レイワ</t>
    </rPh>
    <rPh sb="3" eb="5">
      <t>ネンド</t>
    </rPh>
    <rPh sb="6" eb="8">
      <t>クブン</t>
    </rPh>
    <rPh sb="10" eb="11">
      <t>ミナミ</t>
    </rPh>
    <rPh sb="14" eb="16">
      <t>クウチョウ</t>
    </rPh>
    <rPh sb="16" eb="18">
      <t>セツビ</t>
    </rPh>
    <rPh sb="18" eb="20">
      <t>ホシュ</t>
    </rPh>
    <rPh sb="20" eb="22">
      <t>テンケン</t>
    </rPh>
    <rPh sb="22" eb="24">
      <t>ギョウム</t>
    </rPh>
    <phoneticPr fontId="34"/>
  </si>
  <si>
    <t>令和５年度【区分Ｄ】南エリア空調設備保守点検・遠隔監視業務</t>
    <rPh sb="0" eb="2">
      <t>レイワ</t>
    </rPh>
    <rPh sb="3" eb="5">
      <t>ネンド</t>
    </rPh>
    <rPh sb="6" eb="8">
      <t>クブン</t>
    </rPh>
    <rPh sb="10" eb="11">
      <t>ミナミ</t>
    </rPh>
    <rPh sb="14" eb="16">
      <t>クウチョウ</t>
    </rPh>
    <rPh sb="16" eb="18">
      <t>セツビ</t>
    </rPh>
    <rPh sb="18" eb="20">
      <t>ホシュ</t>
    </rPh>
    <rPh sb="20" eb="22">
      <t>テンケン</t>
    </rPh>
    <rPh sb="23" eb="27">
      <t>エンカクカンシ</t>
    </rPh>
    <rPh sb="27" eb="29">
      <t>ギョウム</t>
    </rPh>
    <phoneticPr fontId="34"/>
  </si>
  <si>
    <t>令和５年度【区分Ｄ】南エリア空気環境測定業務</t>
    <rPh sb="0" eb="2">
      <t>レイワ</t>
    </rPh>
    <rPh sb="3" eb="5">
      <t>ネンド</t>
    </rPh>
    <rPh sb="6" eb="8">
      <t>クブン</t>
    </rPh>
    <rPh sb="10" eb="11">
      <t>ミナミ</t>
    </rPh>
    <rPh sb="14" eb="22">
      <t>クウキカンキョウソクテイギョウム</t>
    </rPh>
    <phoneticPr fontId="34"/>
  </si>
  <si>
    <t>令和５年度【区分Ｄ】南エリア中央監視制御装置保守点検業務</t>
    <rPh sb="0" eb="2">
      <t>レイワ</t>
    </rPh>
    <rPh sb="3" eb="5">
      <t>ネンド</t>
    </rPh>
    <rPh sb="6" eb="8">
      <t>クブン</t>
    </rPh>
    <rPh sb="10" eb="11">
      <t>ミナミ</t>
    </rPh>
    <rPh sb="14" eb="16">
      <t>チュウオウ</t>
    </rPh>
    <rPh sb="16" eb="18">
      <t>カンシ</t>
    </rPh>
    <rPh sb="18" eb="20">
      <t>セイギョ</t>
    </rPh>
    <rPh sb="20" eb="22">
      <t>ソウチ</t>
    </rPh>
    <rPh sb="22" eb="24">
      <t>ホシュ</t>
    </rPh>
    <rPh sb="24" eb="26">
      <t>テンケン</t>
    </rPh>
    <rPh sb="26" eb="28">
      <t>ギョウム</t>
    </rPh>
    <phoneticPr fontId="34"/>
  </si>
  <si>
    <t>令和５年度【区分Ｄ】南エリア給水・衛生ポンプ等保守点検業務</t>
    <rPh sb="0" eb="2">
      <t>レイワ</t>
    </rPh>
    <rPh sb="3" eb="5">
      <t>ネンド</t>
    </rPh>
    <rPh sb="6" eb="8">
      <t>クブン</t>
    </rPh>
    <rPh sb="10" eb="11">
      <t>ミナミ</t>
    </rPh>
    <rPh sb="14" eb="16">
      <t>キュウスイ</t>
    </rPh>
    <rPh sb="17" eb="19">
      <t>エイセイ</t>
    </rPh>
    <rPh sb="22" eb="23">
      <t>トウ</t>
    </rPh>
    <rPh sb="23" eb="25">
      <t>ホシュ</t>
    </rPh>
    <rPh sb="25" eb="27">
      <t>テンケン</t>
    </rPh>
    <rPh sb="27" eb="29">
      <t>ギョウム</t>
    </rPh>
    <phoneticPr fontId="34"/>
  </si>
  <si>
    <t>令和５年度【区分Ｄ】南エリア消防用設備等点検業務</t>
    <rPh sb="0" eb="2">
      <t>レイワ</t>
    </rPh>
    <rPh sb="3" eb="5">
      <t>ネンド</t>
    </rPh>
    <rPh sb="6" eb="8">
      <t>クブン</t>
    </rPh>
    <rPh sb="10" eb="11">
      <t>ミナミ</t>
    </rPh>
    <rPh sb="14" eb="16">
      <t>ショウボウ</t>
    </rPh>
    <rPh sb="16" eb="17">
      <t>ヨウ</t>
    </rPh>
    <rPh sb="17" eb="19">
      <t>セツビ</t>
    </rPh>
    <rPh sb="19" eb="20">
      <t>トウ</t>
    </rPh>
    <rPh sb="20" eb="22">
      <t>テンケン</t>
    </rPh>
    <rPh sb="22" eb="24">
      <t>ギョウム</t>
    </rPh>
    <phoneticPr fontId="34"/>
  </si>
  <si>
    <t>令和５年度【区分Ｄ】南エリア通信設備保守点検業務</t>
    <rPh sb="0" eb="2">
      <t>レイワ</t>
    </rPh>
    <rPh sb="3" eb="5">
      <t>ネンド</t>
    </rPh>
    <rPh sb="6" eb="8">
      <t>クブン</t>
    </rPh>
    <rPh sb="10" eb="11">
      <t>ミナミ</t>
    </rPh>
    <rPh sb="14" eb="20">
      <t>ツウシンセツビホシュ</t>
    </rPh>
    <rPh sb="20" eb="22">
      <t>テンケン</t>
    </rPh>
    <rPh sb="22" eb="24">
      <t>ギョウム</t>
    </rPh>
    <phoneticPr fontId="34"/>
  </si>
  <si>
    <t>令和５年度【区分Ｄ】南エリア電気工作物保守点検業務</t>
    <rPh sb="0" eb="2">
      <t>レイワ</t>
    </rPh>
    <rPh sb="3" eb="5">
      <t>ネンド</t>
    </rPh>
    <rPh sb="6" eb="8">
      <t>クブン</t>
    </rPh>
    <rPh sb="10" eb="11">
      <t>ミナミ</t>
    </rPh>
    <rPh sb="14" eb="25">
      <t>デンキコウサクブツホシュテンケンギョウム</t>
    </rPh>
    <phoneticPr fontId="34"/>
  </si>
  <si>
    <t>令和５年度【区分Ｄ】南エリア特定建築物等定期点検業務（建築設備・防火設備）</t>
    <rPh sb="0" eb="2">
      <t>レイワ</t>
    </rPh>
    <rPh sb="3" eb="5">
      <t>ネンド</t>
    </rPh>
    <rPh sb="6" eb="8">
      <t>クブン</t>
    </rPh>
    <rPh sb="10" eb="11">
      <t>ミナミ</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34"/>
  </si>
  <si>
    <t>住吉区役所他空調設備他保守点検業務（南エリア）【包括管理】</t>
    <rPh sb="0" eb="5">
      <t>スミヨシクヤクショ</t>
    </rPh>
    <rPh sb="5" eb="6">
      <t>ホカ</t>
    </rPh>
    <rPh sb="6" eb="10">
      <t>クウチョウセツビ</t>
    </rPh>
    <rPh sb="10" eb="11">
      <t>ホカ</t>
    </rPh>
    <rPh sb="11" eb="17">
      <t>ホシュテンケンギョウム</t>
    </rPh>
    <rPh sb="18" eb="19">
      <t>ミナミ</t>
    </rPh>
    <rPh sb="24" eb="26">
      <t>ホウカツ</t>
    </rPh>
    <rPh sb="26" eb="28">
      <t>カンリ</t>
    </rPh>
    <phoneticPr fontId="34"/>
  </si>
  <si>
    <t>公募</t>
  </si>
  <si>
    <t>令和５年度区民アンケート調査業務委託(その２)</t>
  </si>
  <si>
    <t>ＴＯＳＥＩ(株)大阪営業所</t>
    <phoneticPr fontId="6"/>
  </si>
  <si>
    <t>住吉区役所屋上テラス庭園等改修工事に係る設計業務（南エリア）【設計】</t>
    <rPh sb="0" eb="2">
      <t>スミヨシ</t>
    </rPh>
    <rPh sb="2" eb="5">
      <t>クヤクショ</t>
    </rPh>
    <rPh sb="5" eb="7">
      <t>オクジョウ</t>
    </rPh>
    <rPh sb="10" eb="12">
      <t>テイエン</t>
    </rPh>
    <rPh sb="12" eb="13">
      <t>トウ</t>
    </rPh>
    <rPh sb="13" eb="15">
      <t>カイシュウ</t>
    </rPh>
    <rPh sb="15" eb="17">
      <t>コウジ</t>
    </rPh>
    <rPh sb="18" eb="19">
      <t>カカ</t>
    </rPh>
    <rPh sb="20" eb="22">
      <t>セッケイ</t>
    </rPh>
    <rPh sb="22" eb="24">
      <t>ギョウム</t>
    </rPh>
    <rPh sb="25" eb="26">
      <t>ミナミ</t>
    </rPh>
    <rPh sb="31" eb="33">
      <t>セッケイ</t>
    </rPh>
    <phoneticPr fontId="34"/>
  </si>
  <si>
    <t>(一財)大阪建築技術協</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</si>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</sst>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6">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178" fontId="8" fillId="0" borderId="3" xfId="0" applyNumberFormat="1" applyFont="1" applyBorder="1" applyAlignment="1">
      <alignment horizontal="center" vertical="center" wrapText="1" shrinkToFit="1"/>
    </xf>
    <xf numFmtId="0" fontId="8" fillId="0" borderId="22" xfId="0" applyFont="1" applyBorder="1" applyAlignment="1">
      <alignment horizontal="center" vertical="center" wrapText="1"/>
    </xf>
    <xf numFmtId="0" fontId="8" fillId="0" borderId="3" xfId="0" applyFont="1" applyBorder="1" applyAlignment="1">
      <alignment horizontal="distributed" vertical="center" wrapText="1"/>
    </xf>
    <xf numFmtId="178" fontId="8" fillId="0" borderId="0" xfId="5" applyNumberFormat="1" applyFont="1" applyAlignment="1">
      <alignment vertical="center"/>
    </xf>
    <xf numFmtId="0" fontId="8" fillId="0" borderId="0" xfId="5" applyFont="1" applyAlignment="1">
      <alignment vertical="center" wrapText="1"/>
    </xf>
    <xf numFmtId="0" fontId="8" fillId="0" borderId="3" xfId="0" applyFont="1" applyBorder="1" applyAlignment="1">
      <alignment vertical="center" wrapText="1" shrinkToFit="1"/>
    </xf>
    <xf numFmtId="0" fontId="8" fillId="0" borderId="3" xfId="0" applyFont="1" applyFill="1" applyBorder="1" applyAlignment="1">
      <alignment vertical="center" wrapText="1" shrinkToFit="1"/>
    </xf>
    <xf numFmtId="0" fontId="8" fillId="0" borderId="21" xfId="0" applyFont="1" applyBorder="1" applyAlignment="1">
      <alignment horizontal="distributed" vertical="center" wrapText="1" justifyLastLine="1"/>
    </xf>
    <xf numFmtId="0" fontId="8" fillId="0" borderId="21" xfId="0" applyFont="1" applyBorder="1" applyAlignment="1">
      <alignment horizontal="left" vertical="center" wrapText="1"/>
    </xf>
    <xf numFmtId="0" fontId="8" fillId="0" borderId="21" xfId="0" applyFont="1" applyBorder="1" applyAlignment="1">
      <alignment horizontal="left" wrapText="1"/>
    </xf>
    <xf numFmtId="186" fontId="8" fillId="0" borderId="21" xfId="0" applyNumberFormat="1" applyFont="1" applyBorder="1" applyAlignment="1">
      <alignment vertical="center" wrapText="1"/>
    </xf>
    <xf numFmtId="0" fontId="8" fillId="0" borderId="0" xfId="0" applyFont="1" applyAlignment="1">
      <alignment horizontal="center" vertical="center" wrapText="1"/>
    </xf>
    <xf numFmtId="186" fontId="8" fillId="0" borderId="0" xfId="0" applyNumberFormat="1" applyFont="1" applyAlignment="1">
      <alignment horizontal="center" vertical="center" wrapText="1"/>
    </xf>
    <xf numFmtId="0" fontId="8" fillId="0" borderId="0" xfId="0" applyFont="1" applyAlignment="1">
      <alignment horizontal="distributed" vertical="center" wrapText="1" justifyLastLine="1"/>
    </xf>
    <xf numFmtId="0" fontId="8" fillId="0" borderId="0" xfId="0" applyFont="1" applyAlignment="1">
      <alignment horizontal="left" vertical="center" wrapText="1"/>
    </xf>
    <xf numFmtId="0" fontId="8" fillId="0" borderId="3" xfId="0" applyFont="1" applyBorder="1" applyAlignment="1">
      <alignment horizontal="left" vertical="center" shrinkToFit="1"/>
    </xf>
    <xf numFmtId="186" fontId="8" fillId="0" borderId="3" xfId="0" applyNumberFormat="1" applyFont="1" applyBorder="1" applyAlignment="1">
      <alignment vertical="center" shrinkToFit="1"/>
    </xf>
    <xf numFmtId="186" fontId="35" fillId="0" borderId="0" xfId="0" applyNumberFormat="1" applyFont="1" applyAlignment="1">
      <alignment horizontal="center" vertical="center" wrapText="1"/>
    </xf>
    <xf numFmtId="187" fontId="8" fillId="0" borderId="3" xfId="0" applyNumberFormat="1" applyFont="1" applyBorder="1" applyAlignment="1">
      <alignment vertical="center" shrinkToFit="1"/>
    </xf>
    <xf numFmtId="186" fontId="8"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0"/>
  <sheetViews>
    <sheetView tabSelected="1" view="pageBreakPreview" zoomScaleNormal="100" zoomScaleSheetLayoutView="100" workbookViewId="0"/>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7" width="11.625" style="14" bestFit="1" customWidth="1"/>
    <col min="8" max="16384" width="9" style="14"/>
  </cols>
  <sheetData>
    <row r="1" spans="1:6" ht="22.5" customHeight="1">
      <c r="A1" s="19"/>
      <c r="B1" s="4"/>
      <c r="C1" s="5"/>
      <c r="D1" s="16"/>
      <c r="E1" s="49" t="s">
        <v>26</v>
      </c>
      <c r="F1" s="50"/>
    </row>
    <row r="2" spans="1:6" ht="17.25" customHeight="1">
      <c r="A2" s="51" t="s">
        <v>20</v>
      </c>
      <c r="B2" s="51"/>
      <c r="C2" s="51"/>
      <c r="D2" s="52"/>
      <c r="E2" s="51"/>
      <c r="F2" s="51"/>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9" t="s">
        <v>27</v>
      </c>
      <c r="B5" s="32" t="s">
        <v>28</v>
      </c>
      <c r="C5" s="23" t="s">
        <v>85</v>
      </c>
      <c r="D5" s="18">
        <v>9789960</v>
      </c>
      <c r="E5" s="20" t="s">
        <v>18</v>
      </c>
      <c r="F5" s="22"/>
    </row>
    <row r="6" spans="1:6" s="11" customFormat="1" ht="45.75" customHeight="1">
      <c r="A6" s="29" t="s">
        <v>27</v>
      </c>
      <c r="B6" s="32" t="s">
        <v>29</v>
      </c>
      <c r="C6" s="23" t="s">
        <v>86</v>
      </c>
      <c r="D6" s="18">
        <v>924000</v>
      </c>
      <c r="E6" s="20" t="s">
        <v>135</v>
      </c>
      <c r="F6" s="22"/>
    </row>
    <row r="7" spans="1:6" s="11" customFormat="1" ht="45.75" customHeight="1">
      <c r="A7" s="29" t="s">
        <v>27</v>
      </c>
      <c r="B7" s="32" t="s">
        <v>30</v>
      </c>
      <c r="C7" s="23" t="s">
        <v>87</v>
      </c>
      <c r="D7" s="18">
        <v>757677</v>
      </c>
      <c r="E7" s="20" t="s">
        <v>7</v>
      </c>
      <c r="F7" s="22"/>
    </row>
    <row r="8" spans="1:6" s="11" customFormat="1" ht="45.75" customHeight="1">
      <c r="A8" s="29" t="s">
        <v>27</v>
      </c>
      <c r="B8" s="32" t="s">
        <v>31</v>
      </c>
      <c r="C8" s="23" t="s">
        <v>88</v>
      </c>
      <c r="D8" s="18">
        <v>1467840</v>
      </c>
      <c r="E8" s="20" t="s">
        <v>6</v>
      </c>
      <c r="F8" s="22"/>
    </row>
    <row r="9" spans="1:6" s="11" customFormat="1" ht="45.75" customHeight="1">
      <c r="A9" s="29" t="s">
        <v>27</v>
      </c>
      <c r="B9" s="32" t="s">
        <v>32</v>
      </c>
      <c r="C9" s="23" t="s">
        <v>89</v>
      </c>
      <c r="D9" s="18">
        <v>6655</v>
      </c>
      <c r="E9" s="20" t="s">
        <v>135</v>
      </c>
      <c r="F9" s="22"/>
    </row>
    <row r="10" spans="1:6" s="11" customFormat="1" ht="45.75" customHeight="1">
      <c r="A10" s="29" t="s">
        <v>27</v>
      </c>
      <c r="B10" s="32" t="s">
        <v>32</v>
      </c>
      <c r="C10" s="23" t="s">
        <v>89</v>
      </c>
      <c r="D10" s="18">
        <v>8470</v>
      </c>
      <c r="E10" s="20" t="s">
        <v>135</v>
      </c>
      <c r="F10" s="22"/>
    </row>
    <row r="11" spans="1:6" s="11" customFormat="1" ht="45.75" customHeight="1">
      <c r="A11" s="29" t="s">
        <v>27</v>
      </c>
      <c r="B11" s="32" t="s">
        <v>33</v>
      </c>
      <c r="C11" s="23" t="s">
        <v>90</v>
      </c>
      <c r="D11" s="18">
        <v>2362800</v>
      </c>
      <c r="E11" s="20" t="s">
        <v>6</v>
      </c>
      <c r="F11" s="22"/>
    </row>
    <row r="12" spans="1:6" s="11" customFormat="1" ht="45.75" customHeight="1">
      <c r="A12" s="29" t="s">
        <v>27</v>
      </c>
      <c r="B12" s="32" t="s">
        <v>34</v>
      </c>
      <c r="C12" s="23" t="s">
        <v>91</v>
      </c>
      <c r="D12" s="18">
        <v>2117110</v>
      </c>
      <c r="E12" s="20" t="s">
        <v>135</v>
      </c>
      <c r="F12" s="22"/>
    </row>
    <row r="13" spans="1:6" s="11" customFormat="1" ht="45.75" customHeight="1">
      <c r="A13" s="29" t="s">
        <v>27</v>
      </c>
      <c r="B13" s="32" t="s">
        <v>35</v>
      </c>
      <c r="C13" s="23" t="s">
        <v>85</v>
      </c>
      <c r="D13" s="18">
        <v>8473493</v>
      </c>
      <c r="E13" s="20" t="s">
        <v>135</v>
      </c>
      <c r="F13" s="22" t="s">
        <v>136</v>
      </c>
    </row>
    <row r="14" spans="1:6" s="11" customFormat="1" ht="45.75" customHeight="1">
      <c r="A14" s="29" t="s">
        <v>27</v>
      </c>
      <c r="B14" s="32" t="s">
        <v>36</v>
      </c>
      <c r="C14" s="23" t="s">
        <v>92</v>
      </c>
      <c r="D14" s="18">
        <v>136000</v>
      </c>
      <c r="E14" s="20" t="s">
        <v>7</v>
      </c>
      <c r="F14" s="22"/>
    </row>
    <row r="15" spans="1:6" s="11" customFormat="1" ht="45.75" customHeight="1">
      <c r="A15" s="29" t="s">
        <v>27</v>
      </c>
      <c r="B15" s="32" t="s">
        <v>37</v>
      </c>
      <c r="C15" s="23" t="s">
        <v>92</v>
      </c>
      <c r="D15" s="18">
        <v>252000</v>
      </c>
      <c r="E15" s="20" t="s">
        <v>7</v>
      </c>
      <c r="F15" s="22"/>
    </row>
    <row r="16" spans="1:6" s="11" customFormat="1" ht="45.75" customHeight="1">
      <c r="A16" s="29" t="s">
        <v>27</v>
      </c>
      <c r="B16" s="32" t="s">
        <v>38</v>
      </c>
      <c r="C16" s="23" t="s">
        <v>93</v>
      </c>
      <c r="D16" s="18">
        <v>154000</v>
      </c>
      <c r="E16" s="20" t="s">
        <v>7</v>
      </c>
      <c r="F16" s="22"/>
    </row>
    <row r="17" spans="1:7" s="11" customFormat="1" ht="45.75" customHeight="1">
      <c r="A17" s="29" t="s">
        <v>27</v>
      </c>
      <c r="B17" s="32" t="s">
        <v>39</v>
      </c>
      <c r="C17" s="23" t="s">
        <v>94</v>
      </c>
      <c r="D17" s="18">
        <v>790732</v>
      </c>
      <c r="E17" s="20" t="s">
        <v>135</v>
      </c>
      <c r="F17" s="22"/>
    </row>
    <row r="18" spans="1:7" s="11" customFormat="1" ht="45.75" customHeight="1">
      <c r="A18" s="29" t="s">
        <v>27</v>
      </c>
      <c r="B18" s="32" t="s">
        <v>40</v>
      </c>
      <c r="C18" s="23" t="s">
        <v>94</v>
      </c>
      <c r="D18" s="18">
        <v>2812150</v>
      </c>
      <c r="E18" s="20" t="s">
        <v>135</v>
      </c>
      <c r="F18" s="22"/>
    </row>
    <row r="19" spans="1:7" s="11" customFormat="1" ht="45.75" customHeight="1">
      <c r="A19" s="29" t="s">
        <v>27</v>
      </c>
      <c r="B19" s="32" t="s">
        <v>41</v>
      </c>
      <c r="C19" s="23" t="s">
        <v>95</v>
      </c>
      <c r="D19" s="18">
        <v>4421800</v>
      </c>
      <c r="E19" s="20" t="s">
        <v>135</v>
      </c>
      <c r="F19" s="22"/>
    </row>
    <row r="20" spans="1:7" s="11" customFormat="1" ht="45.75" customHeight="1">
      <c r="A20" s="29" t="s">
        <v>27</v>
      </c>
      <c r="B20" s="32" t="s">
        <v>42</v>
      </c>
      <c r="C20" s="23" t="s">
        <v>96</v>
      </c>
      <c r="D20" s="18">
        <v>5660160</v>
      </c>
      <c r="E20" s="20" t="s">
        <v>135</v>
      </c>
      <c r="F20" s="22"/>
    </row>
    <row r="21" spans="1:7" s="11" customFormat="1" ht="45.75" customHeight="1">
      <c r="A21" s="29" t="s">
        <v>27</v>
      </c>
      <c r="B21" s="32" t="s">
        <v>43</v>
      </c>
      <c r="C21" s="23" t="s">
        <v>97</v>
      </c>
      <c r="D21" s="18">
        <v>594000</v>
      </c>
      <c r="E21" s="20" t="s">
        <v>7</v>
      </c>
      <c r="F21" s="22"/>
    </row>
    <row r="22" spans="1:7" s="11" customFormat="1" ht="45.75" customHeight="1">
      <c r="A22" s="29" t="s">
        <v>27</v>
      </c>
      <c r="B22" s="32" t="s">
        <v>44</v>
      </c>
      <c r="C22" s="23" t="s">
        <v>98</v>
      </c>
      <c r="D22" s="18">
        <v>227205</v>
      </c>
      <c r="E22" s="20" t="s">
        <v>7</v>
      </c>
      <c r="F22" s="22"/>
    </row>
    <row r="23" spans="1:7" s="11" customFormat="1" ht="45.75" customHeight="1">
      <c r="A23" s="29" t="s">
        <v>27</v>
      </c>
      <c r="B23" s="32" t="s">
        <v>45</v>
      </c>
      <c r="C23" s="23" t="s">
        <v>99</v>
      </c>
      <c r="D23" s="18">
        <v>8552000</v>
      </c>
      <c r="E23" s="20" t="s">
        <v>135</v>
      </c>
      <c r="F23" s="22" t="s">
        <v>136</v>
      </c>
      <c r="G23" s="31"/>
    </row>
    <row r="24" spans="1:7" s="11" customFormat="1" ht="45.75" customHeight="1">
      <c r="A24" s="29" t="s">
        <v>27</v>
      </c>
      <c r="B24" s="32" t="s">
        <v>46</v>
      </c>
      <c r="C24" s="23" t="s">
        <v>100</v>
      </c>
      <c r="D24" s="18">
        <v>12932000</v>
      </c>
      <c r="E24" s="20" t="s">
        <v>135</v>
      </c>
      <c r="F24" s="22"/>
    </row>
    <row r="25" spans="1:7" s="11" customFormat="1" ht="45.75" customHeight="1">
      <c r="A25" s="29" t="s">
        <v>27</v>
      </c>
      <c r="B25" s="33" t="s">
        <v>148</v>
      </c>
      <c r="C25" s="23" t="s">
        <v>149</v>
      </c>
      <c r="D25" s="18">
        <v>431641</v>
      </c>
      <c r="E25" s="20" t="s">
        <v>6</v>
      </c>
      <c r="F25" s="22"/>
    </row>
    <row r="26" spans="1:7" s="11" customFormat="1" ht="45.75" customHeight="1">
      <c r="A26" s="29" t="s">
        <v>27</v>
      </c>
      <c r="B26" s="32" t="s">
        <v>47</v>
      </c>
      <c r="C26" s="23" t="s">
        <v>101</v>
      </c>
      <c r="D26" s="18">
        <v>1760000</v>
      </c>
      <c r="E26" s="20" t="s">
        <v>6</v>
      </c>
      <c r="F26" s="22"/>
    </row>
    <row r="27" spans="1:7" s="11" customFormat="1" ht="45.75" customHeight="1">
      <c r="A27" s="29" t="s">
        <v>27</v>
      </c>
      <c r="B27" s="32" t="s">
        <v>48</v>
      </c>
      <c r="C27" s="23" t="s">
        <v>102</v>
      </c>
      <c r="D27" s="18">
        <v>60992348</v>
      </c>
      <c r="E27" s="20" t="s">
        <v>135</v>
      </c>
      <c r="F27" s="22"/>
    </row>
    <row r="28" spans="1:7" s="11" customFormat="1" ht="45.75" customHeight="1">
      <c r="A28" s="29" t="s">
        <v>27</v>
      </c>
      <c r="B28" s="32" t="s">
        <v>49</v>
      </c>
      <c r="C28" s="23" t="s">
        <v>103</v>
      </c>
      <c r="D28" s="18">
        <v>877800</v>
      </c>
      <c r="E28" s="20" t="s">
        <v>135</v>
      </c>
      <c r="F28" s="22"/>
    </row>
    <row r="29" spans="1:7" s="11" customFormat="1" ht="45.75" customHeight="1">
      <c r="A29" s="29" t="s">
        <v>27</v>
      </c>
      <c r="B29" s="32" t="s">
        <v>50</v>
      </c>
      <c r="C29" s="23" t="s">
        <v>104</v>
      </c>
      <c r="D29" s="18">
        <v>336600</v>
      </c>
      <c r="E29" s="20" t="s">
        <v>135</v>
      </c>
      <c r="F29" s="22"/>
    </row>
    <row r="30" spans="1:7" s="11" customFormat="1" ht="45.75" customHeight="1">
      <c r="A30" s="29" t="s">
        <v>27</v>
      </c>
      <c r="B30" s="32" t="s">
        <v>51</v>
      </c>
      <c r="C30" s="23" t="s">
        <v>91</v>
      </c>
      <c r="D30" s="18">
        <v>526680</v>
      </c>
      <c r="E30" s="20" t="s">
        <v>135</v>
      </c>
      <c r="F30" s="22"/>
    </row>
    <row r="31" spans="1:7" s="11" customFormat="1" ht="45.75" customHeight="1">
      <c r="A31" s="29" t="s">
        <v>27</v>
      </c>
      <c r="B31" s="32" t="s">
        <v>52</v>
      </c>
      <c r="C31" s="23" t="s">
        <v>105</v>
      </c>
      <c r="D31" s="18">
        <v>614460</v>
      </c>
      <c r="E31" s="20" t="s">
        <v>135</v>
      </c>
      <c r="F31" s="22"/>
    </row>
    <row r="32" spans="1:7" s="11" customFormat="1" ht="45.75" customHeight="1">
      <c r="A32" s="29" t="s">
        <v>27</v>
      </c>
      <c r="B32" s="32" t="s">
        <v>53</v>
      </c>
      <c r="C32" s="23" t="s">
        <v>106</v>
      </c>
      <c r="D32" s="18">
        <v>1112100</v>
      </c>
      <c r="E32" s="20" t="s">
        <v>135</v>
      </c>
      <c r="F32" s="22"/>
    </row>
    <row r="33" spans="1:6" s="11" customFormat="1" ht="45.75" customHeight="1">
      <c r="A33" s="29" t="s">
        <v>27</v>
      </c>
      <c r="B33" s="32" t="s">
        <v>54</v>
      </c>
      <c r="C33" s="23" t="s">
        <v>87</v>
      </c>
      <c r="D33" s="18">
        <v>6484220</v>
      </c>
      <c r="E33" s="20" t="s">
        <v>6</v>
      </c>
      <c r="F33" s="22"/>
    </row>
    <row r="34" spans="1:6" s="11" customFormat="1" ht="45.75" customHeight="1">
      <c r="A34" s="29" t="s">
        <v>27</v>
      </c>
      <c r="B34" s="32" t="s">
        <v>55</v>
      </c>
      <c r="C34" s="23" t="s">
        <v>107</v>
      </c>
      <c r="D34" s="18">
        <v>3498000</v>
      </c>
      <c r="E34" s="20" t="s">
        <v>135</v>
      </c>
      <c r="F34" s="22" t="s">
        <v>152</v>
      </c>
    </row>
    <row r="35" spans="1:6" s="11" customFormat="1" ht="45.75" customHeight="1">
      <c r="A35" s="29" t="s">
        <v>27</v>
      </c>
      <c r="B35" s="32" t="s">
        <v>56</v>
      </c>
      <c r="C35" s="23" t="s">
        <v>108</v>
      </c>
      <c r="D35" s="18">
        <v>2279640</v>
      </c>
      <c r="E35" s="20" t="s">
        <v>6</v>
      </c>
      <c r="F35" s="22"/>
    </row>
    <row r="36" spans="1:6" s="11" customFormat="1" ht="45.75" customHeight="1">
      <c r="A36" s="29" t="s">
        <v>27</v>
      </c>
      <c r="B36" s="32" t="s">
        <v>57</v>
      </c>
      <c r="C36" s="23" t="s">
        <v>109</v>
      </c>
      <c r="D36" s="18">
        <v>334400</v>
      </c>
      <c r="E36" s="20" t="s">
        <v>7</v>
      </c>
      <c r="F36" s="22"/>
    </row>
    <row r="37" spans="1:6" s="11" customFormat="1" ht="45.75" customHeight="1">
      <c r="A37" s="29" t="s">
        <v>27</v>
      </c>
      <c r="B37" s="32" t="s">
        <v>58</v>
      </c>
      <c r="C37" s="23" t="s">
        <v>110</v>
      </c>
      <c r="D37" s="18">
        <v>346654</v>
      </c>
      <c r="E37" s="20" t="s">
        <v>7</v>
      </c>
      <c r="F37" s="22"/>
    </row>
    <row r="38" spans="1:6" s="11" customFormat="1" ht="45.75" customHeight="1">
      <c r="A38" s="29" t="s">
        <v>27</v>
      </c>
      <c r="B38" s="32" t="s">
        <v>59</v>
      </c>
      <c r="C38" s="23" t="s">
        <v>111</v>
      </c>
      <c r="D38" s="18">
        <v>8410244</v>
      </c>
      <c r="E38" s="20" t="s">
        <v>6</v>
      </c>
      <c r="F38" s="22"/>
    </row>
    <row r="39" spans="1:6" s="11" customFormat="1" ht="45.75" customHeight="1">
      <c r="A39" s="29" t="s">
        <v>27</v>
      </c>
      <c r="B39" s="32" t="s">
        <v>60</v>
      </c>
      <c r="C39" s="23" t="s">
        <v>112</v>
      </c>
      <c r="D39" s="18">
        <v>163900</v>
      </c>
      <c r="E39" s="20" t="s">
        <v>135</v>
      </c>
      <c r="F39" s="22"/>
    </row>
    <row r="40" spans="1:6" s="11" customFormat="1" ht="45.75" customHeight="1">
      <c r="A40" s="29" t="s">
        <v>27</v>
      </c>
      <c r="B40" s="32" t="s">
        <v>61</v>
      </c>
      <c r="C40" s="23" t="s">
        <v>113</v>
      </c>
      <c r="D40" s="18">
        <v>71500</v>
      </c>
      <c r="E40" s="20" t="s">
        <v>7</v>
      </c>
      <c r="F40" s="22"/>
    </row>
    <row r="41" spans="1:6" s="11" customFormat="1" ht="45.75" customHeight="1">
      <c r="A41" s="29" t="s">
        <v>27</v>
      </c>
      <c r="B41" s="32" t="s">
        <v>62</v>
      </c>
      <c r="C41" s="23" t="s">
        <v>114</v>
      </c>
      <c r="D41" s="18">
        <v>5335000</v>
      </c>
      <c r="E41" s="20" t="s">
        <v>135</v>
      </c>
      <c r="F41" s="22"/>
    </row>
    <row r="42" spans="1:6" s="11" customFormat="1" ht="45.75" customHeight="1">
      <c r="A42" s="29" t="s">
        <v>27</v>
      </c>
      <c r="B42" s="32" t="s">
        <v>63</v>
      </c>
      <c r="C42" s="23" t="s">
        <v>115</v>
      </c>
      <c r="D42" s="18">
        <v>1463000</v>
      </c>
      <c r="E42" s="20" t="s">
        <v>135</v>
      </c>
      <c r="F42" s="22"/>
    </row>
    <row r="43" spans="1:6" s="11" customFormat="1" ht="45.75" customHeight="1">
      <c r="A43" s="29" t="s">
        <v>27</v>
      </c>
      <c r="B43" s="32" t="s">
        <v>64</v>
      </c>
      <c r="C43" s="23" t="s">
        <v>116</v>
      </c>
      <c r="D43" s="18">
        <v>27830</v>
      </c>
      <c r="E43" s="20" t="s">
        <v>135</v>
      </c>
      <c r="F43" s="22"/>
    </row>
    <row r="44" spans="1:6" s="11" customFormat="1" ht="45.75" customHeight="1">
      <c r="A44" s="29" t="s">
        <v>27</v>
      </c>
      <c r="B44" s="32" t="s">
        <v>65</v>
      </c>
      <c r="C44" s="23" t="s">
        <v>112</v>
      </c>
      <c r="D44" s="18">
        <v>544500</v>
      </c>
      <c r="E44" s="20" t="s">
        <v>135</v>
      </c>
      <c r="F44" s="22"/>
    </row>
    <row r="45" spans="1:6" s="11" customFormat="1" ht="45.75" customHeight="1">
      <c r="A45" s="29" t="s">
        <v>27</v>
      </c>
      <c r="B45" s="32" t="s">
        <v>66</v>
      </c>
      <c r="C45" s="23" t="s">
        <v>117</v>
      </c>
      <c r="D45" s="18">
        <v>297000</v>
      </c>
      <c r="E45" s="20" t="s">
        <v>135</v>
      </c>
      <c r="F45" s="22"/>
    </row>
    <row r="46" spans="1:6" s="11" customFormat="1" ht="45.75" customHeight="1">
      <c r="A46" s="29" t="s">
        <v>27</v>
      </c>
      <c r="B46" s="32" t="s">
        <v>67</v>
      </c>
      <c r="C46" s="23" t="s">
        <v>118</v>
      </c>
      <c r="D46" s="18">
        <v>403480</v>
      </c>
      <c r="E46" s="20" t="s">
        <v>7</v>
      </c>
      <c r="F46" s="22"/>
    </row>
    <row r="47" spans="1:6" s="11" customFormat="1" ht="45.75" customHeight="1">
      <c r="A47" s="29" t="s">
        <v>27</v>
      </c>
      <c r="B47" s="33" t="s">
        <v>150</v>
      </c>
      <c r="C47" s="23" t="s">
        <v>151</v>
      </c>
      <c r="D47" s="18">
        <v>1538240</v>
      </c>
      <c r="E47" s="20" t="s">
        <v>135</v>
      </c>
      <c r="F47" s="22" t="s">
        <v>136</v>
      </c>
    </row>
    <row r="48" spans="1:6" s="11" customFormat="1" ht="45.75" customHeight="1">
      <c r="A48" s="29" t="s">
        <v>27</v>
      </c>
      <c r="B48" s="33" t="s">
        <v>133</v>
      </c>
      <c r="C48" s="23" t="s">
        <v>134</v>
      </c>
      <c r="D48" s="18">
        <v>2234540</v>
      </c>
      <c r="E48" s="20" t="s">
        <v>135</v>
      </c>
      <c r="F48" s="22" t="s">
        <v>136</v>
      </c>
    </row>
    <row r="49" spans="1:7" s="11" customFormat="1" ht="45.75" customHeight="1">
      <c r="A49" s="29" t="s">
        <v>27</v>
      </c>
      <c r="B49" s="33" t="s">
        <v>137</v>
      </c>
      <c r="C49" s="23" t="s">
        <v>134</v>
      </c>
      <c r="D49" s="18">
        <v>8754350</v>
      </c>
      <c r="E49" s="20" t="s">
        <v>135</v>
      </c>
      <c r="F49" s="22" t="s">
        <v>136</v>
      </c>
    </row>
    <row r="50" spans="1:7" s="11" customFormat="1" ht="45.75" customHeight="1">
      <c r="A50" s="29" t="s">
        <v>27</v>
      </c>
      <c r="B50" s="33" t="s">
        <v>138</v>
      </c>
      <c r="C50" s="23" t="s">
        <v>134</v>
      </c>
      <c r="D50" s="18">
        <v>498960</v>
      </c>
      <c r="E50" s="20" t="s">
        <v>135</v>
      </c>
      <c r="F50" s="22" t="s">
        <v>136</v>
      </c>
    </row>
    <row r="51" spans="1:7" s="11" customFormat="1" ht="45.75" customHeight="1">
      <c r="A51" s="29" t="s">
        <v>27</v>
      </c>
      <c r="B51" s="33" t="s">
        <v>139</v>
      </c>
      <c r="C51" s="23" t="s">
        <v>134</v>
      </c>
      <c r="D51" s="18">
        <v>30470</v>
      </c>
      <c r="E51" s="20" t="s">
        <v>135</v>
      </c>
      <c r="F51" s="22" t="s">
        <v>136</v>
      </c>
    </row>
    <row r="52" spans="1:7" s="11" customFormat="1" ht="45.75" customHeight="1">
      <c r="A52" s="29" t="s">
        <v>27</v>
      </c>
      <c r="B52" s="33" t="s">
        <v>140</v>
      </c>
      <c r="C52" s="23" t="s">
        <v>134</v>
      </c>
      <c r="D52" s="18">
        <v>1683440</v>
      </c>
      <c r="E52" s="20" t="s">
        <v>135</v>
      </c>
      <c r="F52" s="22" t="s">
        <v>136</v>
      </c>
    </row>
    <row r="53" spans="1:7" s="11" customFormat="1" ht="45.75" customHeight="1">
      <c r="A53" s="29" t="s">
        <v>27</v>
      </c>
      <c r="B53" s="33" t="s">
        <v>141</v>
      </c>
      <c r="C53" s="23" t="s">
        <v>134</v>
      </c>
      <c r="D53" s="18">
        <v>347160</v>
      </c>
      <c r="E53" s="20" t="s">
        <v>135</v>
      </c>
      <c r="F53" s="22" t="s">
        <v>136</v>
      </c>
    </row>
    <row r="54" spans="1:7" s="11" customFormat="1" ht="45.75" customHeight="1">
      <c r="A54" s="29" t="s">
        <v>27</v>
      </c>
      <c r="B54" s="33" t="s">
        <v>142</v>
      </c>
      <c r="C54" s="23" t="s">
        <v>134</v>
      </c>
      <c r="D54" s="18">
        <v>1995070</v>
      </c>
      <c r="E54" s="20" t="s">
        <v>135</v>
      </c>
      <c r="F54" s="22" t="s">
        <v>136</v>
      </c>
    </row>
    <row r="55" spans="1:7" s="11" customFormat="1" ht="45.75" customHeight="1">
      <c r="A55" s="29" t="s">
        <v>27</v>
      </c>
      <c r="B55" s="33" t="s">
        <v>143</v>
      </c>
      <c r="C55" s="23" t="s">
        <v>134</v>
      </c>
      <c r="D55" s="18">
        <v>1642850</v>
      </c>
      <c r="E55" s="20" t="s">
        <v>135</v>
      </c>
      <c r="F55" s="22" t="s">
        <v>136</v>
      </c>
    </row>
    <row r="56" spans="1:7" s="11" customFormat="1" ht="45.75" customHeight="1">
      <c r="A56" s="29" t="s">
        <v>27</v>
      </c>
      <c r="B56" s="33" t="s">
        <v>144</v>
      </c>
      <c r="C56" s="23" t="s">
        <v>134</v>
      </c>
      <c r="D56" s="18">
        <v>1831280</v>
      </c>
      <c r="E56" s="20" t="s">
        <v>135</v>
      </c>
      <c r="F56" s="22" t="s">
        <v>136</v>
      </c>
    </row>
    <row r="57" spans="1:7" s="11" customFormat="1" ht="45.75" customHeight="1">
      <c r="A57" s="29" t="s">
        <v>27</v>
      </c>
      <c r="B57" s="33" t="s">
        <v>145</v>
      </c>
      <c r="C57" s="23" t="s">
        <v>134</v>
      </c>
      <c r="D57" s="18">
        <v>264000</v>
      </c>
      <c r="E57" s="20" t="s">
        <v>135</v>
      </c>
      <c r="F57" s="22" t="s">
        <v>136</v>
      </c>
    </row>
    <row r="58" spans="1:7" s="11" customFormat="1" ht="45.75" customHeight="1">
      <c r="A58" s="29" t="s">
        <v>27</v>
      </c>
      <c r="B58" s="33" t="s">
        <v>146</v>
      </c>
      <c r="C58" s="23" t="s">
        <v>134</v>
      </c>
      <c r="D58" s="18">
        <v>1191410</v>
      </c>
      <c r="E58" s="20" t="s">
        <v>135</v>
      </c>
      <c r="F58" s="22"/>
      <c r="G58" s="30"/>
    </row>
    <row r="59" spans="1:7" s="11" customFormat="1" ht="45.75" customHeight="1">
      <c r="A59" s="29" t="s">
        <v>27</v>
      </c>
      <c r="B59" s="32" t="s">
        <v>68</v>
      </c>
      <c r="C59" s="23" t="s">
        <v>119</v>
      </c>
      <c r="D59" s="18">
        <v>231000</v>
      </c>
      <c r="E59" s="20" t="s">
        <v>135</v>
      </c>
      <c r="F59" s="22"/>
    </row>
    <row r="60" spans="1:7" s="11" customFormat="1" ht="45.75" customHeight="1">
      <c r="A60" s="29" t="s">
        <v>27</v>
      </c>
      <c r="B60" s="32" t="s">
        <v>69</v>
      </c>
      <c r="C60" s="23" t="s">
        <v>116</v>
      </c>
      <c r="D60" s="18">
        <v>113300</v>
      </c>
      <c r="E60" s="20" t="s">
        <v>135</v>
      </c>
      <c r="F60" s="22"/>
    </row>
    <row r="61" spans="1:7" s="11" customFormat="1" ht="45.75" customHeight="1">
      <c r="A61" s="29" t="s">
        <v>27</v>
      </c>
      <c r="B61" s="32" t="s">
        <v>70</v>
      </c>
      <c r="C61" s="23" t="s">
        <v>114</v>
      </c>
      <c r="D61" s="18">
        <v>1078000</v>
      </c>
      <c r="E61" s="20" t="s">
        <v>135</v>
      </c>
      <c r="F61" s="22"/>
    </row>
    <row r="62" spans="1:7" s="11" customFormat="1" ht="45.75" customHeight="1">
      <c r="A62" s="29" t="s">
        <v>27</v>
      </c>
      <c r="B62" s="32" t="s">
        <v>71</v>
      </c>
      <c r="C62" s="23" t="s">
        <v>120</v>
      </c>
      <c r="D62" s="18">
        <v>85800</v>
      </c>
      <c r="E62" s="20" t="s">
        <v>7</v>
      </c>
      <c r="F62" s="22"/>
    </row>
    <row r="63" spans="1:7" s="11" customFormat="1" ht="45.75" customHeight="1">
      <c r="A63" s="29" t="s">
        <v>27</v>
      </c>
      <c r="B63" s="32" t="s">
        <v>72</v>
      </c>
      <c r="C63" s="23" t="s">
        <v>121</v>
      </c>
      <c r="D63" s="18">
        <v>8800</v>
      </c>
      <c r="E63" s="20" t="s">
        <v>7</v>
      </c>
      <c r="F63" s="22"/>
    </row>
    <row r="64" spans="1:7" s="11" customFormat="1" ht="45.75" customHeight="1">
      <c r="A64" s="29" t="s">
        <v>27</v>
      </c>
      <c r="B64" s="33" t="s">
        <v>129</v>
      </c>
      <c r="C64" s="23" t="s">
        <v>130</v>
      </c>
      <c r="D64" s="18">
        <v>242076</v>
      </c>
      <c r="E64" s="20" t="s">
        <v>6</v>
      </c>
      <c r="F64" s="22"/>
    </row>
    <row r="65" spans="1:7" s="11" customFormat="1" ht="45.75" customHeight="1">
      <c r="A65" s="29" t="s">
        <v>27</v>
      </c>
      <c r="B65" s="33" t="s">
        <v>131</v>
      </c>
      <c r="C65" s="23" t="s">
        <v>132</v>
      </c>
      <c r="D65" s="18">
        <v>218616</v>
      </c>
      <c r="E65" s="20" t="s">
        <v>6</v>
      </c>
      <c r="F65" s="22"/>
      <c r="G65" s="30"/>
    </row>
    <row r="66" spans="1:7" s="11" customFormat="1" ht="45.75" customHeight="1">
      <c r="A66" s="29" t="s">
        <v>27</v>
      </c>
      <c r="B66" s="32" t="s">
        <v>73</v>
      </c>
      <c r="C66" s="23" t="s">
        <v>122</v>
      </c>
      <c r="D66" s="18">
        <v>35742972</v>
      </c>
      <c r="E66" s="20" t="s">
        <v>147</v>
      </c>
      <c r="F66" s="22" t="s">
        <v>136</v>
      </c>
    </row>
    <row r="67" spans="1:7" s="11" customFormat="1" ht="45.75" customHeight="1">
      <c r="A67" s="29" t="s">
        <v>27</v>
      </c>
      <c r="B67" s="32" t="s">
        <v>74</v>
      </c>
      <c r="C67" s="23" t="s">
        <v>123</v>
      </c>
      <c r="D67" s="18">
        <v>115500</v>
      </c>
      <c r="E67" s="20" t="s">
        <v>135</v>
      </c>
      <c r="F67" s="22"/>
    </row>
    <row r="68" spans="1:7" s="11" customFormat="1" ht="45.75" customHeight="1">
      <c r="A68" s="29" t="s">
        <v>27</v>
      </c>
      <c r="B68" s="32" t="s">
        <v>75</v>
      </c>
      <c r="C68" s="23" t="s">
        <v>124</v>
      </c>
      <c r="D68" s="18">
        <v>105600</v>
      </c>
      <c r="E68" s="20" t="s">
        <v>135</v>
      </c>
      <c r="F68" s="22"/>
    </row>
    <row r="69" spans="1:7" s="11" customFormat="1" ht="45.75" customHeight="1">
      <c r="A69" s="29" t="s">
        <v>27</v>
      </c>
      <c r="B69" s="32" t="s">
        <v>76</v>
      </c>
      <c r="C69" s="23" t="s">
        <v>125</v>
      </c>
      <c r="D69" s="18">
        <v>2970000</v>
      </c>
      <c r="E69" s="20" t="s">
        <v>135</v>
      </c>
      <c r="F69" s="22"/>
    </row>
    <row r="70" spans="1:7" s="11" customFormat="1" ht="45.75" customHeight="1">
      <c r="A70" s="29" t="s">
        <v>27</v>
      </c>
      <c r="B70" s="32" t="s">
        <v>77</v>
      </c>
      <c r="C70" s="23" t="s">
        <v>126</v>
      </c>
      <c r="D70" s="18">
        <v>5775000</v>
      </c>
      <c r="E70" s="20" t="s">
        <v>135</v>
      </c>
      <c r="F70" s="22"/>
    </row>
    <row r="71" spans="1:7" s="11" customFormat="1" ht="45.75" customHeight="1">
      <c r="A71" s="29" t="s">
        <v>27</v>
      </c>
      <c r="B71" s="32" t="s">
        <v>78</v>
      </c>
      <c r="C71" s="23" t="s">
        <v>124</v>
      </c>
      <c r="D71" s="18">
        <v>193050</v>
      </c>
      <c r="E71" s="20" t="s">
        <v>135</v>
      </c>
      <c r="F71" s="22"/>
    </row>
    <row r="72" spans="1:7" s="11" customFormat="1" ht="45.75" customHeight="1">
      <c r="A72" s="29" t="s">
        <v>27</v>
      </c>
      <c r="B72" s="32" t="s">
        <v>79</v>
      </c>
      <c r="C72" s="23" t="s">
        <v>127</v>
      </c>
      <c r="D72" s="18">
        <v>193600</v>
      </c>
      <c r="E72" s="20" t="s">
        <v>135</v>
      </c>
      <c r="F72" s="22"/>
    </row>
    <row r="73" spans="1:7" s="11" customFormat="1" ht="45.75" customHeight="1">
      <c r="A73" s="29" t="s">
        <v>27</v>
      </c>
      <c r="B73" s="32" t="s">
        <v>80</v>
      </c>
      <c r="C73" s="23" t="s">
        <v>126</v>
      </c>
      <c r="D73" s="18">
        <v>555500</v>
      </c>
      <c r="E73" s="20" t="s">
        <v>135</v>
      </c>
      <c r="F73" s="22"/>
    </row>
    <row r="74" spans="1:7" s="11" customFormat="1" ht="45.75" customHeight="1">
      <c r="A74" s="29" t="s">
        <v>27</v>
      </c>
      <c r="B74" s="32" t="s">
        <v>81</v>
      </c>
      <c r="C74" s="23" t="s">
        <v>112</v>
      </c>
      <c r="D74" s="18">
        <v>106700</v>
      </c>
      <c r="E74" s="20" t="s">
        <v>135</v>
      </c>
      <c r="F74" s="22"/>
    </row>
    <row r="75" spans="1:7" s="11" customFormat="1" ht="45.75" customHeight="1">
      <c r="A75" s="29" t="s">
        <v>27</v>
      </c>
      <c r="B75" s="32" t="s">
        <v>82</v>
      </c>
      <c r="C75" s="23" t="s">
        <v>128</v>
      </c>
      <c r="D75" s="18">
        <v>561000</v>
      </c>
      <c r="E75" s="20" t="s">
        <v>135</v>
      </c>
      <c r="F75" s="22"/>
    </row>
    <row r="76" spans="1:7" s="11" customFormat="1" ht="45.75" customHeight="1">
      <c r="A76" s="29" t="s">
        <v>27</v>
      </c>
      <c r="B76" s="32" t="s">
        <v>83</v>
      </c>
      <c r="C76" s="23" t="s">
        <v>119</v>
      </c>
      <c r="D76" s="18">
        <v>297000</v>
      </c>
      <c r="E76" s="20" t="s">
        <v>135</v>
      </c>
      <c r="F76" s="22"/>
    </row>
    <row r="77" spans="1:7" s="11" customFormat="1" ht="45.75" customHeight="1">
      <c r="A77" s="29" t="s">
        <v>27</v>
      </c>
      <c r="B77" s="32" t="s">
        <v>84</v>
      </c>
      <c r="C77" s="23" t="s">
        <v>114</v>
      </c>
      <c r="D77" s="18">
        <v>1056000</v>
      </c>
      <c r="E77" s="20" t="s">
        <v>135</v>
      </c>
      <c r="F77" s="22"/>
    </row>
    <row r="78" spans="1:7" ht="45.75" customHeight="1">
      <c r="A78" s="53" t="s">
        <v>9</v>
      </c>
      <c r="B78" s="54"/>
      <c r="C78" s="55"/>
      <c r="D78" s="12">
        <f>SUM(D5:D77)</f>
        <v>230412333</v>
      </c>
      <c r="E78" s="47"/>
      <c r="F78" s="48"/>
    </row>
    <row r="79" spans="1:7" ht="45" customHeight="1">
      <c r="A79" s="34"/>
      <c r="B79" s="35"/>
      <c r="C79" s="36" t="s">
        <v>10</v>
      </c>
      <c r="D79" s="37"/>
      <c r="E79" s="38"/>
      <c r="F79" s="39"/>
    </row>
    <row r="80" spans="1:7" ht="45" customHeight="1">
      <c r="A80" s="40"/>
      <c r="B80" s="41"/>
      <c r="C80" s="42" t="s">
        <v>11</v>
      </c>
      <c r="D80" s="43">
        <f>SUMIF(E$5:E$77,E80,D$5:D$77)</f>
        <v>23657077</v>
      </c>
      <c r="E80" s="20" t="s">
        <v>6</v>
      </c>
      <c r="F80" s="39"/>
    </row>
    <row r="81" spans="1:6" ht="45" customHeight="1">
      <c r="A81" s="40"/>
      <c r="B81" s="41"/>
      <c r="C81" s="42" t="s">
        <v>12</v>
      </c>
      <c r="D81" s="43">
        <f>SUMIF(E$5:E$77,E81,D$5:D$77)</f>
        <v>0</v>
      </c>
      <c r="E81" s="27" t="s">
        <v>13</v>
      </c>
      <c r="F81" s="39"/>
    </row>
    <row r="82" spans="1:6" ht="45" customHeight="1">
      <c r="A82" s="40"/>
      <c r="B82" s="41"/>
      <c r="C82" s="42" t="s">
        <v>14</v>
      </c>
      <c r="D82" s="43">
        <f>SUMIF(E$5:E$77,E82,D$5:D$77)</f>
        <v>0</v>
      </c>
      <c r="E82" s="20" t="s">
        <v>15</v>
      </c>
      <c r="F82" s="39"/>
    </row>
    <row r="83" spans="1:6" ht="45" customHeight="1">
      <c r="A83" s="40"/>
      <c r="B83" s="41"/>
      <c r="C83" s="42" t="s">
        <v>21</v>
      </c>
      <c r="D83" s="43">
        <f>SUMIF(E$5:E$77,E83,D$5:D$77)</f>
        <v>35742972</v>
      </c>
      <c r="E83" s="20" t="s">
        <v>16</v>
      </c>
      <c r="F83" s="39"/>
    </row>
    <row r="84" spans="1:6" ht="45" customHeight="1">
      <c r="A84" s="40"/>
      <c r="B84" s="41"/>
      <c r="C84" s="42" t="s">
        <v>22</v>
      </c>
      <c r="D84" s="43">
        <f>SUMIF(E$5:E$77,E84,D$5:D$77)</f>
        <v>0</v>
      </c>
      <c r="E84" s="20" t="s">
        <v>17</v>
      </c>
      <c r="F84" s="39"/>
    </row>
    <row r="85" spans="1:6" ht="45" customHeight="1">
      <c r="A85" s="40"/>
      <c r="B85" s="41"/>
      <c r="C85" s="42" t="s">
        <v>23</v>
      </c>
      <c r="D85" s="43">
        <f>SUMIF(E$5:E$77,E85,D$5:D$77)</f>
        <v>3371516</v>
      </c>
      <c r="E85" s="20" t="s">
        <v>7</v>
      </c>
      <c r="F85" s="44"/>
    </row>
    <row r="86" spans="1:6" ht="45" customHeight="1">
      <c r="A86" s="40"/>
      <c r="B86" s="41"/>
      <c r="C86" s="42" t="s">
        <v>24</v>
      </c>
      <c r="D86" s="43">
        <f>SUMIF(E$5:E$77,E86,D$5:D$77)</f>
        <v>167640768</v>
      </c>
      <c r="E86" s="20" t="s">
        <v>18</v>
      </c>
      <c r="F86" s="39"/>
    </row>
    <row r="87" spans="1:6" ht="45" customHeight="1">
      <c r="A87" s="40"/>
      <c r="B87" s="41"/>
      <c r="C87" s="42" t="s">
        <v>25</v>
      </c>
      <c r="D87" s="45">
        <f>IFERROR(D86/D88,"")</f>
        <v>0.72756855424054057</v>
      </c>
      <c r="E87" s="28"/>
      <c r="F87" s="39"/>
    </row>
    <row r="88" spans="1:6" ht="45" customHeight="1">
      <c r="A88" s="40"/>
      <c r="B88" s="41"/>
      <c r="C88" s="42" t="s">
        <v>19</v>
      </c>
      <c r="D88" s="43">
        <f>SUM(D80:D86)</f>
        <v>230412333</v>
      </c>
      <c r="E88" s="28"/>
      <c r="F88" s="39"/>
    </row>
    <row r="89" spans="1:6" ht="45" customHeight="1">
      <c r="A89" s="40"/>
      <c r="B89" s="41"/>
      <c r="C89" s="41"/>
      <c r="D89" s="46"/>
      <c r="E89" s="38"/>
      <c r="F89" s="39"/>
    </row>
    <row r="90" spans="1:6">
      <c r="E90" s="25"/>
      <c r="F90" s="26"/>
    </row>
  </sheetData>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6182D100-7421-435E-943E-F65C835FED1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BE449480-5678-4320-B6B0-D7538B465C6D}">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7C05D143-53D9-477A-9107-14158EB03A3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542B8A3E-4BC4-48B3-8040-0BEA9403D9B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3225F82B-FD75-45BF-AA44-0C90E193BE3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25011752-4C0B-4161-AFE3-D5108BDF5FC6}">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1C5D5AD1-1ED4-4E57-AB47-5070DD48A140}">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32C0891D-547E-47AE-B944-768DAB04A647}">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BB354198-6C1D-4A07-AE49-1D76B8B73A12}">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682BDC8E-F233-47A8-90D8-7F4C5E03136B}">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CAB4F646-FC64-4D57-8059-6CDB7CA5AB96}">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0DDD3D04-4026-43FF-B21A-EA15AE5972C0}">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A42FF0F5-03F8-4D23-9249-D92441C91D97}">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6828B397-A338-45A6-8595-072EF167710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DD2481D3-A632-4AA6-8084-CDA35BBEA53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F3302AB9-5590-488A-AC10-6C20D80FD02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9ACAE9B9-ECC6-408D-9A3A-FD8AAFA70B10}">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724BC6B1-1C2E-4A22-97CD-715E4BFF041B}">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F10F7B96-0116-45D7-852E-C9EFB3A884D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26D9F297-2F49-4B5B-8617-CB365033D22C}">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9D75B7C9-58B9-4848-8C1F-3727B1678BB5}">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AB8C1BC2-7321-4E52-93B9-9291CC8A0CCD}">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78:F78"/>
    <mergeCell ref="E1:F1"/>
    <mergeCell ref="A2:F2"/>
    <mergeCell ref="A78:C78"/>
  </mergeCells>
  <phoneticPr fontId="6"/>
  <dataValidations count="2">
    <dataValidation type="list" allowBlank="1" showInputMessage="1" showErrorMessage="1" sqref="E5" xr:uid="{00000000-0002-0000-0000-000001000000}">
      <formula1>$E$80:$E$86</formula1>
    </dataValidation>
    <dataValidation type="list" allowBlank="1" showInputMessage="1" showErrorMessage="1" sqref="E6:E77"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78"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2024-07-07T06:00:07Z</cp:lastPrinted>
  <dcterms:created xsi:type="dcterms:W3CDTF">2014-08-18T05:16:11Z</dcterms:created>
  <dcterms:modified xsi:type="dcterms:W3CDTF">2024-10-22T05:22:43Z</dcterms:modified>
</cp:coreProperties>
</file>