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委託料支出一覧!$A$4:$F$4</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委託料支出一覧!$A$1:$F$61</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委託料支出一覧!$A$4:$F$49</definedName>
    <definedName name="Z_01861984_F6CF_4772_AA0A_2B6157221AC2_.wvu.FilterData" localSheetId="0" hidden="1">委託料支出一覧!$A$4:$F$49</definedName>
    <definedName name="Z_05D8E8D0_8AEC_4296_897D_974A15178679_.wvu.FilterData" localSheetId="0" hidden="1">委託料支出一覧!$A$4:$F$49</definedName>
    <definedName name="Z_125D2721_B6FD_4173_B763_82747310422D_.wvu.FilterData" localSheetId="0" hidden="1">委託料支出一覧!$A$4:$F$49</definedName>
    <definedName name="Z_1734C9BF_4633_42E5_A258_E83D5FC85BDD_.wvu.FilterData" localSheetId="0" hidden="1">委託料支出一覧!$A$4:$F$49</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委託料支出一覧!$A$4:$F$49</definedName>
    <definedName name="Z_20B03370_A9A7_47AC_A0DB_85C2011EA70A_.wvu.FilterData" localSheetId="0" hidden="1">委託料支出一覧!$A$4:$F$49</definedName>
    <definedName name="Z_21FC65F8_9914_4585_90AF_A00EE3463597_.wvu.FilterData" localSheetId="0" hidden="1">委託料支出一覧!$A$4:$F$49</definedName>
    <definedName name="Z_261563C4_10C5_41C2_AA69_0888E524912C_.wvu.FilterData" localSheetId="0" hidden="1">委託料支出一覧!$A$4:$F$49</definedName>
    <definedName name="Z_26F4FA0C_26D1_4602_B44C_88A47227D214_.wvu.FilterData" localSheetId="0" hidden="1">委託料支出一覧!$A$4:$F$49</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委託料支出一覧!$A$4:$F$49</definedName>
    <definedName name="Z_2EE00EDD_A664_4A32_9029_1A8662176B52_.wvu.FilterData" localSheetId="0" hidden="1">委託料支出一覧!$A$4:$F$49</definedName>
    <definedName name="Z_323C7CA6_5B75_4FC7_8BF5_6960759E522F_.wvu.FilterData" localSheetId="0" hidden="1">委託料支出一覧!$A$4:$F$49</definedName>
    <definedName name="Z_32E8BB21_264F_4FA1_ACD6_2B2A4CC6599F_.wvu.FilterData" localSheetId="0" hidden="1">委託料支出一覧!$A$4:$F$49</definedName>
    <definedName name="Z_366193B7_515F_4E8E_B6B3_3C10204FFEB4_.wvu.FilterData" localSheetId="0" hidden="1">委託料支出一覧!$A$4:$F$49</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委託料支出一覧!$A$4:$F$49</definedName>
    <definedName name="Z_3F902C3D_246B_4DFD_BED0_7FBC950FBA84_.wvu.FilterData" localSheetId="0" hidden="1">委託料支出一覧!$A$4:$F$49</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委託料支出一覧!$A$4:$F$49</definedName>
    <definedName name="Z_45EA684E_0DBC_42CF_9801_5ACCADE6B1C5_.wvu.FilterData" localSheetId="0" hidden="1">委託料支出一覧!$A$4:$F$49</definedName>
    <definedName name="Z_475A1739_6786_4CD7_B022_F4CCFD570429_.wvu.FilterData" localSheetId="0" hidden="1">委託料支出一覧!$A$4:$F$49</definedName>
    <definedName name="Z_4AFA3E2C_4405_4B44_A9E8_DB64B4860EB1_.wvu.FilterData" localSheetId="0" hidden="1">委託料支出一覧!$A$4:$F$49</definedName>
    <definedName name="Z_4C8949B6_9C26_492B_959F_0779BC4BBEAA_.wvu.FilterData" localSheetId="0" hidden="1">委託料支出一覧!$A$4:$F$49</definedName>
    <definedName name="Z_4CF4D751_28E3_4B4C_BAA9_58C0269BAAF6_.wvu.FilterData" localSheetId="0" hidden="1">委託料支出一覧!$A$4:$F$49</definedName>
    <definedName name="Z_5128EF7F_156A_4EB1_9EA1_B4C8844A7633_.wvu.FilterData" localSheetId="0" hidden="1">委託料支出一覧!$A$4:$F$49</definedName>
    <definedName name="Z_5550DBBC_4815_4DAB_937F_7C62DA5F1144_.wvu.FilterData" localSheetId="0" hidden="1">委託料支出一覧!$A$4:$F$49</definedName>
    <definedName name="Z_56E27382_3FA3_4BA1_90FC_C27ACB491421_.wvu.FilterData" localSheetId="0" hidden="1">委託料支出一覧!$A$4:$F$49</definedName>
    <definedName name="Z_619A491E_ABD2_46A4_968E_A89999FA1DFD_.wvu.FilterData" localSheetId="0" hidden="1">委託料支出一覧!$A$4:$F$49</definedName>
    <definedName name="Z_6493F7BA_CCC8_44B0_AD30_AFA1A2BD0947_.wvu.FilterData" localSheetId="0" hidden="1">委託料支出一覧!$A$4:$F$49</definedName>
    <definedName name="Z_6926EB01_B5C3_4972_A68F_E30052702C5C_.wvu.FilterData" localSheetId="0" hidden="1">委託料支出一覧!$A$4:$F$49</definedName>
    <definedName name="Z_6A911F75_FCD5_4F5C_9F77_401D41C7CA2F_.wvu.FilterData" localSheetId="0" hidden="1">委託料支出一覧!$A$4:$F$49</definedName>
    <definedName name="Z_774CE9F3_B276_4E89_8142_59042DE66CD1_.wvu.FilterData" localSheetId="0" hidden="1">委託料支出一覧!$A$4:$F$49</definedName>
    <definedName name="Z_7A9DD16E_F903_4863_B829_4796CE894ED0_.wvu.FilterData" localSheetId="0" hidden="1">委託料支出一覧!$A$4:$F$49</definedName>
    <definedName name="Z_8E098FB6_79F5_4218_8CFD_D5C4145EF04C_.wvu.FilterData" localSheetId="0" hidden="1">委託料支出一覧!$A$4:$F$49</definedName>
    <definedName name="Z_958DC23D_65D9_45EB_BCE2_23C1F33BF0E3_.wvu.FilterData" localSheetId="0" hidden="1">委託料支出一覧!$A$4:$F$49</definedName>
    <definedName name="Z_973EE690_0B31_4D59_B7AB_FA497BA3F53C_.wvu.FilterData" localSheetId="0" hidden="1">委託料支出一覧!$A$4:$F$49</definedName>
    <definedName name="Z_977235F8_48D3_4499_A0D1_031044790F81_.wvu.FilterData" localSheetId="0" hidden="1">委託料支出一覧!$A$4:$F$49</definedName>
    <definedName name="Z_99685710_72AE_4B5D_8870_53975EB781F5_.wvu.FilterData" localSheetId="0" hidden="1">委託料支出一覧!$A$4:$F$49</definedName>
    <definedName name="Z_9DBC28CF_F252_4212_B07E_05ADE2A691D3_.wvu.FilterData" localSheetId="0" hidden="1">委託料支出一覧!$A$4:$F$49</definedName>
    <definedName name="Z_A11322EF_73F6_40DE_B0AC_6E42B3D76055_.wvu.FilterData" localSheetId="0" hidden="1">委託料支出一覧!$A$4:$F$49</definedName>
    <definedName name="Z_A11E4C00_0394_4CE6_B73E_221C7BA742F6_.wvu.FilterData" localSheetId="0" hidden="1">委託料支出一覧!$A$4:$F$49</definedName>
    <definedName name="Z_A1F478E3_F435_447F_B2CC_6E9C174DA928_.wvu.FilterData" localSheetId="0" hidden="1">委託料支出一覧!$A$4:$F$49</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委託料支出一覧!$A$4:$F$49</definedName>
    <definedName name="Z_AAB712E3_C5D9_4902_A117_C12BE7FDD63D_.wvu.FilterData" localSheetId="0" hidden="1">委託料支出一覧!$A$4:$F$49</definedName>
    <definedName name="Z_AC924E32_4F5F_41AD_8889_A0469107E927_.wvu.FilterData" localSheetId="0" hidden="1">委託料支出一覧!$A$4:$F$49</definedName>
    <definedName name="Z_AD51D3A2_A23B_4D02_92C2_113F69CB176E_.wvu.FilterData" localSheetId="0" hidden="1">委託料支出一覧!$A$4:$F$49</definedName>
    <definedName name="Z_AFEB9B81_C902_4151_A96F_74FCF405D0C7_.wvu.FilterData" localSheetId="0" hidden="1">委託料支出一覧!$A$4:$F$49</definedName>
    <definedName name="Z_B47A04AA_FBBF_4ADA_AD65_5912F0410B3F_.wvu.FilterData" localSheetId="0" hidden="1">委託料支出一覧!$A$4:$F$49</definedName>
    <definedName name="Z_B503762D_2683_4889_91D1_277AA3465232_.wvu.FilterData" localSheetId="0" hidden="1">委託料支出一覧!$A$4:$F$49</definedName>
    <definedName name="Z_B63AB35D_2734_41D8_AD39_37CEDCB6A450_.wvu.FilterData" localSheetId="0" hidden="1">委託料支出一覧!$A$4:$F$49</definedName>
    <definedName name="Z_B7AD6FA8_2E6F_467A_8B52_8DFFF6709E3D_.wvu.FilterData" localSheetId="0" hidden="1">委託料支出一覧!$A$4:$F$49</definedName>
    <definedName name="Z_B840A286_FFCA_40A6_95BA_A4DE2CB336D2_.wvu.FilterData" localSheetId="0" hidden="1">委託料支出一覧!$A$4:$F$49</definedName>
    <definedName name="Z_B8C86F7B_41C1_488F_9456_72016DBEF174_.wvu.FilterData" localSheetId="0" hidden="1">委託料支出一覧!$A$4:$F$49</definedName>
    <definedName name="Z_C4E29B43_824C_4688_8110_836DEB9AB50D_.wvu.FilterData" localSheetId="0" hidden="1">委託料支出一覧!$A$4:$F$49</definedName>
    <definedName name="Z_CA06432B_2E2B_4D66_ADB9_5BD4D2910E24_.wvu.FilterData" localSheetId="0" hidden="1">委託料支出一覧!$A$4:$F$49</definedName>
    <definedName name="Z_CC1D9902_3864_460A_ABFA_C7483E29000C_.wvu.FilterData" localSheetId="0" hidden="1">委託料支出一覧!$A$4:$F$49</definedName>
    <definedName name="Z_CE11686E_76FD_46AE_AE20_58B11C27BBEB_.wvu.FilterData" localSheetId="0" hidden="1">委託料支出一覧!$A$4:$F$49</definedName>
    <definedName name="Z_D7FA1AA0_8E2E_4FB7_B53D_398A08064C34_.wvu.FilterData" localSheetId="0" hidden="1">委託料支出一覧!$A$4:$F$49</definedName>
    <definedName name="Z_E224131C_929E_4511_9B55_908B141309EC_.wvu.FilterData" localSheetId="0" hidden="1">委託料支出一覧!$A$4:$F$49</definedName>
    <definedName name="Z_E6B538EC_DDB6_4621_851B_30EF958B4889_.wvu.FilterData" localSheetId="0" hidden="1">委託料支出一覧!$A$4:$F$49</definedName>
    <definedName name="Z_F0A27403_2F2C_40D5_BAA4_1D46F6DD15EA_.wvu.FilterData" localSheetId="0" hidden="1">委託料支出一覧!$A$4:$F$49</definedName>
    <definedName name="Z_F9D5DC69_95A6_492F_BDFA_A86E1A732B18_.wvu.FilterData" localSheetId="0" hidden="1">委託料支出一覧!$A$4:$F$49</definedName>
    <definedName name="Z_FBE09FA5_238F_4F70_A3CA_8368A90182C9_.wvu.FilterData" localSheetId="0" hidden="1">委託料支出一覧!$A$4:$F$49</definedName>
    <definedName name="Z_FC3119B4_86F6_4319_BA10_90B20A8DC217_.wvu.FilterData" localSheetId="0" hidden="1">委託料支出一覧!$A$4:$F$49</definedName>
    <definedName name="Z_FCB39946_212B_44BC_A514_8AE1A1DE07F6_.wvu.FilterData" localSheetId="0" hidden="1">委託料支出一覧!$A$4:$F$49</definedName>
    <definedName name="Z_FE42E0E1_E5DC_4DA7_AF41_E80BEF31D5E6_.wvu.FilterData" localSheetId="0" hidden="1">委託料支出一覧!$A$4:$F$49</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D57" i="3" l="1"/>
  <c r="D58" i="3"/>
  <c r="D55" i="3"/>
  <c r="D54" i="3"/>
  <c r="D53" i="3"/>
  <c r="D52" i="3"/>
  <c r="D50" i="3"/>
  <c r="D56" i="3" l="1"/>
  <c r="D60" i="3" l="1"/>
  <c r="D59" i="3" s="1"/>
</calcChain>
</file>

<file path=xl/sharedStrings.xml><?xml version="1.0" encoding="utf-8"?>
<sst xmlns="http://schemas.openxmlformats.org/spreadsheetml/2006/main" count="209" uniqueCount="127">
  <si>
    <t>所管</t>
    <rPh sb="0" eb="2">
      <t>ショカン</t>
    </rPh>
    <phoneticPr fontId="8"/>
  </si>
  <si>
    <t>委託名称</t>
    <rPh sb="0" eb="2">
      <t>イタク</t>
    </rPh>
    <rPh sb="2" eb="4">
      <t>メイショウ</t>
    </rPh>
    <phoneticPr fontId="8"/>
  </si>
  <si>
    <t>委託先</t>
    <rPh sb="0" eb="1">
      <t>イ</t>
    </rPh>
    <rPh sb="1" eb="2">
      <t>コトヅケ</t>
    </rPh>
    <rPh sb="2" eb="3">
      <t>サキ</t>
    </rPh>
    <phoneticPr fontId="8"/>
  </si>
  <si>
    <t>支出金額</t>
    <rPh sb="0" eb="2">
      <t>シシュツ</t>
    </rPh>
    <rPh sb="2" eb="4">
      <t>キンガク</t>
    </rPh>
    <phoneticPr fontId="8"/>
  </si>
  <si>
    <t>契約
方法</t>
    <rPh sb="0" eb="2">
      <t>ケイヤク</t>
    </rPh>
    <rPh sb="3" eb="5">
      <t>ホウホウ</t>
    </rPh>
    <phoneticPr fontId="8"/>
  </si>
  <si>
    <t>再委託
有り＝○</t>
    <rPh sb="0" eb="3">
      <t>サイイタク</t>
    </rPh>
    <rPh sb="4" eb="5">
      <t>ア</t>
    </rPh>
    <phoneticPr fontId="8"/>
  </si>
  <si>
    <t>一般</t>
  </si>
  <si>
    <t>比随</t>
  </si>
  <si>
    <t>(単位：円)</t>
    <rPh sb="1" eb="3">
      <t>タンイ</t>
    </rPh>
    <rPh sb="4" eb="5">
      <t>エン</t>
    </rPh>
    <phoneticPr fontId="8"/>
  </si>
  <si>
    <t>所属計</t>
    <rPh sb="0" eb="2">
      <t>ショゾク</t>
    </rPh>
    <rPh sb="2" eb="3">
      <t>ケイ</t>
    </rPh>
    <phoneticPr fontId="4"/>
  </si>
  <si>
    <t>（再掲）契約方法別支出額</t>
    <phoneticPr fontId="8"/>
  </si>
  <si>
    <t>一般競争入札</t>
    <phoneticPr fontId="8"/>
  </si>
  <si>
    <t>指名競争入札</t>
    <phoneticPr fontId="8"/>
  </si>
  <si>
    <t>指名</t>
    <rPh sb="0" eb="2">
      <t>シメイ</t>
    </rPh>
    <phoneticPr fontId="0"/>
  </si>
  <si>
    <t>公募型指名競争入札</t>
    <phoneticPr fontId="8"/>
  </si>
  <si>
    <t>公募
指名</t>
    <rPh sb="0" eb="2">
      <t>コウボ</t>
    </rPh>
    <rPh sb="3" eb="5">
      <t>シメイ</t>
    </rPh>
    <phoneticPr fontId="3"/>
  </si>
  <si>
    <t>公募による指定管理者の選定</t>
    <phoneticPr fontId="8"/>
  </si>
  <si>
    <t>公募</t>
    <rPh sb="0" eb="2">
      <t>コウボ</t>
    </rPh>
    <phoneticPr fontId="7"/>
  </si>
  <si>
    <t>特名による指定管理者の選定</t>
    <phoneticPr fontId="8"/>
  </si>
  <si>
    <t>非公募</t>
    <rPh sb="0" eb="1">
      <t>ヒ</t>
    </rPh>
    <rPh sb="1" eb="3">
      <t>コウボ</t>
    </rPh>
    <phoneticPr fontId="3"/>
  </si>
  <si>
    <t>見積比較による随意契約</t>
    <phoneticPr fontId="8"/>
  </si>
  <si>
    <t>その他特名による随意契約</t>
    <phoneticPr fontId="8"/>
  </si>
  <si>
    <t>特随</t>
    <rPh sb="0" eb="1">
      <t>トク</t>
    </rPh>
    <rPh sb="1" eb="2">
      <t>ズイ</t>
    </rPh>
    <phoneticPr fontId="3"/>
  </si>
  <si>
    <t>（その他特名による随意契約の割合）</t>
    <phoneticPr fontId="8"/>
  </si>
  <si>
    <t>合計</t>
    <phoneticPr fontId="8"/>
  </si>
  <si>
    <t>令和２年度　委託料支出一覧</t>
    <rPh sb="0" eb="2">
      <t>レイワ</t>
    </rPh>
    <rPh sb="3" eb="5">
      <t>ネンド</t>
    </rPh>
    <rPh sb="6" eb="9">
      <t>イタクリョウ</t>
    </rPh>
    <rPh sb="9" eb="11">
      <t>シシュツ</t>
    </rPh>
    <rPh sb="11" eb="13">
      <t>イチラン</t>
    </rPh>
    <phoneticPr fontId="8"/>
  </si>
  <si>
    <t>大正区役所</t>
    <rPh sb="0" eb="5">
      <t>タイショウクヤクショ</t>
    </rPh>
    <phoneticPr fontId="17"/>
  </si>
  <si>
    <t>大阪市空家等対策計画の成果目標に関わる市民意識調査業務委託</t>
    <rPh sb="21" eb="23">
      <t>イシキ</t>
    </rPh>
    <rPh sb="27" eb="29">
      <t>イタク</t>
    </rPh>
    <phoneticPr fontId="10"/>
  </si>
  <si>
    <t>大正区役所</t>
    <rPh sb="0" eb="5">
      <t>タイショウクヤクショ</t>
    </rPh>
    <phoneticPr fontId="10"/>
  </si>
  <si>
    <t>区役所附設会館スケジュール管理システムにかかるサービス提供業務委託(長期継続)</t>
  </si>
  <si>
    <t>○</t>
  </si>
  <si>
    <t>区役所附設会館スケジュール管理システムにおける通信サービスの提供にかかる業務委託(長期継続)</t>
    <rPh sb="0" eb="3">
      <t>クヤクショ</t>
    </rPh>
    <rPh sb="3" eb="5">
      <t>フセツ</t>
    </rPh>
    <rPh sb="5" eb="7">
      <t>カイカン</t>
    </rPh>
    <rPh sb="13" eb="15">
      <t>カンリ</t>
    </rPh>
    <rPh sb="23" eb="25">
      <t>ツウシン</t>
    </rPh>
    <rPh sb="30" eb="32">
      <t>テイキョウ</t>
    </rPh>
    <rPh sb="36" eb="38">
      <t>ギョウム</t>
    </rPh>
    <rPh sb="38" eb="40">
      <t>イタク</t>
    </rPh>
    <rPh sb="41" eb="43">
      <t>チョウキ</t>
    </rPh>
    <rPh sb="43" eb="45">
      <t>ケイゾク</t>
    </rPh>
    <phoneticPr fontId="6"/>
  </si>
  <si>
    <t>(株)ケイ・オプティコム</t>
  </si>
  <si>
    <t>特随</t>
  </si>
  <si>
    <t>(一財)大阪市コミュニティ協会</t>
    <rPh sb="1" eb="2">
      <t>イチ</t>
    </rPh>
    <rPh sb="2" eb="3">
      <t>ザイ</t>
    </rPh>
    <phoneticPr fontId="3"/>
  </si>
  <si>
    <t>大正区役所</t>
    <rPh sb="0" eb="5">
      <t>タイショウクヤクショ</t>
    </rPh>
    <phoneticPr fontId="36"/>
  </si>
  <si>
    <t>大阪市立大正会館管理運営業務委託</t>
    <rPh sb="14" eb="16">
      <t>イタク</t>
    </rPh>
    <phoneticPr fontId="2"/>
  </si>
  <si>
    <t>(一財)大阪市コミュニティ協会</t>
  </si>
  <si>
    <t>公募</t>
    <rPh sb="0" eb="2">
      <t>コウボ</t>
    </rPh>
    <phoneticPr fontId="2"/>
  </si>
  <si>
    <t>大正区民ホール音響設備点検業務委託</t>
    <rPh sb="7" eb="9">
      <t>オンキョウ</t>
    </rPh>
    <rPh sb="15" eb="17">
      <t>イタク</t>
    </rPh>
    <phoneticPr fontId="2"/>
  </si>
  <si>
    <t>ジャトー(株)</t>
  </si>
  <si>
    <t>大正区民ホール舞台吊物設備保守点検業務委託</t>
    <rPh sb="19" eb="21">
      <t>イタク</t>
    </rPh>
    <phoneticPr fontId="2"/>
  </si>
  <si>
    <t>大正区民ホール舞台照明設備保守点検業務委託</t>
    <rPh sb="19" eb="21">
      <t>イタク</t>
    </rPh>
    <phoneticPr fontId="2"/>
  </si>
  <si>
    <t>大正区役所</t>
    <rPh sb="0" eb="2">
      <t>タイショウ</t>
    </rPh>
    <rPh sb="2" eb="5">
      <t>クヤクショ</t>
    </rPh>
    <phoneticPr fontId="2"/>
  </si>
  <si>
    <t>(公社)大阪市シルバー人材センター</t>
    <rPh sb="1" eb="3">
      <t>コウシャ</t>
    </rPh>
    <phoneticPr fontId="4"/>
  </si>
  <si>
    <t>三晃工業(株)</t>
    <phoneticPr fontId="8"/>
  </si>
  <si>
    <t>令和２年度大正区における啓発指導員(サイクルサポーター)による放置自転車対策業務委託</t>
    <rPh sb="0" eb="2">
      <t>レイワ</t>
    </rPh>
    <rPh sb="3" eb="5">
      <t>ネンド</t>
    </rPh>
    <rPh sb="5" eb="8">
      <t>タイショウク</t>
    </rPh>
    <rPh sb="12" eb="14">
      <t>ケイハツ</t>
    </rPh>
    <rPh sb="14" eb="17">
      <t>シドウイン</t>
    </rPh>
    <rPh sb="31" eb="33">
      <t>ホウチ</t>
    </rPh>
    <rPh sb="33" eb="36">
      <t>ジテンシャ</t>
    </rPh>
    <rPh sb="36" eb="38">
      <t>タイサク</t>
    </rPh>
    <rPh sb="38" eb="40">
      <t>ギョウム</t>
    </rPh>
    <rPh sb="40" eb="42">
      <t>イタク</t>
    </rPh>
    <phoneticPr fontId="3"/>
  </si>
  <si>
    <t>令和２年度大阪市大正区における新たな地域コミュニティ支援事業業務委託</t>
    <rPh sb="0" eb="2">
      <t>レイワ</t>
    </rPh>
    <rPh sb="3" eb="5">
      <t>ネンド</t>
    </rPh>
    <rPh sb="5" eb="8">
      <t>オオサカシ</t>
    </rPh>
    <rPh sb="8" eb="11">
      <t>タイショウク</t>
    </rPh>
    <rPh sb="15" eb="16">
      <t>アラ</t>
    </rPh>
    <rPh sb="18" eb="20">
      <t>チイキ</t>
    </rPh>
    <rPh sb="26" eb="28">
      <t>シエン</t>
    </rPh>
    <rPh sb="28" eb="30">
      <t>ジギョウ</t>
    </rPh>
    <rPh sb="30" eb="32">
      <t>ギョウム</t>
    </rPh>
    <rPh sb="32" eb="34">
      <t>イタク</t>
    </rPh>
    <phoneticPr fontId="2"/>
  </si>
  <si>
    <t>一般会計</t>
    <rPh sb="0" eb="2">
      <t>イッパン</t>
    </rPh>
    <rPh sb="2" eb="4">
      <t>カイケイ</t>
    </rPh>
    <phoneticPr fontId="8"/>
  </si>
  <si>
    <t>令和２年度大正区まちづくり活動強化推進事業における大正区民まつり企画運営業務委託</t>
    <phoneticPr fontId="8"/>
  </si>
  <si>
    <t>大正複合施設電気室不使用高圧コンデンサ他１台の絶縁油の採取及び微量ＰＣＢ含有調査業務委託</t>
    <phoneticPr fontId="8"/>
  </si>
  <si>
    <t>大阪市立大正会館電灯回路絶縁不良調査業務委託</t>
    <phoneticPr fontId="8"/>
  </si>
  <si>
    <t>一般</t>
    <rPh sb="0" eb="2">
      <t>イッパン</t>
    </rPh>
    <phoneticPr fontId="8"/>
  </si>
  <si>
    <t>(一社)大正・港エリア空き家活用協議会</t>
    <phoneticPr fontId="10"/>
  </si>
  <si>
    <t>インフォテック(株)</t>
    <phoneticPr fontId="8"/>
  </si>
  <si>
    <t>(一財)大阪市コミュニティ協会</t>
    <phoneticPr fontId="8"/>
  </si>
  <si>
    <t>(公財)文楽協会</t>
    <phoneticPr fontId="8"/>
  </si>
  <si>
    <t>パナソニックＥＳエンジニアリング(株)</t>
    <phoneticPr fontId="8"/>
  </si>
  <si>
    <t>(株)テッシン興業</t>
    <phoneticPr fontId="8"/>
  </si>
  <si>
    <t>｢文楽体験と公演｣実施にかかる文楽出張公演業務委託</t>
    <phoneticPr fontId="8"/>
  </si>
  <si>
    <t>｢令和２年度大正区空家等利活用に関するセミナー」運営業務委託</t>
    <phoneticPr fontId="10"/>
  </si>
  <si>
    <t>｢２０２０第３６回たいしょう人権展｣実施業務委託</t>
    <phoneticPr fontId="6"/>
  </si>
  <si>
    <t>(一財)関西電気保安協会大阪中営業所</t>
    <phoneticPr fontId="8"/>
  </si>
  <si>
    <t>大正区役所</t>
  </si>
  <si>
    <t>令和２年度大正区役所広報紙「こんにちは大正」企画編集業務委託</t>
  </si>
  <si>
    <t>読売大阪南販売(株)</t>
  </si>
  <si>
    <t>(株)パソナ</t>
  </si>
  <si>
    <t>東芝テックソリューションサービス(株)関西支社</t>
  </si>
  <si>
    <t>令和２年度学習・登校サポート事業</t>
  </si>
  <si>
    <t>(株)キズキ</t>
  </si>
  <si>
    <t>「地域見守り体制づくり推進事業」業務委託にかかる経費の支出について</t>
  </si>
  <si>
    <t>(社福)大阪市大正区社会福祉協議会</t>
  </si>
  <si>
    <t>大正区広報紙「こんにちは大正」(令和２年４月号～令和３年３月号)全戸配布業務委託(概算契約)</t>
    <phoneticPr fontId="8"/>
  </si>
  <si>
    <t>「Ｔ-２ライブグランプリ」大正区音楽振興大使プロモーション業務委託</t>
    <phoneticPr fontId="8"/>
  </si>
  <si>
    <t>住民登録担当事務用電子レジスター２台、外２点の保守点検業務</t>
    <phoneticPr fontId="8"/>
  </si>
  <si>
    <t>「大正区地域福祉ビジョンＶer.２.０」他１点の作製にかかる経費の支出について</t>
    <phoneticPr fontId="8"/>
  </si>
  <si>
    <t>(株)シカトキノコ</t>
    <phoneticPr fontId="8"/>
  </si>
  <si>
    <t>(株)メディアゾーンジャパン</t>
    <phoneticPr fontId="8"/>
  </si>
  <si>
    <t>大阪市大正区役所住民情報業務等委託</t>
    <phoneticPr fontId="8"/>
  </si>
  <si>
    <t>(株)ミラテック</t>
    <rPh sb="1" eb="2">
      <t>カブ</t>
    </rPh>
    <phoneticPr fontId="8"/>
  </si>
  <si>
    <t>(株)ジャパン・マーケティング・エージェンシー</t>
    <phoneticPr fontId="8"/>
  </si>
  <si>
    <t>大正区役所</t>
    <rPh sb="0" eb="5">
      <t>タイショウクヤクショ</t>
    </rPh>
    <phoneticPr fontId="8"/>
  </si>
  <si>
    <t>大正区役所総合案内業務委託長期継続</t>
    <rPh sb="0" eb="5">
      <t>タイショウクヤクショ</t>
    </rPh>
    <rPh sb="5" eb="9">
      <t>ソウゴウアンナイ</t>
    </rPh>
    <rPh sb="9" eb="11">
      <t>ギョウム</t>
    </rPh>
    <rPh sb="11" eb="13">
      <t>イタク</t>
    </rPh>
    <rPh sb="13" eb="17">
      <t>チョウキケイゾク</t>
    </rPh>
    <phoneticPr fontId="8"/>
  </si>
  <si>
    <t>(株)ラパンプラス</t>
    <rPh sb="1" eb="2">
      <t>カブ</t>
    </rPh>
    <phoneticPr fontId="8"/>
  </si>
  <si>
    <t>特随</t>
    <rPh sb="0" eb="1">
      <t>トク</t>
    </rPh>
    <rPh sb="1" eb="2">
      <t>ズイ</t>
    </rPh>
    <phoneticPr fontId="1"/>
  </si>
  <si>
    <t>令和２年度大正区役所受水槽清掃・水質検査業務委託</t>
    <rPh sb="0" eb="2">
      <t>レイワ</t>
    </rPh>
    <rPh sb="3" eb="5">
      <t>ネンド</t>
    </rPh>
    <rPh sb="5" eb="10">
      <t>タイショウクヤクショ</t>
    </rPh>
    <rPh sb="10" eb="13">
      <t>ジュスイソウ</t>
    </rPh>
    <rPh sb="13" eb="15">
      <t>セイソウ</t>
    </rPh>
    <rPh sb="16" eb="20">
      <t>スイシツケンサ</t>
    </rPh>
    <rPh sb="20" eb="22">
      <t>ギョウム</t>
    </rPh>
    <rPh sb="22" eb="24">
      <t>イタク</t>
    </rPh>
    <phoneticPr fontId="8"/>
  </si>
  <si>
    <t>関西浄化槽工業(株)</t>
    <rPh sb="0" eb="2">
      <t>カンサイ</t>
    </rPh>
    <rPh sb="2" eb="5">
      <t>ジョウカソウ</t>
    </rPh>
    <rPh sb="5" eb="7">
      <t>コウギョウ</t>
    </rPh>
    <rPh sb="8" eb="9">
      <t>カブ</t>
    </rPh>
    <phoneticPr fontId="8"/>
  </si>
  <si>
    <t>令和２年度一般廃棄物収集運搬業務委託(概算契約)</t>
    <rPh sb="0" eb="2">
      <t>レイワ</t>
    </rPh>
    <rPh sb="3" eb="5">
      <t>ネンド</t>
    </rPh>
    <rPh sb="5" eb="7">
      <t>イッパン</t>
    </rPh>
    <rPh sb="7" eb="10">
      <t>ハイキブツ</t>
    </rPh>
    <rPh sb="10" eb="14">
      <t>シュウシュウウンパン</t>
    </rPh>
    <rPh sb="14" eb="16">
      <t>ギョウム</t>
    </rPh>
    <rPh sb="16" eb="18">
      <t>イタク</t>
    </rPh>
    <rPh sb="19" eb="21">
      <t>ガイサン</t>
    </rPh>
    <rPh sb="21" eb="23">
      <t>ケイヤク</t>
    </rPh>
    <phoneticPr fontId="8"/>
  </si>
  <si>
    <t>栄伸開発(株)</t>
    <rPh sb="0" eb="4">
      <t>エイシンカイハツ</t>
    </rPh>
    <rPh sb="5" eb="6">
      <t>カブ</t>
    </rPh>
    <phoneticPr fontId="8"/>
  </si>
  <si>
    <t>令和２年度大正区役所産業廃棄物処理業務委託(概算契約)(収集運搬及び処分業務委託)</t>
    <rPh sb="0" eb="2">
      <t>レイワ</t>
    </rPh>
    <rPh sb="3" eb="5">
      <t>ネンド</t>
    </rPh>
    <rPh sb="5" eb="10">
      <t>タイショウクヤクショ</t>
    </rPh>
    <rPh sb="10" eb="15">
      <t>サンギョウハイキブツ</t>
    </rPh>
    <rPh sb="15" eb="19">
      <t>ショリギョウム</t>
    </rPh>
    <rPh sb="19" eb="21">
      <t>イタク</t>
    </rPh>
    <rPh sb="22" eb="26">
      <t>ガイサンケイヤク</t>
    </rPh>
    <rPh sb="28" eb="32">
      <t>シュウシュウウンパン</t>
    </rPh>
    <rPh sb="32" eb="33">
      <t>オヨ</t>
    </rPh>
    <rPh sb="34" eb="36">
      <t>ショブン</t>
    </rPh>
    <rPh sb="36" eb="40">
      <t>ギョウムイタク</t>
    </rPh>
    <phoneticPr fontId="8"/>
  </si>
  <si>
    <t>栄伸開発(株)</t>
    <rPh sb="0" eb="1">
      <t>エイ</t>
    </rPh>
    <rPh sb="1" eb="2">
      <t>シン</t>
    </rPh>
    <rPh sb="2" eb="4">
      <t>カイハツ</t>
    </rPh>
    <rPh sb="4" eb="7">
      <t>カブ</t>
    </rPh>
    <rPh sb="5" eb="6">
      <t>カブ</t>
    </rPh>
    <phoneticPr fontId="8"/>
  </si>
  <si>
    <t>令和２年度大正区役所庁舎内衛生害虫生息状況調査及び駆除業務</t>
    <rPh sb="0" eb="2">
      <t>レイワ</t>
    </rPh>
    <rPh sb="3" eb="10">
      <t>ネンドタイショウクヤクショ</t>
    </rPh>
    <rPh sb="10" eb="13">
      <t>チョウシャナイ</t>
    </rPh>
    <rPh sb="13" eb="15">
      <t>エイセイ</t>
    </rPh>
    <rPh sb="15" eb="17">
      <t>ガイチュウ</t>
    </rPh>
    <rPh sb="17" eb="19">
      <t>セイソク</t>
    </rPh>
    <rPh sb="19" eb="21">
      <t>ジョウキョウ</t>
    </rPh>
    <rPh sb="21" eb="23">
      <t>チョウサ</t>
    </rPh>
    <rPh sb="23" eb="24">
      <t>オヨ</t>
    </rPh>
    <rPh sb="25" eb="27">
      <t>クジョ</t>
    </rPh>
    <rPh sb="27" eb="29">
      <t>ギョウム</t>
    </rPh>
    <phoneticPr fontId="8"/>
  </si>
  <si>
    <t>(株)博明社</t>
    <rPh sb="1" eb="2">
      <t>カブ</t>
    </rPh>
    <rPh sb="3" eb="4">
      <t>ハク</t>
    </rPh>
    <rPh sb="4" eb="5">
      <t>メイ</t>
    </rPh>
    <rPh sb="5" eb="6">
      <t>シャ</t>
    </rPh>
    <phoneticPr fontId="8"/>
  </si>
  <si>
    <t>令和２年度大正区役所自動扉開閉装置保守点検業務</t>
    <rPh sb="0" eb="2">
      <t>レイワ</t>
    </rPh>
    <rPh sb="3" eb="10">
      <t>ネンドタイショウクヤクショ</t>
    </rPh>
    <rPh sb="10" eb="12">
      <t>ジドウ</t>
    </rPh>
    <rPh sb="12" eb="13">
      <t>トビラ</t>
    </rPh>
    <rPh sb="13" eb="15">
      <t>カイヘイ</t>
    </rPh>
    <rPh sb="15" eb="17">
      <t>ソウチ</t>
    </rPh>
    <rPh sb="17" eb="19">
      <t>ホシュ</t>
    </rPh>
    <rPh sb="19" eb="21">
      <t>テンケン</t>
    </rPh>
    <rPh sb="21" eb="23">
      <t>ギョウム</t>
    </rPh>
    <phoneticPr fontId="8"/>
  </si>
  <si>
    <t>ナブコドア(株)</t>
    <rPh sb="6" eb="7">
      <t>カブ</t>
    </rPh>
    <phoneticPr fontId="8"/>
  </si>
  <si>
    <t>大正区役所保健福祉課(こども・教育担当)職員の増員に伴う電話増設業務</t>
    <rPh sb="0" eb="5">
      <t>タイショウクヤクショ</t>
    </rPh>
    <rPh sb="5" eb="7">
      <t>ホケン</t>
    </rPh>
    <rPh sb="7" eb="10">
      <t>フクシカ</t>
    </rPh>
    <rPh sb="15" eb="17">
      <t>キョウイク</t>
    </rPh>
    <rPh sb="17" eb="19">
      <t>タントウ</t>
    </rPh>
    <rPh sb="20" eb="22">
      <t>ショクイン</t>
    </rPh>
    <rPh sb="23" eb="25">
      <t>ゾウイン</t>
    </rPh>
    <rPh sb="26" eb="27">
      <t>トモナ</t>
    </rPh>
    <rPh sb="28" eb="30">
      <t>デンワ</t>
    </rPh>
    <rPh sb="30" eb="32">
      <t>ゾウセツ</t>
    </rPh>
    <rPh sb="32" eb="34">
      <t>ギョウム</t>
    </rPh>
    <phoneticPr fontId="8"/>
  </si>
  <si>
    <t>電通工業(株)</t>
    <rPh sb="0" eb="4">
      <t>デンツウコウギョウ</t>
    </rPh>
    <rPh sb="5" eb="6">
      <t>カブ</t>
    </rPh>
    <phoneticPr fontId="8"/>
  </si>
  <si>
    <t>大正区役所産業廃棄物(粗大ごみ)処理業務委託(収集運搬及び処分業務委託)</t>
    <rPh sb="0" eb="5">
      <t>タイショウクヤクショ</t>
    </rPh>
    <rPh sb="5" eb="10">
      <t>サンギョウハイキブツ</t>
    </rPh>
    <rPh sb="11" eb="13">
      <t>ソダイ</t>
    </rPh>
    <rPh sb="16" eb="20">
      <t>ショリギョウム</t>
    </rPh>
    <rPh sb="20" eb="22">
      <t>イタク</t>
    </rPh>
    <rPh sb="23" eb="28">
      <t>シュウシュウウンパンオヨ</t>
    </rPh>
    <rPh sb="29" eb="31">
      <t>ショブン</t>
    </rPh>
    <rPh sb="31" eb="33">
      <t>ギョウム</t>
    </rPh>
    <rPh sb="33" eb="35">
      <t>イタク</t>
    </rPh>
    <phoneticPr fontId="8"/>
  </si>
  <si>
    <t>(有)新垣商店</t>
    <rPh sb="1" eb="2">
      <t>ユウ</t>
    </rPh>
    <rPh sb="3" eb="5">
      <t>シンガキ</t>
    </rPh>
    <rPh sb="5" eb="7">
      <t>ショウテン</t>
    </rPh>
    <phoneticPr fontId="8"/>
  </si>
  <si>
    <t>令和２年度大正区区民意識調査業務委託</t>
    <rPh sb="0" eb="2">
      <t>レイワ</t>
    </rPh>
    <rPh sb="3" eb="5">
      <t>ネンド</t>
    </rPh>
    <rPh sb="5" eb="7">
      <t>タイショウ</t>
    </rPh>
    <rPh sb="7" eb="8">
      <t>ク</t>
    </rPh>
    <rPh sb="8" eb="10">
      <t>クミン</t>
    </rPh>
    <rPh sb="10" eb="12">
      <t>イシキ</t>
    </rPh>
    <rPh sb="12" eb="14">
      <t>チョウサ</t>
    </rPh>
    <rPh sb="14" eb="16">
      <t>ギョウム</t>
    </rPh>
    <rPh sb="16" eb="18">
      <t>イタク</t>
    </rPh>
    <phoneticPr fontId="8"/>
  </si>
  <si>
    <t>(株)フューチャーコミュニケーションズ</t>
    <rPh sb="1" eb="2">
      <t>カブ</t>
    </rPh>
    <phoneticPr fontId="8"/>
  </si>
  <si>
    <t>大阪市大正区役所庁舎清掃業務委託</t>
    <rPh sb="0" eb="3">
      <t>オオサカシ</t>
    </rPh>
    <rPh sb="3" eb="6">
      <t>タイショウク</t>
    </rPh>
    <rPh sb="6" eb="8">
      <t>ヤクショ</t>
    </rPh>
    <rPh sb="8" eb="10">
      <t>チョウシャ</t>
    </rPh>
    <rPh sb="10" eb="12">
      <t>セイソウ</t>
    </rPh>
    <rPh sb="12" eb="14">
      <t>ギョウム</t>
    </rPh>
    <rPh sb="14" eb="16">
      <t>イタク</t>
    </rPh>
    <phoneticPr fontId="8"/>
  </si>
  <si>
    <t>(株)サクセス</t>
    <rPh sb="1" eb="2">
      <t>カブ</t>
    </rPh>
    <phoneticPr fontId="8"/>
  </si>
  <si>
    <t>令和２年度区民アンケート調査委託</t>
    <rPh sb="0" eb="2">
      <t>レイワ</t>
    </rPh>
    <rPh sb="3" eb="5">
      <t>ネンド</t>
    </rPh>
    <rPh sb="5" eb="7">
      <t>クミン</t>
    </rPh>
    <rPh sb="12" eb="14">
      <t>チョウサ</t>
    </rPh>
    <rPh sb="14" eb="16">
      <t>イタク</t>
    </rPh>
    <phoneticPr fontId="8"/>
  </si>
  <si>
    <t>令和２年度大正区役所外１施設空調設備保守点検業務委託</t>
    <rPh sb="0" eb="2">
      <t>レイワ</t>
    </rPh>
    <rPh sb="3" eb="5">
      <t>ネンド</t>
    </rPh>
    <rPh sb="5" eb="7">
      <t>タイショウ</t>
    </rPh>
    <rPh sb="7" eb="8">
      <t>ク</t>
    </rPh>
    <rPh sb="8" eb="10">
      <t>ヤクショ</t>
    </rPh>
    <rPh sb="10" eb="11">
      <t>ホカ</t>
    </rPh>
    <rPh sb="12" eb="14">
      <t>シセツ</t>
    </rPh>
    <rPh sb="14" eb="16">
      <t>クウチョウ</t>
    </rPh>
    <rPh sb="16" eb="18">
      <t>セツビ</t>
    </rPh>
    <rPh sb="18" eb="20">
      <t>ホシュ</t>
    </rPh>
    <rPh sb="20" eb="22">
      <t>テンケン</t>
    </rPh>
    <rPh sb="22" eb="24">
      <t>ギョウム</t>
    </rPh>
    <rPh sb="24" eb="26">
      <t>イタク</t>
    </rPh>
    <phoneticPr fontId="8"/>
  </si>
  <si>
    <t>(株)アスウェル</t>
    <rPh sb="1" eb="2">
      <t>カブ</t>
    </rPh>
    <phoneticPr fontId="8"/>
  </si>
  <si>
    <t>令和２年度此花区役所外５施設空気環境測定業務委託</t>
    <rPh sb="0" eb="2">
      <t>レイワ</t>
    </rPh>
    <rPh sb="3" eb="5">
      <t>ネンド</t>
    </rPh>
    <rPh sb="5" eb="7">
      <t>コノハナ</t>
    </rPh>
    <rPh sb="7" eb="8">
      <t>ク</t>
    </rPh>
    <rPh sb="8" eb="10">
      <t>ヤクショ</t>
    </rPh>
    <rPh sb="10" eb="11">
      <t>ホカ</t>
    </rPh>
    <rPh sb="12" eb="14">
      <t>シセツ</t>
    </rPh>
    <rPh sb="14" eb="16">
      <t>クウキ</t>
    </rPh>
    <rPh sb="16" eb="18">
      <t>カンキョウ</t>
    </rPh>
    <rPh sb="18" eb="20">
      <t>ソクテイ</t>
    </rPh>
    <rPh sb="20" eb="22">
      <t>ギョウム</t>
    </rPh>
    <rPh sb="22" eb="24">
      <t>イタク</t>
    </rPh>
    <phoneticPr fontId="8"/>
  </si>
  <si>
    <t>(株)エルエフ関西</t>
    <rPh sb="1" eb="2">
      <t>カブ</t>
    </rPh>
    <rPh sb="7" eb="9">
      <t>カンサイ</t>
    </rPh>
    <phoneticPr fontId="8"/>
  </si>
  <si>
    <t>令和２年度此花区役所２７施設給水・衛生ポンプ等点検業務委託</t>
    <rPh sb="0" eb="2">
      <t>レイワ</t>
    </rPh>
    <rPh sb="3" eb="5">
      <t>ネンド</t>
    </rPh>
    <rPh sb="5" eb="10">
      <t>コノハナクヤクショ</t>
    </rPh>
    <rPh sb="12" eb="14">
      <t>シセツ</t>
    </rPh>
    <rPh sb="14" eb="16">
      <t>キュウスイ</t>
    </rPh>
    <rPh sb="17" eb="19">
      <t>エイセイ</t>
    </rPh>
    <rPh sb="22" eb="23">
      <t>トウ</t>
    </rPh>
    <rPh sb="23" eb="25">
      <t>テンケン</t>
    </rPh>
    <rPh sb="25" eb="27">
      <t>ギョウム</t>
    </rPh>
    <rPh sb="27" eb="29">
      <t>イタク</t>
    </rPh>
    <phoneticPr fontId="8"/>
  </si>
  <si>
    <t>平和興業(株)</t>
    <rPh sb="0" eb="2">
      <t>ヘイワ</t>
    </rPh>
    <rPh sb="2" eb="4">
      <t>コウギョウ</t>
    </rPh>
    <rPh sb="4" eb="7">
      <t>カブ</t>
    </rPh>
    <rPh sb="5" eb="6">
      <t>カブ</t>
    </rPh>
    <phoneticPr fontId="8"/>
  </si>
  <si>
    <t>大正区役所外１８施設電気工作物保守点検業務委託長期継続</t>
    <rPh sb="0" eb="5">
      <t>タイショウクヤクショ</t>
    </rPh>
    <rPh sb="5" eb="6">
      <t>ホカ</t>
    </rPh>
    <rPh sb="8" eb="10">
      <t>シセツ</t>
    </rPh>
    <rPh sb="10" eb="12">
      <t>デンキ</t>
    </rPh>
    <rPh sb="12" eb="15">
      <t>コウサクブツ</t>
    </rPh>
    <rPh sb="15" eb="17">
      <t>ホシュ</t>
    </rPh>
    <rPh sb="17" eb="19">
      <t>テンケン</t>
    </rPh>
    <rPh sb="19" eb="23">
      <t>ギョウムイタク</t>
    </rPh>
    <rPh sb="23" eb="27">
      <t>チョウキケイゾク</t>
    </rPh>
    <phoneticPr fontId="8"/>
  </si>
  <si>
    <t>(一財)関西電気保安協会</t>
    <rPh sb="1" eb="2">
      <t>イチ</t>
    </rPh>
    <rPh sb="2" eb="3">
      <t>ザイ</t>
    </rPh>
    <rPh sb="4" eb="8">
      <t>カンサイデンキ</t>
    </rPh>
    <rPh sb="8" eb="12">
      <t>ホアンキョウカイ</t>
    </rPh>
    <phoneticPr fontId="8"/>
  </si>
  <si>
    <t>令和２年度此花区役所外４２施設消防用設備等点検業務委託</t>
    <rPh sb="0" eb="2">
      <t>レイワ</t>
    </rPh>
    <rPh sb="3" eb="5">
      <t>ネンド</t>
    </rPh>
    <rPh sb="5" eb="10">
      <t>コノハナクヤクショ</t>
    </rPh>
    <rPh sb="10" eb="11">
      <t>ホカ</t>
    </rPh>
    <rPh sb="13" eb="15">
      <t>シセツ</t>
    </rPh>
    <rPh sb="15" eb="18">
      <t>ショウボウヨウ</t>
    </rPh>
    <rPh sb="18" eb="20">
      <t>セツビ</t>
    </rPh>
    <rPh sb="20" eb="21">
      <t>トウ</t>
    </rPh>
    <rPh sb="21" eb="23">
      <t>テンケン</t>
    </rPh>
    <rPh sb="23" eb="25">
      <t>ギョウム</t>
    </rPh>
    <rPh sb="25" eb="27">
      <t>イタク</t>
    </rPh>
    <phoneticPr fontId="8"/>
  </si>
  <si>
    <t>(株)コウキ電設</t>
    <rPh sb="1" eb="2">
      <t>カブ</t>
    </rPh>
    <rPh sb="6" eb="8">
      <t>デンセツ</t>
    </rPh>
    <phoneticPr fontId="8"/>
  </si>
  <si>
    <t>令和２年度此花区役所外５施設通信設備保守点検業務委託</t>
    <rPh sb="0" eb="2">
      <t>レイワ</t>
    </rPh>
    <rPh sb="3" eb="5">
      <t>ネンド</t>
    </rPh>
    <rPh sb="5" eb="11">
      <t>コノハナクヤクショホカ</t>
    </rPh>
    <rPh sb="12" eb="14">
      <t>シセツ</t>
    </rPh>
    <rPh sb="14" eb="18">
      <t>ツウシンセツビ</t>
    </rPh>
    <rPh sb="18" eb="22">
      <t>ホシュテンケン</t>
    </rPh>
    <rPh sb="22" eb="24">
      <t>ギョウム</t>
    </rPh>
    <rPh sb="24" eb="26">
      <t>イタク</t>
    </rPh>
    <phoneticPr fontId="8"/>
  </si>
  <si>
    <t>(株)スイタ情報システム</t>
    <rPh sb="1" eb="2">
      <t>カブ</t>
    </rPh>
    <rPh sb="6" eb="8">
      <t>ジョウホウ</t>
    </rPh>
    <phoneticPr fontId="8"/>
  </si>
  <si>
    <t>都島区役所外８３施設昇降機設備保守点検業務委託長期継続</t>
    <rPh sb="0" eb="3">
      <t>ミヤコジマク</t>
    </rPh>
    <rPh sb="3" eb="5">
      <t>ヤクショ</t>
    </rPh>
    <rPh sb="5" eb="6">
      <t>ホカ</t>
    </rPh>
    <rPh sb="8" eb="10">
      <t>シセツ</t>
    </rPh>
    <rPh sb="10" eb="13">
      <t>ショウコウキ</t>
    </rPh>
    <rPh sb="13" eb="15">
      <t>セツビ</t>
    </rPh>
    <rPh sb="15" eb="23">
      <t>ホシュテンケンギョウムイタク</t>
    </rPh>
    <rPh sb="23" eb="27">
      <t>チョウキケイゾク</t>
    </rPh>
    <phoneticPr fontId="8"/>
  </si>
  <si>
    <t>三精テクノロジーｽﾞ(株)</t>
    <rPh sb="0" eb="1">
      <t>サン</t>
    </rPh>
    <rPh sb="1" eb="2">
      <t>セイ</t>
    </rPh>
    <rPh sb="11" eb="12">
      <t>カブ</t>
    </rPh>
    <phoneticPr fontId="8"/>
  </si>
  <si>
    <t>住吉区役所外６４施設昇降機設備保守点検業務委託</t>
    <rPh sb="0" eb="3">
      <t>スミヨシク</t>
    </rPh>
    <rPh sb="3" eb="5">
      <t>ヤクショ</t>
    </rPh>
    <rPh sb="5" eb="6">
      <t>ホカ</t>
    </rPh>
    <rPh sb="8" eb="10">
      <t>シセツ</t>
    </rPh>
    <rPh sb="10" eb="13">
      <t>ショウコウキ</t>
    </rPh>
    <rPh sb="13" eb="15">
      <t>セツビ</t>
    </rPh>
    <rPh sb="15" eb="23">
      <t>ホシュテンケンギョウムイタク</t>
    </rPh>
    <phoneticPr fontId="8"/>
  </si>
  <si>
    <t>フジテック(株)</t>
    <rPh sb="6" eb="7">
      <t>カブ</t>
    </rPh>
    <phoneticPr fontId="8"/>
  </si>
  <si>
    <t>令和２年度大正区役所外２３施設特定建築物等定期点検業務委託(建築設備・防火設備)</t>
    <rPh sb="0" eb="2">
      <t>レイワ</t>
    </rPh>
    <rPh sb="3" eb="5">
      <t>ネンド</t>
    </rPh>
    <rPh sb="5" eb="10">
      <t>タイショウクヤクショ</t>
    </rPh>
    <rPh sb="10" eb="11">
      <t>ホカ</t>
    </rPh>
    <rPh sb="13" eb="15">
      <t>シセツ</t>
    </rPh>
    <rPh sb="15" eb="17">
      <t>トクテイ</t>
    </rPh>
    <rPh sb="17" eb="20">
      <t>ケンチクブツ</t>
    </rPh>
    <rPh sb="20" eb="21">
      <t>トウ</t>
    </rPh>
    <rPh sb="21" eb="25">
      <t>テイキテンケン</t>
    </rPh>
    <rPh sb="25" eb="29">
      <t>ギョウムイタク</t>
    </rPh>
    <rPh sb="30" eb="34">
      <t>ケンチクセツビ</t>
    </rPh>
    <rPh sb="35" eb="39">
      <t>ボウカセツビ</t>
    </rPh>
    <phoneticPr fontId="8"/>
  </si>
  <si>
    <t>後藤田工務店　後藤田　修</t>
    <rPh sb="0" eb="3">
      <t>ゴトウダ</t>
    </rPh>
    <rPh sb="3" eb="6">
      <t>コウムテン</t>
    </rPh>
    <rPh sb="7" eb="10">
      <t>ゴトウダ</t>
    </rPh>
    <rPh sb="11" eb="12">
      <t>シュウ</t>
    </rPh>
    <phoneticPr fontId="8"/>
  </si>
  <si>
    <t>大正区役所外空調設備他保守点検業務(西エリア)【設計・監理】</t>
    <rPh sb="0" eb="5">
      <t>タイショウクヤクショ</t>
    </rPh>
    <rPh sb="5" eb="6">
      <t>ホカ</t>
    </rPh>
    <rPh sb="6" eb="10">
      <t>クウチョウセツビ</t>
    </rPh>
    <rPh sb="10" eb="11">
      <t>ホカ</t>
    </rPh>
    <rPh sb="11" eb="13">
      <t>ホシュ</t>
    </rPh>
    <rPh sb="13" eb="15">
      <t>テンケン</t>
    </rPh>
    <rPh sb="15" eb="17">
      <t>ギョウム</t>
    </rPh>
    <rPh sb="18" eb="19">
      <t>ニシ</t>
    </rPh>
    <rPh sb="24" eb="26">
      <t>セッケイ</t>
    </rPh>
    <rPh sb="27" eb="29">
      <t>カンリ</t>
    </rPh>
    <phoneticPr fontId="8"/>
  </si>
  <si>
    <t>(株)大阪ガスファシリティーズ</t>
    <rPh sb="1" eb="2">
      <t>カブ</t>
    </rPh>
    <rPh sb="3" eb="5">
      <t>オオサカ</t>
    </rPh>
    <phoneticPr fontId="8"/>
  </si>
  <si>
    <t>庁舎管理用大正区役所３階アルミパーテーション移設業務</t>
    <rPh sb="0" eb="5">
      <t>チョウシャカンリヨウ</t>
    </rPh>
    <rPh sb="5" eb="10">
      <t>タイショウクヤクショ</t>
    </rPh>
    <rPh sb="11" eb="12">
      <t>カイ</t>
    </rPh>
    <rPh sb="22" eb="24">
      <t>イセツ</t>
    </rPh>
    <rPh sb="24" eb="26">
      <t>ギョウム</t>
    </rPh>
    <phoneticPr fontId="8"/>
  </si>
  <si>
    <t>(株)エムテック</t>
    <rPh sb="0" eb="3">
      <t>カブ</t>
    </rPh>
    <phoneticPr fontId="8"/>
  </si>
  <si>
    <t>比随</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</si>
</sst>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38">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b/>
      <sz val="13"/>
      <color theme="3"/>
      <name val="ＭＳ Ｐゴシック"/>
      <family val="2"/>
      <charset val="128"/>
      <scheme val="minor"/>
    </font>
    <font>
      <sz val="8"/>
      <name val="ＭＳ 明朝"/>
      <family val="1"/>
      <charset val="128"/>
    </font>
  </fonts>
  <fills count="2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6" fillId="0" borderId="0" applyFont="0" applyFill="0" applyBorder="0" applyAlignment="0" applyProtection="0"/>
    <xf numFmtId="0" fontId="6" fillId="0" borderId="0"/>
    <xf numFmtId="0" fontId="6" fillId="0" borderId="0"/>
    <xf numFmtId="0" fontId="6" fillId="0" borderId="0"/>
    <xf numFmtId="0" fontId="6" fillId="0" borderId="0"/>
    <xf numFmtId="179" fontId="16" fillId="0" borderId="0" applyFill="0" applyBorder="0" applyAlignment="0"/>
    <xf numFmtId="38" fontId="12" fillId="0" borderId="0" applyFont="0" applyFill="0" applyBorder="0" applyAlignment="0" applyProtection="0"/>
    <xf numFmtId="4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38" fontId="14" fillId="2" borderId="0" applyNumberFormat="0" applyBorder="0" applyAlignment="0" applyProtection="0"/>
    <xf numFmtId="0" fontId="15" fillId="0" borderId="10" applyNumberFormat="0" applyAlignment="0" applyProtection="0">
      <alignment horizontal="left" vertical="center"/>
    </xf>
    <xf numFmtId="0" fontId="15" fillId="0" borderId="8">
      <alignment horizontal="left" vertical="center"/>
    </xf>
    <xf numFmtId="10" fontId="14" fillId="3" borderId="3" applyNumberFormat="0" applyBorder="0" applyAlignment="0" applyProtection="0"/>
    <xf numFmtId="182" fontId="17" fillId="0" borderId="0"/>
    <xf numFmtId="0" fontId="18" fillId="0" borderId="0"/>
    <xf numFmtId="10" fontId="18" fillId="0" borderId="0" applyFont="0" applyFill="0" applyBorder="0" applyAlignment="0" applyProtection="0"/>
    <xf numFmtId="183" fontId="19" fillId="0" borderId="0" applyBorder="0">
      <alignment horizontal="right"/>
    </xf>
    <xf numFmtId="49" fontId="6" fillId="0" borderId="0" applyFont="0"/>
    <xf numFmtId="49" fontId="6" fillId="0" borderId="0" applyFont="0"/>
    <xf numFmtId="38" fontId="6" fillId="0" borderId="0" applyFont="0" applyFill="0" applyBorder="0" applyAlignment="0" applyProtection="0"/>
    <xf numFmtId="184" fontId="19" fillId="0" borderId="0" applyFill="0" applyBorder="0"/>
    <xf numFmtId="183" fontId="19" fillId="0" borderId="0" applyFill="0" applyBorder="0"/>
    <xf numFmtId="185" fontId="19" fillId="0" borderId="0" applyBorder="0">
      <alignment horizontal="left"/>
    </xf>
    <xf numFmtId="49" fontId="19" fillId="4" borderId="11">
      <alignment horizontal="center"/>
    </xf>
    <xf numFmtId="177" fontId="19" fillId="4" borderId="11">
      <alignment horizontal="right"/>
    </xf>
    <xf numFmtId="14" fontId="19" fillId="4" borderId="0" applyBorder="0">
      <alignment horizontal="center"/>
    </xf>
    <xf numFmtId="49" fontId="19" fillId="0" borderId="11"/>
    <xf numFmtId="14" fontId="19" fillId="0" borderId="6" applyBorder="0">
      <alignment horizontal="left"/>
    </xf>
    <xf numFmtId="14" fontId="19" fillId="0" borderId="0" applyFill="0" applyBorder="0"/>
    <xf numFmtId="0" fontId="9" fillId="0" borderId="0"/>
    <xf numFmtId="0" fontId="9" fillId="0" borderId="0"/>
    <xf numFmtId="49" fontId="19" fillId="0" borderId="0"/>
    <xf numFmtId="0" fontId="11" fillId="0" borderId="0"/>
    <xf numFmtId="0" fontId="9" fillId="0" borderId="0"/>
    <xf numFmtId="0" fontId="9" fillId="0" borderId="0"/>
    <xf numFmtId="38" fontId="6" fillId="0" borderId="0" applyFont="0" applyFill="0" applyBorder="0" applyAlignment="0" applyProtection="0"/>
    <xf numFmtId="0" fontId="9" fillId="0" borderId="0"/>
    <xf numFmtId="0" fontId="18"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6" fontId="6" fillId="0" borderId="0" applyFont="0" applyFill="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13" fillId="15"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22" borderId="0" applyNumberFormat="0" applyBorder="0" applyAlignment="0" applyProtection="0">
      <alignment vertical="center"/>
    </xf>
    <xf numFmtId="0" fontId="27" fillId="0" borderId="0" applyNumberFormat="0" applyFill="0" applyBorder="0" applyAlignment="0" applyProtection="0">
      <alignment vertical="center"/>
    </xf>
    <xf numFmtId="0" fontId="28" fillId="23" borderId="12" applyNumberFormat="0" applyAlignment="0" applyProtection="0">
      <alignment vertical="center"/>
    </xf>
    <xf numFmtId="0" fontId="23" fillId="24" borderId="0" applyNumberFormat="0" applyBorder="0" applyAlignment="0" applyProtection="0">
      <alignment vertical="center"/>
    </xf>
    <xf numFmtId="0" fontId="9" fillId="25" borderId="13" applyNumberFormat="0" applyFont="0" applyAlignment="0" applyProtection="0">
      <alignment vertical="center"/>
    </xf>
    <xf numFmtId="0" fontId="29" fillId="0" borderId="14" applyNumberFormat="0" applyFill="0" applyAlignment="0" applyProtection="0">
      <alignment vertical="center"/>
    </xf>
    <xf numFmtId="0" fontId="21" fillId="6" borderId="0" applyNumberFormat="0" applyBorder="0" applyAlignment="0" applyProtection="0">
      <alignment vertical="center"/>
    </xf>
    <xf numFmtId="0" fontId="30" fillId="26" borderId="15" applyNumberFormat="0" applyAlignment="0" applyProtection="0">
      <alignment vertical="center"/>
    </xf>
    <xf numFmtId="0" fontId="31" fillId="0" borderId="0" applyNumberFormat="0" applyFill="0" applyBorder="0" applyAlignment="0" applyProtection="0">
      <alignment vertical="center"/>
    </xf>
    <xf numFmtId="0" fontId="25" fillId="0" borderId="16" applyNumberFormat="0" applyFill="0" applyAlignment="0" applyProtection="0">
      <alignment vertical="center"/>
    </xf>
    <xf numFmtId="0" fontId="24" fillId="0" borderId="17" applyNumberFormat="0" applyFill="0" applyAlignment="0" applyProtection="0">
      <alignment vertical="center"/>
    </xf>
    <xf numFmtId="0" fontId="32" fillId="0" borderId="18" applyNumberFormat="0" applyFill="0" applyAlignment="0" applyProtection="0">
      <alignment vertical="center"/>
    </xf>
    <xf numFmtId="0" fontId="32" fillId="0" borderId="0" applyNumberFormat="0" applyFill="0" applyBorder="0" applyAlignment="0" applyProtection="0">
      <alignment vertical="center"/>
    </xf>
    <xf numFmtId="0" fontId="33" fillId="0" borderId="19" applyNumberFormat="0" applyFill="0" applyAlignment="0" applyProtection="0">
      <alignment vertical="center"/>
    </xf>
    <xf numFmtId="0" fontId="26" fillId="26" borderId="20" applyNumberFormat="0" applyAlignment="0" applyProtection="0">
      <alignment vertical="center"/>
    </xf>
    <xf numFmtId="0" fontId="22" fillId="0" borderId="0" applyNumberFormat="0" applyFill="0" applyBorder="0" applyAlignment="0" applyProtection="0">
      <alignment vertical="center"/>
    </xf>
    <xf numFmtId="0" fontId="34" fillId="10" borderId="15" applyNumberFormat="0" applyAlignment="0" applyProtection="0">
      <alignment vertical="center"/>
    </xf>
    <xf numFmtId="0" fontId="35" fillId="7" borderId="0" applyNumberFormat="0" applyBorder="0" applyAlignment="0" applyProtection="0">
      <alignment vertical="center"/>
    </xf>
  </cellStyleXfs>
  <cellXfs count="56">
    <xf numFmtId="0" fontId="0" fillId="0" borderId="0" xfId="0"/>
    <xf numFmtId="0" fontId="10" fillId="0" borderId="3" xfId="3" applyFont="1" applyFill="1" applyBorder="1" applyAlignment="1">
      <alignment horizontal="center" vertical="center" wrapText="1"/>
    </xf>
    <xf numFmtId="0" fontId="10" fillId="0" borderId="3" xfId="3" applyFont="1" applyFill="1" applyBorder="1" applyAlignment="1">
      <alignment horizontal="distributed" vertical="center" wrapText="1" justifyLastLine="1"/>
    </xf>
    <xf numFmtId="0" fontId="10" fillId="0" borderId="3" xfId="3" applyFont="1" applyFill="1" applyBorder="1" applyAlignment="1">
      <alignment vertical="center" wrapText="1"/>
    </xf>
    <xf numFmtId="0" fontId="10" fillId="0" borderId="0" xfId="3" applyFont="1" applyFill="1" applyBorder="1" applyAlignment="1">
      <alignment vertical="center" wrapText="1"/>
    </xf>
    <xf numFmtId="176" fontId="10" fillId="0" borderId="0" xfId="3" applyNumberFormat="1" applyFont="1" applyFill="1" applyBorder="1" applyAlignment="1">
      <alignment vertical="center" wrapText="1"/>
    </xf>
    <xf numFmtId="0" fontId="10" fillId="0" borderId="7" xfId="3" applyFont="1" applyFill="1" applyBorder="1" applyAlignment="1">
      <alignment horizontal="distributed" vertical="center" wrapText="1" justifyLastLine="1"/>
    </xf>
    <xf numFmtId="0" fontId="10" fillId="0" borderId="7" xfId="3" applyFont="1" applyFill="1" applyBorder="1" applyAlignment="1">
      <alignment vertical="center" wrapText="1"/>
    </xf>
    <xf numFmtId="176" fontId="10" fillId="0" borderId="7" xfId="3" applyNumberFormat="1" applyFont="1" applyFill="1" applyBorder="1" applyAlignment="1">
      <alignment vertical="center" wrapText="1"/>
    </xf>
    <xf numFmtId="176" fontId="10" fillId="0" borderId="7" xfId="3" applyNumberFormat="1" applyFont="1" applyFill="1" applyBorder="1" applyAlignment="1">
      <alignment horizontal="right" vertical="center"/>
    </xf>
    <xf numFmtId="176" fontId="10" fillId="0" borderId="3" xfId="0" applyNumberFormat="1" applyFont="1" applyFill="1" applyBorder="1" applyAlignment="1">
      <alignment horizontal="center" vertical="center" wrapText="1"/>
    </xf>
    <xf numFmtId="0" fontId="10" fillId="0" borderId="0" xfId="5" applyFont="1" applyFill="1" applyAlignment="1">
      <alignment vertical="center"/>
    </xf>
    <xf numFmtId="178" fontId="10" fillId="0" borderId="3" xfId="3" applyNumberFormat="1" applyFont="1" applyFill="1" applyBorder="1" applyAlignment="1">
      <alignment horizontal="right" vertical="center" wrapText="1"/>
    </xf>
    <xf numFmtId="176" fontId="10" fillId="0" borderId="3" xfId="1" applyNumberFormat="1" applyFont="1" applyFill="1" applyBorder="1" applyAlignment="1">
      <alignment horizontal="right" vertical="center" wrapText="1"/>
    </xf>
    <xf numFmtId="0" fontId="10" fillId="0" borderId="0" xfId="4" applyFont="1" applyFill="1" applyAlignment="1">
      <alignment vertical="center"/>
    </xf>
    <xf numFmtId="178" fontId="10" fillId="0" borderId="3" xfId="0" applyNumberFormat="1" applyFont="1" applyFill="1" applyBorder="1" applyAlignment="1">
      <alignment horizontal="center" vertical="center" wrapText="1"/>
    </xf>
    <xf numFmtId="178" fontId="10" fillId="0" borderId="0" xfId="3" applyNumberFormat="1" applyFont="1" applyFill="1" applyBorder="1" applyAlignment="1">
      <alignment vertical="center" wrapText="1"/>
    </xf>
    <xf numFmtId="178" fontId="10" fillId="0" borderId="7" xfId="3" applyNumberFormat="1" applyFont="1" applyFill="1" applyBorder="1" applyAlignment="1">
      <alignment vertical="center" wrapText="1"/>
    </xf>
    <xf numFmtId="0" fontId="10" fillId="0" borderId="0" xfId="3" applyFont="1" applyFill="1" applyBorder="1" applyAlignment="1">
      <alignment horizontal="distributed" vertical="center" wrapText="1" justifyLastLine="1"/>
    </xf>
    <xf numFmtId="0" fontId="10" fillId="0" borderId="3" xfId="0" applyFont="1" applyFill="1" applyBorder="1" applyAlignment="1">
      <alignment horizontal="center" vertical="center" wrapText="1"/>
    </xf>
    <xf numFmtId="0" fontId="10" fillId="0" borderId="3" xfId="0" applyFont="1" applyFill="1" applyBorder="1" applyAlignment="1">
      <alignment horizontal="distributed" vertical="center" wrapText="1" justifyLastLine="1"/>
    </xf>
    <xf numFmtId="176" fontId="10" fillId="0" borderId="3" xfId="1"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176" fontId="10" fillId="0" borderId="7" xfId="3" applyNumberFormat="1" applyFont="1" applyFill="1" applyBorder="1" applyAlignment="1">
      <alignment horizontal="center" vertical="center"/>
    </xf>
    <xf numFmtId="0" fontId="10" fillId="0" borderId="1" xfId="3" applyFont="1" applyFill="1" applyBorder="1" applyAlignment="1">
      <alignment horizontal="center" vertical="center" wrapText="1"/>
    </xf>
    <xf numFmtId="176" fontId="10" fillId="0" borderId="1" xfId="1" applyNumberFormat="1" applyFont="1" applyFill="1" applyBorder="1" applyAlignment="1">
      <alignment horizontal="right" vertical="center" wrapText="1"/>
    </xf>
    <xf numFmtId="178" fontId="10" fillId="0" borderId="3" xfId="0" applyNumberFormat="1" applyFont="1" applyFill="1" applyBorder="1" applyAlignment="1">
      <alignment horizontal="center" vertical="center" wrapText="1" shrinkToFit="1"/>
    </xf>
    <xf numFmtId="0" fontId="10" fillId="0" borderId="22" xfId="0" applyFont="1" applyFill="1" applyBorder="1" applyAlignment="1">
      <alignment horizontal="center" vertical="center" wrapText="1"/>
    </xf>
    <xf numFmtId="0" fontId="10" fillId="0" borderId="3" xfId="5" applyFont="1" applyFill="1" applyBorder="1" applyAlignment="1">
      <alignment vertical="center"/>
    </xf>
    <xf numFmtId="0" fontId="10" fillId="0" borderId="3" xfId="4" applyFont="1" applyFill="1" applyBorder="1" applyAlignment="1">
      <alignment vertical="center"/>
    </xf>
    <xf numFmtId="0" fontId="10" fillId="0" borderId="3" xfId="4" applyFont="1" applyFill="1" applyBorder="1" applyAlignment="1">
      <alignment horizontal="center" vertical="center"/>
    </xf>
    <xf numFmtId="178" fontId="10" fillId="0" borderId="3" xfId="0" applyNumberFormat="1" applyFont="1" applyFill="1" applyBorder="1" applyAlignment="1">
      <alignment vertical="center" wrapText="1"/>
    </xf>
    <xf numFmtId="38" fontId="10" fillId="0" borderId="3" xfId="1" applyFont="1" applyFill="1" applyBorder="1" applyAlignment="1">
      <alignment vertical="center" wrapText="1"/>
    </xf>
    <xf numFmtId="178" fontId="10" fillId="0" borderId="3" xfId="0" applyNumberFormat="1" applyFont="1" applyFill="1" applyBorder="1" applyAlignment="1">
      <alignment horizontal="right" vertical="center" wrapText="1"/>
    </xf>
    <xf numFmtId="0" fontId="10" fillId="0" borderId="21" xfId="0" applyFont="1" applyFill="1" applyBorder="1" applyAlignment="1">
      <alignment horizontal="distributed" vertical="center" wrapText="1" justifyLastLine="1"/>
    </xf>
    <xf numFmtId="0" fontId="10" fillId="0" borderId="21" xfId="0" applyFont="1" applyFill="1" applyBorder="1" applyAlignment="1">
      <alignment horizontal="left" vertical="center" wrapText="1"/>
    </xf>
    <xf numFmtId="0" fontId="10" fillId="0" borderId="21" xfId="0" applyFont="1" applyFill="1" applyBorder="1" applyAlignment="1">
      <alignment horizontal="left" wrapText="1"/>
    </xf>
    <xf numFmtId="186" fontId="10" fillId="0" borderId="21" xfId="0" applyNumberFormat="1" applyFont="1" applyFill="1" applyBorder="1" applyAlignment="1">
      <alignment vertical="center" wrapText="1"/>
    </xf>
    <xf numFmtId="0" fontId="10" fillId="0" borderId="0" xfId="0" applyFont="1" applyFill="1" applyBorder="1" applyAlignment="1">
      <alignment horizontal="center" vertical="center" wrapText="1"/>
    </xf>
    <xf numFmtId="186" fontId="10" fillId="0" borderId="0" xfId="0" applyNumberFormat="1" applyFont="1" applyFill="1" applyBorder="1" applyAlignment="1">
      <alignment horizontal="center" vertical="center" wrapText="1"/>
    </xf>
    <xf numFmtId="0" fontId="10" fillId="0" borderId="0" xfId="0" applyFont="1" applyFill="1" applyBorder="1" applyAlignment="1">
      <alignment horizontal="distributed" vertical="center" wrapText="1" justifyLastLine="1"/>
    </xf>
    <xf numFmtId="0" fontId="10" fillId="0" borderId="0" xfId="0" applyFont="1" applyFill="1" applyBorder="1" applyAlignment="1">
      <alignment horizontal="left" vertical="center" wrapText="1"/>
    </xf>
    <xf numFmtId="0" fontId="10" fillId="0" borderId="3" xfId="0" applyFont="1" applyFill="1" applyBorder="1" applyAlignment="1">
      <alignment horizontal="left" vertical="center" shrinkToFit="1"/>
    </xf>
    <xf numFmtId="186" fontId="10" fillId="0" borderId="3" xfId="0" applyNumberFormat="1" applyFont="1" applyFill="1" applyBorder="1" applyAlignment="1">
      <alignment vertical="center" shrinkToFit="1"/>
    </xf>
    <xf numFmtId="186" fontId="37" fillId="0" borderId="0" xfId="0" applyNumberFormat="1" applyFont="1" applyFill="1" applyBorder="1" applyAlignment="1">
      <alignment horizontal="center" vertical="center" wrapText="1"/>
    </xf>
    <xf numFmtId="187" fontId="10" fillId="0" borderId="3" xfId="0" applyNumberFormat="1" applyFont="1" applyFill="1" applyBorder="1" applyAlignment="1">
      <alignment vertical="center" shrinkToFit="1"/>
    </xf>
    <xf numFmtId="186" fontId="10" fillId="0" borderId="0" xfId="0" applyNumberFormat="1" applyFont="1" applyFill="1" applyBorder="1" applyAlignment="1">
      <alignment vertical="center" wrapText="1"/>
    </xf>
    <xf numFmtId="0" fontId="10" fillId="0" borderId="4" xfId="3" applyFont="1" applyFill="1" applyBorder="1" applyAlignment="1">
      <alignment horizontal="center" vertical="center" wrapText="1"/>
    </xf>
    <xf numFmtId="0" fontId="0" fillId="0" borderId="9" xfId="0" applyFont="1" applyFill="1" applyBorder="1" applyAlignment="1">
      <alignment vertical="center" wrapText="1"/>
    </xf>
    <xf numFmtId="176" fontId="10" fillId="0" borderId="2" xfId="3" applyNumberFormat="1" applyFont="1" applyFill="1" applyBorder="1" applyAlignment="1">
      <alignment horizontal="distributed" vertical="center" wrapText="1"/>
    </xf>
    <xf numFmtId="176" fontId="10" fillId="0" borderId="5" xfId="3" applyNumberFormat="1" applyFont="1" applyFill="1" applyBorder="1" applyAlignment="1">
      <alignment horizontal="distributed" vertical="center" wrapText="1"/>
    </xf>
    <xf numFmtId="0" fontId="11" fillId="0" borderId="0" xfId="3" applyFont="1" applyFill="1" applyBorder="1" applyAlignment="1">
      <alignment horizontal="center" vertical="center"/>
    </xf>
    <xf numFmtId="178" fontId="11" fillId="0" borderId="0" xfId="3"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tabSelected="1" view="pageBreakPreview" zoomScaleNormal="100" zoomScaleSheetLayoutView="100" workbookViewId="0">
      <selection activeCell="F6" sqref="F6"/>
    </sheetView>
  </sheetViews>
  <sheetFormatPr defaultRowHeight="13.5"/>
  <cols>
    <col min="1" max="1" width="11.625" style="2" customWidth="1"/>
    <col min="2" max="2" width="37.25" style="3" customWidth="1"/>
    <col min="3" max="3" width="31.375" style="3" customWidth="1"/>
    <col min="4" max="4" width="14.75" style="12" customWidth="1"/>
    <col min="5" max="5" width="7" style="1" customWidth="1"/>
    <col min="6" max="6" width="8.875" style="13" customWidth="1"/>
    <col min="7" max="16384" width="9" style="14"/>
  </cols>
  <sheetData>
    <row r="1" spans="1:6" ht="22.5" customHeight="1">
      <c r="A1" s="18"/>
      <c r="B1" s="4"/>
      <c r="C1" s="5"/>
      <c r="D1" s="16"/>
      <c r="E1" s="49" t="s">
        <v>48</v>
      </c>
      <c r="F1" s="50"/>
    </row>
    <row r="2" spans="1:6" ht="17.25" customHeight="1">
      <c r="A2" s="51" t="s">
        <v>25</v>
      </c>
      <c r="B2" s="51"/>
      <c r="C2" s="51"/>
      <c r="D2" s="52"/>
      <c r="E2" s="51"/>
      <c r="F2" s="51"/>
    </row>
    <row r="3" spans="1:6">
      <c r="A3" s="6"/>
      <c r="B3" s="7"/>
      <c r="C3" s="8"/>
      <c r="D3" s="17"/>
      <c r="E3" s="23"/>
      <c r="F3" s="9" t="s">
        <v>8</v>
      </c>
    </row>
    <row r="4" spans="1:6" ht="40.5" customHeight="1">
      <c r="A4" s="20" t="s">
        <v>0</v>
      </c>
      <c r="B4" s="19" t="s">
        <v>1</v>
      </c>
      <c r="C4" s="19" t="s">
        <v>2</v>
      </c>
      <c r="D4" s="15" t="s">
        <v>3</v>
      </c>
      <c r="E4" s="19" t="s">
        <v>4</v>
      </c>
      <c r="F4" s="10" t="s">
        <v>5</v>
      </c>
    </row>
    <row r="5" spans="1:6" ht="45.75" customHeight="1">
      <c r="A5" s="20" t="s">
        <v>81</v>
      </c>
      <c r="B5" s="19" t="s">
        <v>124</v>
      </c>
      <c r="C5" s="19" t="s">
        <v>125</v>
      </c>
      <c r="D5" s="33">
        <v>228800</v>
      </c>
      <c r="E5" s="19" t="s">
        <v>126</v>
      </c>
      <c r="F5" s="10"/>
    </row>
    <row r="6" spans="1:6" ht="45.75" customHeight="1">
      <c r="A6" s="20" t="s">
        <v>81</v>
      </c>
      <c r="B6" s="22" t="s">
        <v>82</v>
      </c>
      <c r="C6" s="19" t="s">
        <v>83</v>
      </c>
      <c r="D6" s="31">
        <v>5484432</v>
      </c>
      <c r="E6" s="19" t="s">
        <v>84</v>
      </c>
      <c r="F6" s="21"/>
    </row>
    <row r="7" spans="1:6" ht="45.75" customHeight="1">
      <c r="A7" s="20" t="s">
        <v>81</v>
      </c>
      <c r="B7" s="22" t="s">
        <v>85</v>
      </c>
      <c r="C7" s="19" t="s">
        <v>86</v>
      </c>
      <c r="D7" s="31">
        <v>95700</v>
      </c>
      <c r="E7" s="19" t="s">
        <v>7</v>
      </c>
      <c r="F7" s="21"/>
    </row>
    <row r="8" spans="1:6" ht="45.75" customHeight="1">
      <c r="A8" s="20" t="s">
        <v>81</v>
      </c>
      <c r="B8" s="22" t="s">
        <v>87</v>
      </c>
      <c r="C8" s="19" t="s">
        <v>88</v>
      </c>
      <c r="D8" s="31">
        <v>65478</v>
      </c>
      <c r="E8" s="19" t="s">
        <v>7</v>
      </c>
      <c r="F8" s="21"/>
    </row>
    <row r="9" spans="1:6" ht="45.75" customHeight="1">
      <c r="A9" s="20" t="s">
        <v>81</v>
      </c>
      <c r="B9" s="22" t="s">
        <v>89</v>
      </c>
      <c r="C9" s="19" t="s">
        <v>90</v>
      </c>
      <c r="D9" s="31">
        <v>149127</v>
      </c>
      <c r="E9" s="19" t="s">
        <v>7</v>
      </c>
      <c r="F9" s="21"/>
    </row>
    <row r="10" spans="1:6" ht="45.75" customHeight="1">
      <c r="A10" s="20" t="s">
        <v>81</v>
      </c>
      <c r="B10" s="22" t="s">
        <v>91</v>
      </c>
      <c r="C10" s="19" t="s">
        <v>92</v>
      </c>
      <c r="D10" s="31">
        <v>68200</v>
      </c>
      <c r="E10" s="19" t="s">
        <v>7</v>
      </c>
      <c r="F10" s="21"/>
    </row>
    <row r="11" spans="1:6" ht="45.75" customHeight="1">
      <c r="A11" s="20" t="s">
        <v>81</v>
      </c>
      <c r="B11" s="22" t="s">
        <v>93</v>
      </c>
      <c r="C11" s="19" t="s">
        <v>94</v>
      </c>
      <c r="D11" s="31">
        <v>363000</v>
      </c>
      <c r="E11" s="19" t="s">
        <v>7</v>
      </c>
      <c r="F11" s="21"/>
    </row>
    <row r="12" spans="1:6" ht="45.75" customHeight="1">
      <c r="A12" s="20" t="s">
        <v>81</v>
      </c>
      <c r="B12" s="22" t="s">
        <v>95</v>
      </c>
      <c r="C12" s="19" t="s">
        <v>96</v>
      </c>
      <c r="D12" s="31">
        <v>61391</v>
      </c>
      <c r="E12" s="19" t="s">
        <v>33</v>
      </c>
      <c r="F12" s="21"/>
    </row>
    <row r="13" spans="1:6" ht="45.75" customHeight="1">
      <c r="A13" s="20" t="s">
        <v>81</v>
      </c>
      <c r="B13" s="22" t="s">
        <v>97</v>
      </c>
      <c r="C13" s="19" t="s">
        <v>98</v>
      </c>
      <c r="D13" s="31">
        <v>214500</v>
      </c>
      <c r="E13" s="19" t="s">
        <v>7</v>
      </c>
      <c r="F13" s="21"/>
    </row>
    <row r="14" spans="1:6" ht="45.75" customHeight="1">
      <c r="A14" s="20" t="s">
        <v>81</v>
      </c>
      <c r="B14" s="22" t="s">
        <v>99</v>
      </c>
      <c r="C14" s="19" t="s">
        <v>100</v>
      </c>
      <c r="D14" s="31">
        <v>811800</v>
      </c>
      <c r="E14" s="19" t="s">
        <v>6</v>
      </c>
      <c r="F14" s="21"/>
    </row>
    <row r="15" spans="1:6" ht="45.75" customHeight="1">
      <c r="A15" s="20" t="s">
        <v>81</v>
      </c>
      <c r="B15" s="22" t="s">
        <v>101</v>
      </c>
      <c r="C15" s="19" t="s">
        <v>102</v>
      </c>
      <c r="D15" s="31">
        <v>5808000</v>
      </c>
      <c r="E15" s="19" t="s">
        <v>6</v>
      </c>
      <c r="F15" s="21"/>
    </row>
    <row r="16" spans="1:6" ht="45.75" customHeight="1">
      <c r="A16" s="20" t="s">
        <v>81</v>
      </c>
      <c r="B16" s="22" t="s">
        <v>103</v>
      </c>
      <c r="C16" s="19" t="s">
        <v>100</v>
      </c>
      <c r="D16" s="31">
        <v>250250</v>
      </c>
      <c r="E16" s="19" t="s">
        <v>6</v>
      </c>
      <c r="F16" s="21"/>
    </row>
    <row r="17" spans="1:6" ht="45.75" customHeight="1">
      <c r="A17" s="20" t="s">
        <v>81</v>
      </c>
      <c r="B17" s="22" t="s">
        <v>104</v>
      </c>
      <c r="C17" s="19" t="s">
        <v>105</v>
      </c>
      <c r="D17" s="31">
        <v>4251610</v>
      </c>
      <c r="E17" s="19" t="s">
        <v>6</v>
      </c>
      <c r="F17" s="21"/>
    </row>
    <row r="18" spans="1:6" ht="45.75" customHeight="1">
      <c r="A18" s="20" t="s">
        <v>81</v>
      </c>
      <c r="B18" s="22" t="s">
        <v>106</v>
      </c>
      <c r="C18" s="19" t="s">
        <v>107</v>
      </c>
      <c r="D18" s="31">
        <v>12210</v>
      </c>
      <c r="E18" s="19" t="s">
        <v>6</v>
      </c>
      <c r="F18" s="21"/>
    </row>
    <row r="19" spans="1:6" ht="45.75" customHeight="1">
      <c r="A19" s="20" t="s">
        <v>81</v>
      </c>
      <c r="B19" s="22" t="s">
        <v>108</v>
      </c>
      <c r="C19" s="19" t="s">
        <v>109</v>
      </c>
      <c r="D19" s="31">
        <v>110330</v>
      </c>
      <c r="E19" s="19" t="s">
        <v>6</v>
      </c>
      <c r="F19" s="21"/>
    </row>
    <row r="20" spans="1:6" s="11" customFormat="1" ht="45.75" customHeight="1">
      <c r="A20" s="20" t="s">
        <v>81</v>
      </c>
      <c r="B20" s="22" t="s">
        <v>110</v>
      </c>
      <c r="C20" s="19" t="s">
        <v>111</v>
      </c>
      <c r="D20" s="31">
        <v>1146860</v>
      </c>
      <c r="E20" s="19" t="s">
        <v>6</v>
      </c>
      <c r="F20" s="21"/>
    </row>
    <row r="21" spans="1:6" s="11" customFormat="1" ht="45.75" customHeight="1">
      <c r="A21" s="20" t="s">
        <v>81</v>
      </c>
      <c r="B21" s="22" t="s">
        <v>112</v>
      </c>
      <c r="C21" s="19" t="s">
        <v>113</v>
      </c>
      <c r="D21" s="31">
        <v>904530</v>
      </c>
      <c r="E21" s="19" t="s">
        <v>6</v>
      </c>
      <c r="F21" s="21"/>
    </row>
    <row r="22" spans="1:6" s="11" customFormat="1" ht="45.75" customHeight="1">
      <c r="A22" s="20" t="s">
        <v>81</v>
      </c>
      <c r="B22" s="22" t="s">
        <v>114</v>
      </c>
      <c r="C22" s="19" t="s">
        <v>115</v>
      </c>
      <c r="D22" s="31">
        <v>1398540</v>
      </c>
      <c r="E22" s="19" t="s">
        <v>6</v>
      </c>
      <c r="F22" s="21"/>
    </row>
    <row r="23" spans="1:6" s="11" customFormat="1" ht="45.75" customHeight="1">
      <c r="A23" s="20" t="s">
        <v>81</v>
      </c>
      <c r="B23" s="22" t="s">
        <v>116</v>
      </c>
      <c r="C23" s="19" t="s">
        <v>117</v>
      </c>
      <c r="D23" s="31">
        <v>763400</v>
      </c>
      <c r="E23" s="19" t="s">
        <v>33</v>
      </c>
      <c r="F23" s="21"/>
    </row>
    <row r="24" spans="1:6" s="11" customFormat="1" ht="45.75" customHeight="1">
      <c r="A24" s="20" t="s">
        <v>81</v>
      </c>
      <c r="B24" s="22" t="s">
        <v>118</v>
      </c>
      <c r="C24" s="19" t="s">
        <v>119</v>
      </c>
      <c r="D24" s="31">
        <v>651860</v>
      </c>
      <c r="E24" s="19" t="s">
        <v>33</v>
      </c>
      <c r="F24" s="21"/>
    </row>
    <row r="25" spans="1:6" s="11" customFormat="1" ht="45.75" customHeight="1">
      <c r="A25" s="20" t="s">
        <v>81</v>
      </c>
      <c r="B25" s="22" t="s">
        <v>120</v>
      </c>
      <c r="C25" s="19" t="s">
        <v>121</v>
      </c>
      <c r="D25" s="31">
        <v>527230</v>
      </c>
      <c r="E25" s="19" t="s">
        <v>6</v>
      </c>
      <c r="F25" s="21"/>
    </row>
    <row r="26" spans="1:6" s="11" customFormat="1" ht="45.75" customHeight="1">
      <c r="A26" s="20" t="s">
        <v>81</v>
      </c>
      <c r="B26" s="22" t="s">
        <v>122</v>
      </c>
      <c r="C26" s="19" t="s">
        <v>123</v>
      </c>
      <c r="D26" s="31">
        <v>1534390</v>
      </c>
      <c r="E26" s="19" t="s">
        <v>33</v>
      </c>
      <c r="F26" s="21"/>
    </row>
    <row r="27" spans="1:6" s="11" customFormat="1" ht="45.75" customHeight="1">
      <c r="A27" s="20" t="s">
        <v>63</v>
      </c>
      <c r="B27" s="22" t="s">
        <v>64</v>
      </c>
      <c r="C27" s="19" t="s">
        <v>76</v>
      </c>
      <c r="D27" s="31">
        <v>3300000</v>
      </c>
      <c r="E27" s="19" t="s">
        <v>33</v>
      </c>
      <c r="F27" s="10"/>
    </row>
    <row r="28" spans="1:6" s="11" customFormat="1" ht="45.75" customHeight="1">
      <c r="A28" s="20" t="s">
        <v>63</v>
      </c>
      <c r="B28" s="22" t="s">
        <v>72</v>
      </c>
      <c r="C28" s="19" t="s">
        <v>65</v>
      </c>
      <c r="D28" s="31">
        <v>3137044</v>
      </c>
      <c r="E28" s="19" t="s">
        <v>6</v>
      </c>
      <c r="F28" s="10"/>
    </row>
    <row r="29" spans="1:6" ht="45.75" customHeight="1">
      <c r="A29" s="20" t="s">
        <v>63</v>
      </c>
      <c r="B29" s="22" t="s">
        <v>73</v>
      </c>
      <c r="C29" s="19" t="s">
        <v>77</v>
      </c>
      <c r="D29" s="31">
        <v>77000</v>
      </c>
      <c r="E29" s="19" t="s">
        <v>33</v>
      </c>
      <c r="F29" s="10"/>
    </row>
    <row r="30" spans="1:6" ht="45.75" customHeight="1">
      <c r="A30" s="20" t="s">
        <v>63</v>
      </c>
      <c r="B30" s="22" t="s">
        <v>78</v>
      </c>
      <c r="C30" s="19" t="s">
        <v>66</v>
      </c>
      <c r="D30" s="31">
        <v>39789348</v>
      </c>
      <c r="E30" s="19" t="s">
        <v>33</v>
      </c>
      <c r="F30" s="10"/>
    </row>
    <row r="31" spans="1:6" ht="45.75" customHeight="1">
      <c r="A31" s="20" t="s">
        <v>63</v>
      </c>
      <c r="B31" s="22" t="s">
        <v>74</v>
      </c>
      <c r="C31" s="19" t="s">
        <v>67</v>
      </c>
      <c r="D31" s="31">
        <v>50600</v>
      </c>
      <c r="E31" s="19" t="s">
        <v>33</v>
      </c>
      <c r="F31" s="10"/>
    </row>
    <row r="32" spans="1:6" ht="45.75" customHeight="1">
      <c r="A32" s="20" t="s">
        <v>63</v>
      </c>
      <c r="B32" s="22" t="s">
        <v>68</v>
      </c>
      <c r="C32" s="19" t="s">
        <v>69</v>
      </c>
      <c r="D32" s="31">
        <v>11210896</v>
      </c>
      <c r="E32" s="19" t="s">
        <v>33</v>
      </c>
      <c r="F32" s="10"/>
    </row>
    <row r="33" spans="1:6" ht="45.75" customHeight="1">
      <c r="A33" s="20" t="s">
        <v>63</v>
      </c>
      <c r="B33" s="22" t="s">
        <v>70</v>
      </c>
      <c r="C33" s="19" t="s">
        <v>71</v>
      </c>
      <c r="D33" s="31">
        <v>11155995</v>
      </c>
      <c r="E33" s="19" t="s">
        <v>33</v>
      </c>
      <c r="F33" s="10"/>
    </row>
    <row r="34" spans="1:6" ht="45.75" customHeight="1">
      <c r="A34" s="20" t="s">
        <v>63</v>
      </c>
      <c r="B34" s="22" t="s">
        <v>75</v>
      </c>
      <c r="C34" s="19" t="s">
        <v>79</v>
      </c>
      <c r="D34" s="31">
        <v>246070</v>
      </c>
      <c r="E34" s="19" t="s">
        <v>7</v>
      </c>
      <c r="F34" s="10"/>
    </row>
    <row r="35" spans="1:6" ht="45.75" customHeight="1">
      <c r="A35" s="20" t="s">
        <v>26</v>
      </c>
      <c r="B35" s="22" t="s">
        <v>27</v>
      </c>
      <c r="C35" s="15" t="s">
        <v>80</v>
      </c>
      <c r="D35" s="32">
        <v>22916</v>
      </c>
      <c r="E35" s="10" t="s">
        <v>52</v>
      </c>
      <c r="F35" s="29"/>
    </row>
    <row r="36" spans="1:6" ht="45.75" customHeight="1">
      <c r="A36" s="20" t="s">
        <v>26</v>
      </c>
      <c r="B36" s="22" t="s">
        <v>60</v>
      </c>
      <c r="C36" s="15" t="s">
        <v>53</v>
      </c>
      <c r="D36" s="32">
        <v>675224</v>
      </c>
      <c r="E36" s="10" t="s">
        <v>33</v>
      </c>
      <c r="F36" s="29"/>
    </row>
    <row r="37" spans="1:6" ht="45.75" customHeight="1">
      <c r="A37" s="20" t="s">
        <v>28</v>
      </c>
      <c r="B37" s="22" t="s">
        <v>29</v>
      </c>
      <c r="C37" s="15" t="s">
        <v>54</v>
      </c>
      <c r="D37" s="32">
        <v>601280</v>
      </c>
      <c r="E37" s="10" t="s">
        <v>33</v>
      </c>
      <c r="F37" s="30" t="s">
        <v>30</v>
      </c>
    </row>
    <row r="38" spans="1:6" ht="45.75" customHeight="1">
      <c r="A38" s="20" t="s">
        <v>28</v>
      </c>
      <c r="B38" s="22" t="s">
        <v>31</v>
      </c>
      <c r="C38" s="15" t="s">
        <v>32</v>
      </c>
      <c r="D38" s="32">
        <v>260000</v>
      </c>
      <c r="E38" s="10" t="s">
        <v>33</v>
      </c>
      <c r="F38" s="29"/>
    </row>
    <row r="39" spans="1:6" ht="45.75" customHeight="1">
      <c r="A39" s="20" t="s">
        <v>28</v>
      </c>
      <c r="B39" s="22" t="s">
        <v>61</v>
      </c>
      <c r="C39" s="15" t="s">
        <v>55</v>
      </c>
      <c r="D39" s="32">
        <v>827339</v>
      </c>
      <c r="E39" s="10" t="s">
        <v>33</v>
      </c>
      <c r="F39" s="29"/>
    </row>
    <row r="40" spans="1:6" ht="45.75" customHeight="1">
      <c r="A40" s="20" t="s">
        <v>28</v>
      </c>
      <c r="B40" s="22" t="s">
        <v>47</v>
      </c>
      <c r="C40" s="15" t="s">
        <v>34</v>
      </c>
      <c r="D40" s="32">
        <v>14079000</v>
      </c>
      <c r="E40" s="10" t="s">
        <v>33</v>
      </c>
      <c r="F40" s="29"/>
    </row>
    <row r="41" spans="1:6" ht="45.75" customHeight="1">
      <c r="A41" s="20" t="s">
        <v>35</v>
      </c>
      <c r="B41" s="22" t="s">
        <v>36</v>
      </c>
      <c r="C41" s="15" t="s">
        <v>37</v>
      </c>
      <c r="D41" s="32">
        <v>26835382</v>
      </c>
      <c r="E41" s="10" t="s">
        <v>38</v>
      </c>
      <c r="F41" s="30" t="s">
        <v>30</v>
      </c>
    </row>
    <row r="42" spans="1:6" ht="45.75" customHeight="1">
      <c r="A42" s="20" t="s">
        <v>28</v>
      </c>
      <c r="B42" s="22" t="s">
        <v>49</v>
      </c>
      <c r="C42" s="15" t="s">
        <v>37</v>
      </c>
      <c r="D42" s="32">
        <v>598600</v>
      </c>
      <c r="E42" s="21" t="s">
        <v>33</v>
      </c>
      <c r="F42" s="28"/>
    </row>
    <row r="43" spans="1:6" ht="45.75" customHeight="1">
      <c r="A43" s="20" t="s">
        <v>28</v>
      </c>
      <c r="B43" s="22" t="s">
        <v>59</v>
      </c>
      <c r="C43" s="15" t="s">
        <v>56</v>
      </c>
      <c r="D43" s="32">
        <v>900000</v>
      </c>
      <c r="E43" s="21" t="s">
        <v>7</v>
      </c>
      <c r="F43" s="28"/>
    </row>
    <row r="44" spans="1:6" ht="45.75" customHeight="1">
      <c r="A44" s="20" t="s">
        <v>35</v>
      </c>
      <c r="B44" s="22" t="s">
        <v>39</v>
      </c>
      <c r="C44" s="15" t="s">
        <v>40</v>
      </c>
      <c r="D44" s="32">
        <v>82500</v>
      </c>
      <c r="E44" s="21" t="s">
        <v>7</v>
      </c>
      <c r="F44" s="28"/>
    </row>
    <row r="45" spans="1:6" ht="45.75" customHeight="1">
      <c r="A45" s="20" t="s">
        <v>35</v>
      </c>
      <c r="B45" s="22" t="s">
        <v>41</v>
      </c>
      <c r="C45" s="15" t="s">
        <v>45</v>
      </c>
      <c r="D45" s="32">
        <v>93500</v>
      </c>
      <c r="E45" s="21" t="s">
        <v>7</v>
      </c>
      <c r="F45" s="28"/>
    </row>
    <row r="46" spans="1:6" ht="45.75" customHeight="1">
      <c r="A46" s="20" t="s">
        <v>35</v>
      </c>
      <c r="B46" s="22" t="s">
        <v>42</v>
      </c>
      <c r="C46" s="15" t="s">
        <v>57</v>
      </c>
      <c r="D46" s="32">
        <v>336600</v>
      </c>
      <c r="E46" s="21" t="s">
        <v>7</v>
      </c>
      <c r="F46" s="28"/>
    </row>
    <row r="47" spans="1:6" ht="45.75" customHeight="1">
      <c r="A47" s="20" t="s">
        <v>35</v>
      </c>
      <c r="B47" s="22" t="s">
        <v>50</v>
      </c>
      <c r="C47" s="15" t="s">
        <v>58</v>
      </c>
      <c r="D47" s="32">
        <v>51245</v>
      </c>
      <c r="E47" s="21" t="s">
        <v>7</v>
      </c>
      <c r="F47" s="28"/>
    </row>
    <row r="48" spans="1:6" ht="45.75" customHeight="1">
      <c r="A48" s="20" t="s">
        <v>35</v>
      </c>
      <c r="B48" s="22" t="s">
        <v>51</v>
      </c>
      <c r="C48" s="15" t="s">
        <v>62</v>
      </c>
      <c r="D48" s="32">
        <v>37400</v>
      </c>
      <c r="E48" s="21" t="s">
        <v>7</v>
      </c>
      <c r="F48" s="28"/>
    </row>
    <row r="49" spans="1:6" ht="45.75" customHeight="1">
      <c r="A49" s="20" t="s">
        <v>43</v>
      </c>
      <c r="B49" s="22" t="s">
        <v>46</v>
      </c>
      <c r="C49" s="15" t="s">
        <v>44</v>
      </c>
      <c r="D49" s="32">
        <v>2541475</v>
      </c>
      <c r="E49" s="21" t="s">
        <v>6</v>
      </c>
      <c r="F49" s="28"/>
    </row>
    <row r="50" spans="1:6" ht="45.75" customHeight="1">
      <c r="A50" s="53" t="s">
        <v>9</v>
      </c>
      <c r="B50" s="54"/>
      <c r="C50" s="55"/>
      <c r="D50" s="12">
        <f>SUM(D5:D49)</f>
        <v>141811052</v>
      </c>
      <c r="E50" s="47"/>
      <c r="F50" s="48"/>
    </row>
    <row r="51" spans="1:6" ht="45" customHeight="1">
      <c r="A51" s="34"/>
      <c r="B51" s="35"/>
      <c r="C51" s="36" t="s">
        <v>10</v>
      </c>
      <c r="D51" s="37"/>
      <c r="E51" s="38"/>
      <c r="F51" s="39"/>
    </row>
    <row r="52" spans="1:6" ht="45" customHeight="1">
      <c r="A52" s="40"/>
      <c r="B52" s="41"/>
      <c r="C52" s="42" t="s">
        <v>11</v>
      </c>
      <c r="D52" s="43">
        <f>SUMIF(E$5:E$49,E52,D$5:D$49)</f>
        <v>20922795</v>
      </c>
      <c r="E52" s="19" t="s">
        <v>6</v>
      </c>
      <c r="F52" s="39"/>
    </row>
    <row r="53" spans="1:6" ht="45" customHeight="1">
      <c r="A53" s="40"/>
      <c r="B53" s="41"/>
      <c r="C53" s="42" t="s">
        <v>12</v>
      </c>
      <c r="D53" s="43">
        <f>SUMIF(E$5:E$49,E53,D$5:D$49)</f>
        <v>0</v>
      </c>
      <c r="E53" s="26" t="s">
        <v>13</v>
      </c>
      <c r="F53" s="39"/>
    </row>
    <row r="54" spans="1:6" ht="45" customHeight="1">
      <c r="A54" s="40"/>
      <c r="B54" s="41"/>
      <c r="C54" s="42" t="s">
        <v>14</v>
      </c>
      <c r="D54" s="43">
        <f>SUMIF(E$5:E$49,E54,D$5:D$49)</f>
        <v>0</v>
      </c>
      <c r="E54" s="19" t="s">
        <v>15</v>
      </c>
      <c r="F54" s="39"/>
    </row>
    <row r="55" spans="1:6" ht="45" customHeight="1">
      <c r="A55" s="40"/>
      <c r="B55" s="41"/>
      <c r="C55" s="42" t="s">
        <v>16</v>
      </c>
      <c r="D55" s="43">
        <f>SUMIF(E$5:E$49,E55,D$5:D$49)</f>
        <v>26835382</v>
      </c>
      <c r="E55" s="19" t="s">
        <v>17</v>
      </c>
      <c r="F55" s="39"/>
    </row>
    <row r="56" spans="1:6" ht="45" customHeight="1">
      <c r="A56" s="40"/>
      <c r="B56" s="41"/>
      <c r="C56" s="42" t="s">
        <v>18</v>
      </c>
      <c r="D56" s="43">
        <f>SUMIF(E$6:E$49,E56,D$6:D$49)</f>
        <v>0</v>
      </c>
      <c r="E56" s="19" t="s">
        <v>19</v>
      </c>
      <c r="F56" s="39"/>
    </row>
    <row r="57" spans="1:6" ht="45" customHeight="1">
      <c r="A57" s="40"/>
      <c r="B57" s="41"/>
      <c r="C57" s="42" t="s">
        <v>20</v>
      </c>
      <c r="D57" s="43">
        <f>SUMIF(E$5:E$49,E57,D$5:D$49)</f>
        <v>2932120</v>
      </c>
      <c r="E57" s="19" t="s">
        <v>7</v>
      </c>
      <c r="F57" s="44"/>
    </row>
    <row r="58" spans="1:6" ht="45" customHeight="1">
      <c r="A58" s="40"/>
      <c r="B58" s="41"/>
      <c r="C58" s="42" t="s">
        <v>21</v>
      </c>
      <c r="D58" s="43">
        <f>SUMIF(E$5:E$49,E58,D$5:D$49)</f>
        <v>91120755</v>
      </c>
      <c r="E58" s="19" t="s">
        <v>22</v>
      </c>
      <c r="F58" s="39"/>
    </row>
    <row r="59" spans="1:6" ht="45" customHeight="1">
      <c r="A59" s="40"/>
      <c r="B59" s="41"/>
      <c r="C59" s="42" t="s">
        <v>23</v>
      </c>
      <c r="D59" s="45">
        <f>D58/D60</f>
        <v>0.64255044804265327</v>
      </c>
      <c r="E59" s="27"/>
      <c r="F59" s="39"/>
    </row>
    <row r="60" spans="1:6" ht="45" customHeight="1">
      <c r="A60" s="40"/>
      <c r="B60" s="41"/>
      <c r="C60" s="42" t="s">
        <v>24</v>
      </c>
      <c r="D60" s="43">
        <f>SUM(D52:D58)</f>
        <v>141811052</v>
      </c>
      <c r="E60" s="27"/>
      <c r="F60" s="39"/>
    </row>
    <row r="61" spans="1:6" ht="45" customHeight="1">
      <c r="A61" s="40"/>
      <c r="B61" s="41"/>
      <c r="C61" s="41"/>
      <c r="D61" s="46"/>
      <c r="E61" s="38"/>
      <c r="F61" s="39"/>
    </row>
    <row r="62" spans="1:6">
      <c r="E62" s="24"/>
      <c r="F62" s="25"/>
    </row>
  </sheetData>
  <autoFilter ref="A4:F4"/>
  <mergeCells count="4">
    <mergeCell ref="E50:F50"/>
    <mergeCell ref="E1:F1"/>
    <mergeCell ref="A2:F2"/>
    <mergeCell ref="A50:C50"/>
  </mergeCells>
  <phoneticPr fontId="8"/>
  <dataValidations count="2">
    <dataValidation type="list" allowBlank="1" showInputMessage="1" showErrorMessage="1" sqref="E6">
      <formula1>$E$52:$E$58</formula1>
    </dataValidation>
    <dataValidation type="list" allowBlank="1" showInputMessage="1" showErrorMessage="1" sqref="E7:E26">
      <formula1>"公募,非公募,一般,公募指名,指名,比随,特随"</formula1>
    </dataValidation>
  </dataValidations>
  <printOptions horizontalCentered="1"/>
  <pageMargins left="0.39370078740157483" right="0.39370078740157483" top="0.39370078740157483" bottom="0.59055118110236227" header="0.51181102362204722" footer="0.27559055118110237"/>
  <pageSetup paperSize="9" scale="87" fitToHeight="0" orientation="portrait" useFirstPageNumber="1" r:id="rId1"/>
  <headerFooter scaleWithDoc="0" alignWithMargins="0">
    <oddFooter>&amp;C&amp;"ＭＳ 明朝,標準"&amp;10－&amp;P－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2021-10-04T08:04:05Z</dcterms:created>
  <dcterms:modified xsi:type="dcterms:W3CDTF">2021-10-04T08:04:05Z</dcterms:modified>
</cp:coreProperties>
</file>