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530" activeTab="2"/>
  </bookViews>
  <sheets>
    <sheet name="表紙" sheetId="1" r:id="rId1"/>
    <sheet name="目次" sheetId="2" r:id="rId2"/>
    <sheet name="目次 (2)" sheetId="3" r:id="rId3"/>
    <sheet name="1-1" sheetId="4" r:id="rId4"/>
    <sheet name="1-1-1" sheetId="5" r:id="rId5"/>
    <sheet name="1-1-2" sheetId="6" r:id="rId6"/>
    <sheet name="1-1-3" sheetId="7" r:id="rId7"/>
    <sheet name="1-1-4" sheetId="8" r:id="rId8"/>
    <sheet name="1-1-5" sheetId="9" r:id="rId9"/>
    <sheet name="1-1-6" sheetId="10" r:id="rId10"/>
    <sheet name="1-1-7" sheetId="11" r:id="rId11"/>
    <sheet name="1-1-8" sheetId="12" r:id="rId12"/>
    <sheet name="1-1-9" sheetId="13" r:id="rId13"/>
    <sheet name="1-1-10" sheetId="14" r:id="rId14"/>
    <sheet name="1-1-11" sheetId="15" r:id="rId15"/>
    <sheet name="1-1-12" sheetId="16" r:id="rId16"/>
    <sheet name="1-2" sheetId="17" r:id="rId17"/>
    <sheet name="1-2-1" sheetId="18" r:id="rId18"/>
    <sheet name="1-2-2" sheetId="19" r:id="rId19"/>
    <sheet name="1-2-3" sheetId="20" r:id="rId20"/>
    <sheet name="1-2-4" sheetId="21" r:id="rId21"/>
    <sheet name="1-3" sheetId="22" r:id="rId22"/>
    <sheet name="1-3-1" sheetId="23" r:id="rId23"/>
    <sheet name="1-4" sheetId="24" r:id="rId24"/>
    <sheet name="1-4-1" sheetId="25" r:id="rId25"/>
    <sheet name="1-4-2" sheetId="26" r:id="rId26"/>
    <sheet name="1-4-3" sheetId="27" r:id="rId27"/>
    <sheet name="1-4-4" sheetId="28" r:id="rId28"/>
    <sheet name="1-4-5" sheetId="29" r:id="rId29"/>
    <sheet name="1-4-6" sheetId="30" r:id="rId30"/>
    <sheet name="1-4-7" sheetId="31" r:id="rId31"/>
    <sheet name="1-4-8" sheetId="32" r:id="rId32"/>
    <sheet name="1-4-9" sheetId="33" r:id="rId33"/>
    <sheet name="1-4-10" sheetId="34" r:id="rId34"/>
    <sheet name="1-5" sheetId="35" r:id="rId35"/>
    <sheet name="1-5-1" sheetId="36" r:id="rId36"/>
    <sheet name="1-5-2" sheetId="37" r:id="rId37"/>
    <sheet name="1-5-3" sheetId="38" r:id="rId38"/>
    <sheet name="1-5-4" sheetId="39" r:id="rId39"/>
    <sheet name="1-5-5" sheetId="40" r:id="rId40"/>
    <sheet name="1-5-6" sheetId="41" r:id="rId41"/>
    <sheet name="1-6" sheetId="42" r:id="rId42"/>
    <sheet name="1-6-1" sheetId="43" r:id="rId43"/>
    <sheet name="1-6-2" sheetId="44" r:id="rId44"/>
    <sheet name="1-6-3" sheetId="45" r:id="rId45"/>
    <sheet name="1-6-4" sheetId="46" r:id="rId46"/>
    <sheet name="1-6-5" sheetId="47" r:id="rId47"/>
    <sheet name="1-6-6" sheetId="48" r:id="rId48"/>
    <sheet name="1-6-7" sheetId="49" r:id="rId49"/>
    <sheet name="1-6-8" sheetId="50" r:id="rId50"/>
    <sheet name="1-7" sheetId="51" r:id="rId51"/>
    <sheet name="1-7-1" sheetId="52" r:id="rId52"/>
    <sheet name="1-7-2" sheetId="53" r:id="rId53"/>
    <sheet name="1-7-3" sheetId="54" r:id="rId54"/>
    <sheet name="1-7-4" sheetId="55" r:id="rId55"/>
    <sheet name="1-7-5" sheetId="56" r:id="rId56"/>
    <sheet name="1-7-6" sheetId="57" r:id="rId57"/>
    <sheet name="1-7-7" sheetId="58" r:id="rId58"/>
    <sheet name="1-7-8" sheetId="59" r:id="rId59"/>
    <sheet name="1-7-9" sheetId="60" r:id="rId60"/>
    <sheet name="1-8" sheetId="61" r:id="rId61"/>
    <sheet name="1-8-1" sheetId="62" r:id="rId62"/>
    <sheet name="1-8-2" sheetId="63" r:id="rId63"/>
    <sheet name="2-1" sheetId="64" r:id="rId64"/>
    <sheet name="2-1-1" sheetId="65" r:id="rId65"/>
    <sheet name="2-1-2" sheetId="66" r:id="rId66"/>
    <sheet name="2-1-3" sheetId="67" r:id="rId67"/>
    <sheet name="2-1-4" sheetId="68" r:id="rId68"/>
    <sheet name="2-1-5" sheetId="69" r:id="rId69"/>
    <sheet name="2-1-6" sheetId="70" r:id="rId70"/>
    <sheet name="2-1-7" sheetId="71" r:id="rId71"/>
    <sheet name="2-2" sheetId="72" r:id="rId72"/>
    <sheet name="2-2-1" sheetId="73" r:id="rId73"/>
    <sheet name="2-2-2" sheetId="74" r:id="rId74"/>
    <sheet name="2-2-3" sheetId="75" r:id="rId75"/>
    <sheet name="2-2-4" sheetId="76" r:id="rId76"/>
    <sheet name="2-3" sheetId="77" r:id="rId77"/>
    <sheet name="2-3-1" sheetId="78" r:id="rId78"/>
    <sheet name="2-3-2" sheetId="79" r:id="rId79"/>
    <sheet name="2-3-3" sheetId="80" r:id="rId80"/>
    <sheet name="2-3-4" sheetId="81"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xlnm.Print_Area" localSheetId="3">'1-1'!$A$1:$J$42</definedName>
    <definedName name="_xlnm.Print_Area" localSheetId="4">'1-1-1'!$A$1:$AF$94</definedName>
    <definedName name="_xlnm.Print_Area" localSheetId="13">'1-1-10'!$A$1:$AF$92</definedName>
    <definedName name="_xlnm.Print_Area" localSheetId="14">'1-1-11'!$A$1:$AF$90</definedName>
    <definedName name="_xlnm.Print_Area" localSheetId="15">'1-1-12'!$A$1:$AF$90</definedName>
    <definedName name="_xlnm.Print_Area" localSheetId="5">'1-1-2'!$A$1:$AF$90</definedName>
    <definedName name="_xlnm.Print_Area" localSheetId="6">'1-1-3'!$A$1:$AF$88</definedName>
    <definedName name="_xlnm.Print_Area" localSheetId="7">'1-1-4'!$A$1:$AF$90</definedName>
    <definedName name="_xlnm.Print_Area" localSheetId="8">'1-1-5'!$A$1:$AF$90</definedName>
    <definedName name="_xlnm.Print_Area" localSheetId="9">'1-1-6'!$A$1:$AF$90</definedName>
    <definedName name="_xlnm.Print_Area" localSheetId="10">'1-1-7'!$A$1:$AF$90</definedName>
    <definedName name="_xlnm.Print_Area" localSheetId="11">'1-1-8'!$A$1:$AF$90</definedName>
    <definedName name="_xlnm.Print_Area" localSheetId="12">'1-1-9'!$A$1:$AF$90</definedName>
    <definedName name="_xlnm.Print_Area" localSheetId="16">'1-2'!$A$1:$J$38</definedName>
    <definedName name="_xlnm.Print_Area" localSheetId="17">'1-2-1'!$A$1:$AF$88</definedName>
    <definedName name="_xlnm.Print_Area" localSheetId="18">'1-2-2'!$A$1:$AF$90</definedName>
    <definedName name="_xlnm.Print_Area" localSheetId="19">'1-2-3'!$A$1:$AF$90</definedName>
    <definedName name="_xlnm.Print_Area" localSheetId="20">'1-2-4'!$A$1:$AF$90</definedName>
    <definedName name="_xlnm.Print_Area" localSheetId="21">'1-3'!$A$1:$J$38</definedName>
    <definedName name="_xlnm.Print_Area" localSheetId="22">'1-3-1'!$A$1:$AF$94</definedName>
    <definedName name="_xlnm.Print_Area" localSheetId="23">'1-4'!$A$1:$J$43</definedName>
    <definedName name="_xlnm.Print_Area" localSheetId="24">'1-4-1'!$A$1:$AF$88</definedName>
    <definedName name="_xlnm.Print_Area" localSheetId="33">'1-4-10'!$A$1:$AF$92</definedName>
    <definedName name="_xlnm.Print_Area" localSheetId="25">'1-4-2'!$A$1:$AF$90</definedName>
    <definedName name="_xlnm.Print_Area" localSheetId="26">'1-4-3'!$A$1:$AF$90</definedName>
    <definedName name="_xlnm.Print_Area" localSheetId="27">'1-4-4'!$A$1:$AF$90</definedName>
    <definedName name="_xlnm.Print_Area" localSheetId="28">'1-4-5'!$A$1:$AF$90</definedName>
    <definedName name="_xlnm.Print_Area" localSheetId="29">'1-4-6'!$A$1:$AF$90</definedName>
    <definedName name="_xlnm.Print_Area" localSheetId="30">'1-4-7'!$A$1:$AF$90</definedName>
    <definedName name="_xlnm.Print_Area" localSheetId="31">'1-4-8'!$A$1:$AF$90</definedName>
    <definedName name="_xlnm.Print_Area" localSheetId="32">'1-4-9'!$A$1:$AF$90</definedName>
    <definedName name="_xlnm.Print_Area" localSheetId="34">'1-5'!$A$1:$J$39</definedName>
    <definedName name="_xlnm.Print_Area" localSheetId="35">'1-5-1'!$A$1:$AF$94</definedName>
    <definedName name="_xlnm.Print_Area" localSheetId="36">'1-5-2'!$A$1:$AF$90</definedName>
    <definedName name="_xlnm.Print_Area" localSheetId="37">'1-5-3'!$A$1:$AF$90</definedName>
    <definedName name="_xlnm.Print_Area" localSheetId="38">'1-5-4'!$A$1:$AF$90</definedName>
    <definedName name="_xlnm.Print_Area" localSheetId="39">'1-5-5'!$A$1:$AF$90</definedName>
    <definedName name="_xlnm.Print_Area" localSheetId="40">'1-5-6'!$A$1:$AF$89</definedName>
    <definedName name="_xlnm.Print_Area" localSheetId="41">'1-6'!$A$1:$J$38</definedName>
    <definedName name="_xlnm.Print_Area" localSheetId="42">'1-6-1'!$A$1:$AF$88</definedName>
    <definedName name="_xlnm.Print_Area" localSheetId="43">'1-6-2'!$A$1:$AF$89</definedName>
    <definedName name="_xlnm.Print_Area" localSheetId="44">'1-6-3'!$A$1:$AF$87</definedName>
    <definedName name="_xlnm.Print_Area" localSheetId="45">'1-6-4'!$A$1:$AF$90</definedName>
    <definedName name="_xlnm.Print_Area" localSheetId="46">'1-6-5'!$A$1:$AF$89</definedName>
    <definedName name="_xlnm.Print_Area" localSheetId="47">'1-6-6'!$A$1:$AF$89</definedName>
    <definedName name="_xlnm.Print_Area" localSheetId="48">'1-6-7'!$A$1:$AF$90</definedName>
    <definedName name="_xlnm.Print_Area" localSheetId="49">'1-6-8'!$A$1:$AF$90</definedName>
    <definedName name="_xlnm.Print_Area" localSheetId="50">'1-7'!$A$1:$J$38</definedName>
    <definedName name="_xlnm.Print_Area" localSheetId="51">'1-7-1'!$A$1:$AF$90</definedName>
    <definedName name="_xlnm.Print_Area" localSheetId="52">'1-7-2'!$A$1:$AF$93</definedName>
    <definedName name="_xlnm.Print_Area" localSheetId="53">'1-7-3'!$A$1:$AF$90</definedName>
    <definedName name="_xlnm.Print_Area" localSheetId="54">'1-7-4'!$A$1:$AF$90</definedName>
    <definedName name="_xlnm.Print_Area" localSheetId="55">'1-7-5'!$A$1:$AF$90</definedName>
    <definedName name="_xlnm.Print_Area" localSheetId="56">'1-7-6'!$A$1:$AF$90</definedName>
    <definedName name="_xlnm.Print_Area" localSheetId="57">'1-7-7'!$A$1:$AF$90</definedName>
    <definedName name="_xlnm.Print_Area" localSheetId="58">'1-7-8'!$A$1:$AF$90</definedName>
    <definedName name="_xlnm.Print_Area" localSheetId="59">'1-7-9'!$A$1:$AF$90</definedName>
    <definedName name="_xlnm.Print_Area" localSheetId="60">'1-8'!$A$1:$J$38</definedName>
    <definedName name="_xlnm.Print_Area" localSheetId="61">'1-8-1'!$A$1:$AF$90</definedName>
    <definedName name="_xlnm.Print_Area" localSheetId="62">'1-8-2'!$A$1:$AF$90</definedName>
    <definedName name="_xlnm.Print_Area" localSheetId="63">'2-1'!$A$1:$J$38</definedName>
    <definedName name="_xlnm.Print_Area" localSheetId="64">'2-1-1'!$A$1:$AF$92</definedName>
    <definedName name="_xlnm.Print_Area" localSheetId="65">'2-1-2'!$A$1:$AF$90</definedName>
    <definedName name="_xlnm.Print_Area" localSheetId="66">'2-1-3'!$A$1:$AF$90</definedName>
    <definedName name="_xlnm.Print_Area" localSheetId="67">'2-1-4'!$A$1:$AF$90</definedName>
    <definedName name="_xlnm.Print_Area" localSheetId="68">'2-1-5'!$A$1:$AF$90</definedName>
    <definedName name="_xlnm.Print_Area" localSheetId="69">'2-1-6'!$A$1:$AF$90</definedName>
    <definedName name="_xlnm.Print_Area" localSheetId="70">'2-1-7'!$A$1:$AF$94</definedName>
    <definedName name="_xlnm.Print_Area" localSheetId="71">'2-2'!$A$1:$J$38</definedName>
    <definedName name="_xlnm.Print_Area" localSheetId="72">'2-2-1'!$A$1:$AF$90</definedName>
    <definedName name="_xlnm.Print_Area" localSheetId="73">'2-2-2'!$A$1:$AF$90</definedName>
    <definedName name="_xlnm.Print_Area" localSheetId="74">'2-2-3'!$A$1:$AF$90</definedName>
    <definedName name="_xlnm.Print_Area" localSheetId="75">'2-2-4'!$A$1:$AF$90</definedName>
    <definedName name="_xlnm.Print_Area" localSheetId="76">'2-3'!$A$1:$J$44</definedName>
    <definedName name="_xlnm.Print_Area" localSheetId="77">'2-3-1'!$A$1:$AF$90</definedName>
    <definedName name="_xlnm.Print_Area" localSheetId="78">'2-3-2'!$A$1:$AF$90</definedName>
    <definedName name="_xlnm.Print_Area" localSheetId="79">'2-3-3'!$A$1:$AF$90</definedName>
    <definedName name="_xlnm.Print_Area" localSheetId="80">'2-3-4'!$A$1:$AF$92</definedName>
    <definedName name="_xlnm.Print_Area" localSheetId="0">表紙!$A$1:$H$74</definedName>
    <definedName name="_xlnm.Print_Area" localSheetId="2">'目次 (2)'!$A$1:$H$24</definedName>
    <definedName name="_xlnm.Print_Titles" localSheetId="1">目次!$1:$6</definedName>
    <definedName name="_xlnm.Print_Titles" localSheetId="2">'目次 (2)'!$1:$6</definedName>
    <definedName name="SDGｓ">#REF!</definedName>
    <definedName name="Z_11EE03B1_742B_4788_B208_277AD000DCE1_.wvu.PrintArea" localSheetId="61" hidden="1">'1-8-1'!$A$1:$AF$90</definedName>
    <definedName name="Z_11EE03B1_742B_4788_B208_277AD000DCE1_.wvu.PrintArea" localSheetId="62" hidden="1">'1-8-2'!$A$1:$AF$90</definedName>
    <definedName name="Z_11EE03B1_742B_4788_B208_277AD000DCE1_.wvu.PrintArea" localSheetId="72" hidden="1">'2-2-1'!$A$1:$AF$90</definedName>
    <definedName name="Z_11EE03B1_742B_4788_B208_277AD000DCE1_.wvu.PrintArea" localSheetId="73" hidden="1">'2-2-2'!$A$1:$AF$90</definedName>
    <definedName name="Z_11EE03B1_742B_4788_B208_277AD000DCE1_.wvu.PrintArea" localSheetId="74" hidden="1">'2-2-3'!$A$1:$AF$90</definedName>
    <definedName name="Z_11EE03B1_742B_4788_B208_277AD000DCE1_.wvu.PrintArea" localSheetId="75" hidden="1">'2-2-4'!$A$1:$AF$90</definedName>
    <definedName name="Z_11EE03B1_742B_4788_B208_277AD000DCE1_.wvu.PrintArea" localSheetId="77" hidden="1">'2-3-1'!$A$1:$AF$90</definedName>
    <definedName name="Z_12B74C31_D3DD_4FD5_AD1C_8A1CAAC4707E_.wvu.PrintArea" localSheetId="61" hidden="1">'1-8-1'!$A$1:$AF$90</definedName>
    <definedName name="Z_12B74C31_D3DD_4FD5_AD1C_8A1CAAC4707E_.wvu.PrintArea" localSheetId="62" hidden="1">'1-8-2'!$A$1:$AF$90</definedName>
    <definedName name="Z_12B74C31_D3DD_4FD5_AD1C_8A1CAAC4707E_.wvu.PrintArea" localSheetId="72" hidden="1">'2-2-1'!$A$1:$AF$90</definedName>
    <definedName name="Z_12B74C31_D3DD_4FD5_AD1C_8A1CAAC4707E_.wvu.PrintArea" localSheetId="73" hidden="1">'2-2-2'!$A$1:$AF$90</definedName>
    <definedName name="Z_12B74C31_D3DD_4FD5_AD1C_8A1CAAC4707E_.wvu.PrintArea" localSheetId="74" hidden="1">'2-2-3'!$A$1:$AF$90</definedName>
    <definedName name="Z_12B74C31_D3DD_4FD5_AD1C_8A1CAAC4707E_.wvu.PrintArea" localSheetId="75" hidden="1">'2-2-4'!$A$1:$AF$90</definedName>
    <definedName name="Z_12B74C31_D3DD_4FD5_AD1C_8A1CAAC4707E_.wvu.PrintArea" localSheetId="77" hidden="1">'2-3-1'!$A$1:$AF$90</definedName>
    <definedName name="Z_1A06D4F9_A577_4258_A9F8_A27404618D01_.wvu.PrintArea" localSheetId="61" hidden="1">'1-8-1'!$A$1:$AF$90</definedName>
    <definedName name="Z_1A06D4F9_A577_4258_A9F8_A27404618D01_.wvu.PrintArea" localSheetId="62" hidden="1">'1-8-2'!$A$1:$AF$90</definedName>
    <definedName name="Z_1A06D4F9_A577_4258_A9F8_A27404618D01_.wvu.PrintArea" localSheetId="72" hidden="1">'2-2-1'!$A$1:$AF$90</definedName>
    <definedName name="Z_1A06D4F9_A577_4258_A9F8_A27404618D01_.wvu.PrintArea" localSheetId="73" hidden="1">'2-2-2'!$A$1:$AF$90</definedName>
    <definedName name="Z_1A06D4F9_A577_4258_A9F8_A27404618D01_.wvu.PrintArea" localSheetId="74" hidden="1">'2-2-3'!$A$1:$AF$90</definedName>
    <definedName name="Z_1A06D4F9_A577_4258_A9F8_A27404618D01_.wvu.PrintArea" localSheetId="75" hidden="1">'2-2-4'!$A$1:$AF$90</definedName>
    <definedName name="Z_1A06D4F9_A577_4258_A9F8_A27404618D01_.wvu.PrintArea" localSheetId="77" hidden="1">'2-3-1'!$A$1:$AF$90</definedName>
    <definedName name="Z_29625658_8792_4FB1_9C8F_EFB58CD2F808_.wvu.PrintArea" localSheetId="4" hidden="1">'1-1-1'!$A$1:$AF$94</definedName>
    <definedName name="Z_29625658_8792_4FB1_9C8F_EFB58CD2F808_.wvu.PrintArea" localSheetId="13" hidden="1">'1-1-10'!$A$1:$AF$92</definedName>
    <definedName name="Z_29625658_8792_4FB1_9C8F_EFB58CD2F808_.wvu.PrintArea" localSheetId="15" hidden="1">'1-1-12'!$A$1:$AF$90</definedName>
    <definedName name="Z_29625658_8792_4FB1_9C8F_EFB58CD2F808_.wvu.PrintArea" localSheetId="5" hidden="1">'1-1-2'!$A$1:$AF$90</definedName>
    <definedName name="Z_29625658_8792_4FB1_9C8F_EFB58CD2F808_.wvu.PrintArea" localSheetId="6" hidden="1">'1-1-3'!$A$1:$AF$88</definedName>
    <definedName name="Z_29625658_8792_4FB1_9C8F_EFB58CD2F808_.wvu.PrintArea" localSheetId="7" hidden="1">'1-1-4'!$A$1:$AF$90</definedName>
    <definedName name="Z_29625658_8792_4FB1_9C8F_EFB58CD2F808_.wvu.PrintArea" localSheetId="8" hidden="1">'1-1-5'!$A$1:$AF$90</definedName>
    <definedName name="Z_29625658_8792_4FB1_9C8F_EFB58CD2F808_.wvu.PrintArea" localSheetId="9" hidden="1">'1-1-6'!$A$1:$AF$90</definedName>
    <definedName name="Z_29625658_8792_4FB1_9C8F_EFB58CD2F808_.wvu.PrintArea" localSheetId="11" hidden="1">'1-1-8'!$A$1:$AF$90</definedName>
    <definedName name="Z_29625658_8792_4FB1_9C8F_EFB58CD2F808_.wvu.PrintArea" localSheetId="12" hidden="1">'1-1-9'!$A$1:$AF$90</definedName>
    <definedName name="Z_29625658_8792_4FB1_9C8F_EFB58CD2F808_.wvu.PrintArea" localSheetId="17" hidden="1">'1-2-1'!$A$1:$AF$88</definedName>
    <definedName name="Z_29625658_8792_4FB1_9C8F_EFB58CD2F808_.wvu.PrintArea" localSheetId="18" hidden="1">'1-2-2'!$A$1:$AF$90</definedName>
    <definedName name="Z_29625658_8792_4FB1_9C8F_EFB58CD2F808_.wvu.PrintArea" localSheetId="19" hidden="1">'1-2-3'!$A$1:$AF$90</definedName>
    <definedName name="Z_29625658_8792_4FB1_9C8F_EFB58CD2F808_.wvu.PrintArea" localSheetId="20" hidden="1">'1-2-4'!$A$1:$AF$90</definedName>
    <definedName name="Z_29625658_8792_4FB1_9C8F_EFB58CD2F808_.wvu.PrintArea" localSheetId="22" hidden="1">'1-3-1'!$A$1:$AF$94</definedName>
    <definedName name="Z_29625658_8792_4FB1_9C8F_EFB58CD2F808_.wvu.PrintArea" localSheetId="24" hidden="1">'1-4-1'!$A$1:$AF$88</definedName>
    <definedName name="Z_29625658_8792_4FB1_9C8F_EFB58CD2F808_.wvu.PrintArea" localSheetId="33" hidden="1">'1-4-10'!$A$1:$AF$92</definedName>
    <definedName name="Z_29625658_8792_4FB1_9C8F_EFB58CD2F808_.wvu.PrintArea" localSheetId="25" hidden="1">'1-4-2'!$A$1:$AF$90</definedName>
    <definedName name="Z_29625658_8792_4FB1_9C8F_EFB58CD2F808_.wvu.PrintArea" localSheetId="26" hidden="1">'1-4-3'!$A$1:$AF$90</definedName>
    <definedName name="Z_29625658_8792_4FB1_9C8F_EFB58CD2F808_.wvu.PrintArea" localSheetId="27" hidden="1">'1-4-4'!$A$1:$AF$90</definedName>
    <definedName name="Z_29625658_8792_4FB1_9C8F_EFB58CD2F808_.wvu.PrintArea" localSheetId="32" hidden="1">'1-4-9'!$A$1:$AF$90</definedName>
    <definedName name="Z_29625658_8792_4FB1_9C8F_EFB58CD2F808_.wvu.PrintArea" localSheetId="35" hidden="1">'1-5-1'!$A$1:$AF$94</definedName>
    <definedName name="Z_29625658_8792_4FB1_9C8F_EFB58CD2F808_.wvu.PrintArea" localSheetId="36" hidden="1">'1-5-2'!$A$1:$AF$90</definedName>
    <definedName name="Z_29625658_8792_4FB1_9C8F_EFB58CD2F808_.wvu.PrintArea" localSheetId="37" hidden="1">'1-5-3'!$A$1:$AF$90</definedName>
    <definedName name="Z_29625658_8792_4FB1_9C8F_EFB58CD2F808_.wvu.PrintArea" localSheetId="38" hidden="1">'1-5-4'!$A$1:$AF$90</definedName>
    <definedName name="Z_29625658_8792_4FB1_9C8F_EFB58CD2F808_.wvu.PrintArea" localSheetId="70" hidden="1">'2-1-7'!$A$1:$AF$94</definedName>
    <definedName name="Z_29625658_8792_4FB1_9C8F_EFB58CD2F808_.wvu.Rows" localSheetId="4" hidden="1">'1-1-1'!$18:$19</definedName>
    <definedName name="Z_29625658_8792_4FB1_9C8F_EFB58CD2F808_.wvu.Rows" localSheetId="15" hidden="1">'1-1-12'!$15:$17</definedName>
    <definedName name="Z_29625658_8792_4FB1_9C8F_EFB58CD2F808_.wvu.Rows" localSheetId="5" hidden="1">'1-1-2'!$15:$17</definedName>
    <definedName name="Z_29625658_8792_4FB1_9C8F_EFB58CD2F808_.wvu.Rows" localSheetId="11" hidden="1">'1-1-8'!$16:$17,'1-1-8'!$24:$24,'1-1-8'!$27:$27</definedName>
    <definedName name="Z_29625658_8792_4FB1_9C8F_EFB58CD2F808_.wvu.Rows" localSheetId="18" hidden="1">'1-2-2'!$15:$17,'1-2-2'!$24:$24,'1-2-2'!$27:$27</definedName>
    <definedName name="Z_29625658_8792_4FB1_9C8F_EFB58CD2F808_.wvu.Rows" localSheetId="19" hidden="1">'1-2-3'!$16:$17,'1-2-3'!$24:$24,'1-2-3'!$27:$27</definedName>
    <definedName name="Z_29625658_8792_4FB1_9C8F_EFB58CD2F808_.wvu.Rows" localSheetId="22" hidden="1">'1-3-1'!$18:$19</definedName>
    <definedName name="Z_29625658_8792_4FB1_9C8F_EFB58CD2F808_.wvu.Rows" localSheetId="27" hidden="1">'1-4-4'!$16:$17,'1-4-4'!$24:$24,'1-4-4'!$27:$27</definedName>
    <definedName name="Z_29625658_8792_4FB1_9C8F_EFB58CD2F808_.wvu.Rows" localSheetId="35" hidden="1">'1-5-1'!$18:$19</definedName>
    <definedName name="Z_29625658_8792_4FB1_9C8F_EFB58CD2F808_.wvu.Rows" localSheetId="70" hidden="1">'2-1-7'!$18:$19</definedName>
    <definedName name="Z_4780277B_DB0B_4B2A_8AFB_A7616C9ECA29_.wvu.PrintArea" localSheetId="61" hidden="1">'1-8-1'!$A$1:$AF$90</definedName>
    <definedName name="Z_4780277B_DB0B_4B2A_8AFB_A7616C9ECA29_.wvu.PrintArea" localSheetId="62" hidden="1">'1-8-2'!$A$1:$AF$90</definedName>
    <definedName name="Z_4780277B_DB0B_4B2A_8AFB_A7616C9ECA29_.wvu.PrintArea" localSheetId="72" hidden="1">'2-2-1'!$A$1:$AF$90</definedName>
    <definedName name="Z_4780277B_DB0B_4B2A_8AFB_A7616C9ECA29_.wvu.PrintArea" localSheetId="73" hidden="1">'2-2-2'!$A$1:$AF$90</definedName>
    <definedName name="Z_4780277B_DB0B_4B2A_8AFB_A7616C9ECA29_.wvu.PrintArea" localSheetId="74" hidden="1">'2-2-3'!$A$1:$AF$90</definedName>
    <definedName name="Z_4780277B_DB0B_4B2A_8AFB_A7616C9ECA29_.wvu.PrintArea" localSheetId="75" hidden="1">'2-2-4'!$A$1:$AF$90</definedName>
    <definedName name="Z_4780277B_DB0B_4B2A_8AFB_A7616C9ECA29_.wvu.PrintArea" localSheetId="77" hidden="1">'2-3-1'!$A$1:$AF$90</definedName>
    <definedName name="Z_622F1EA1_67F5_4940_9EF9_28CFDDEFE409_.wvu.PrintArea" localSheetId="4" hidden="1">'1-1-1'!$A$1:$AF$94</definedName>
    <definedName name="Z_622F1EA1_67F5_4940_9EF9_28CFDDEFE409_.wvu.PrintArea" localSheetId="13" hidden="1">'1-1-10'!$A$1:$AF$92</definedName>
    <definedName name="Z_622F1EA1_67F5_4940_9EF9_28CFDDEFE409_.wvu.PrintArea" localSheetId="15" hidden="1">'1-1-12'!$A$1:$AF$90</definedName>
    <definedName name="Z_622F1EA1_67F5_4940_9EF9_28CFDDEFE409_.wvu.PrintArea" localSheetId="5" hidden="1">'1-1-2'!$A$1:$AF$90</definedName>
    <definedName name="Z_622F1EA1_67F5_4940_9EF9_28CFDDEFE409_.wvu.PrintArea" localSheetId="6" hidden="1">'1-1-3'!$A$1:$AF$88</definedName>
    <definedName name="Z_622F1EA1_67F5_4940_9EF9_28CFDDEFE409_.wvu.PrintArea" localSheetId="7" hidden="1">'1-1-4'!$A$1:$AF$90</definedName>
    <definedName name="Z_622F1EA1_67F5_4940_9EF9_28CFDDEFE409_.wvu.PrintArea" localSheetId="8" hidden="1">'1-1-5'!$A$1:$AF$90</definedName>
    <definedName name="Z_622F1EA1_67F5_4940_9EF9_28CFDDEFE409_.wvu.PrintArea" localSheetId="9" hidden="1">'1-1-6'!$A$1:$AF$90</definedName>
    <definedName name="Z_622F1EA1_67F5_4940_9EF9_28CFDDEFE409_.wvu.PrintArea" localSheetId="11" hidden="1">'1-1-8'!$A$1:$AF$90</definedName>
    <definedName name="Z_622F1EA1_67F5_4940_9EF9_28CFDDEFE409_.wvu.PrintArea" localSheetId="12" hidden="1">'1-1-9'!$A$1:$AF$90</definedName>
    <definedName name="Z_622F1EA1_67F5_4940_9EF9_28CFDDEFE409_.wvu.PrintArea" localSheetId="17" hidden="1">'1-2-1'!$A$1:$AF$88</definedName>
    <definedName name="Z_622F1EA1_67F5_4940_9EF9_28CFDDEFE409_.wvu.PrintArea" localSheetId="18" hidden="1">'1-2-2'!$A$1:$AF$90</definedName>
    <definedName name="Z_622F1EA1_67F5_4940_9EF9_28CFDDEFE409_.wvu.PrintArea" localSheetId="19" hidden="1">'1-2-3'!$A$1:$AF$90</definedName>
    <definedName name="Z_622F1EA1_67F5_4940_9EF9_28CFDDEFE409_.wvu.PrintArea" localSheetId="20" hidden="1">'1-2-4'!$A$1:$AF$90</definedName>
    <definedName name="Z_622F1EA1_67F5_4940_9EF9_28CFDDEFE409_.wvu.PrintArea" localSheetId="22" hidden="1">'1-3-1'!$A$1:$AF$94</definedName>
    <definedName name="Z_622F1EA1_67F5_4940_9EF9_28CFDDEFE409_.wvu.PrintArea" localSheetId="24" hidden="1">'1-4-1'!$A$1:$AF$88</definedName>
    <definedName name="Z_622F1EA1_67F5_4940_9EF9_28CFDDEFE409_.wvu.PrintArea" localSheetId="33" hidden="1">'1-4-10'!$A$1:$AF$92</definedName>
    <definedName name="Z_622F1EA1_67F5_4940_9EF9_28CFDDEFE409_.wvu.PrintArea" localSheetId="25" hidden="1">'1-4-2'!$A$1:$AF$90</definedName>
    <definedName name="Z_622F1EA1_67F5_4940_9EF9_28CFDDEFE409_.wvu.PrintArea" localSheetId="26" hidden="1">'1-4-3'!$A$1:$AF$90</definedName>
    <definedName name="Z_622F1EA1_67F5_4940_9EF9_28CFDDEFE409_.wvu.PrintArea" localSheetId="27" hidden="1">'1-4-4'!$A$1:$AF$90</definedName>
    <definedName name="Z_622F1EA1_67F5_4940_9EF9_28CFDDEFE409_.wvu.PrintArea" localSheetId="32" hidden="1">'1-4-9'!$A$1:$AF$90</definedName>
    <definedName name="Z_622F1EA1_67F5_4940_9EF9_28CFDDEFE409_.wvu.PrintArea" localSheetId="35" hidden="1">'1-5-1'!$A$1:$AF$94</definedName>
    <definedName name="Z_622F1EA1_67F5_4940_9EF9_28CFDDEFE409_.wvu.PrintArea" localSheetId="36" hidden="1">'1-5-2'!$A$1:$AF$90</definedName>
    <definedName name="Z_622F1EA1_67F5_4940_9EF9_28CFDDEFE409_.wvu.PrintArea" localSheetId="37" hidden="1">'1-5-3'!$A$1:$AF$90</definedName>
    <definedName name="Z_622F1EA1_67F5_4940_9EF9_28CFDDEFE409_.wvu.PrintArea" localSheetId="38" hidden="1">'1-5-4'!$A$1:$AF$90</definedName>
    <definedName name="Z_622F1EA1_67F5_4940_9EF9_28CFDDEFE409_.wvu.PrintArea" localSheetId="70" hidden="1">'2-1-7'!$A$1:$AF$94</definedName>
    <definedName name="Z_622F1EA1_67F5_4940_9EF9_28CFDDEFE409_.wvu.Rows" localSheetId="4" hidden="1">'1-1-1'!$18:$19</definedName>
    <definedName name="Z_622F1EA1_67F5_4940_9EF9_28CFDDEFE409_.wvu.Rows" localSheetId="15" hidden="1">'1-1-12'!$15:$17</definedName>
    <definedName name="Z_622F1EA1_67F5_4940_9EF9_28CFDDEFE409_.wvu.Rows" localSheetId="5" hidden="1">'1-1-2'!$15:$17</definedName>
    <definedName name="Z_622F1EA1_67F5_4940_9EF9_28CFDDEFE409_.wvu.Rows" localSheetId="11" hidden="1">'1-1-8'!$16:$17,'1-1-8'!$24:$24,'1-1-8'!$27:$27</definedName>
    <definedName name="Z_622F1EA1_67F5_4940_9EF9_28CFDDEFE409_.wvu.Rows" localSheetId="18" hidden="1">'1-2-2'!$15:$17,'1-2-2'!$24:$24,'1-2-2'!$27:$27</definedName>
    <definedName name="Z_622F1EA1_67F5_4940_9EF9_28CFDDEFE409_.wvu.Rows" localSheetId="19" hidden="1">'1-2-3'!$16:$17,'1-2-3'!$24:$24,'1-2-3'!$27:$27</definedName>
    <definedName name="Z_622F1EA1_67F5_4940_9EF9_28CFDDEFE409_.wvu.Rows" localSheetId="22" hidden="1">'1-3-1'!$18:$19</definedName>
    <definedName name="Z_622F1EA1_67F5_4940_9EF9_28CFDDEFE409_.wvu.Rows" localSheetId="27" hidden="1">'1-4-4'!$16:$17,'1-4-4'!$24:$24,'1-4-4'!$27:$27</definedName>
    <definedName name="Z_622F1EA1_67F5_4940_9EF9_28CFDDEFE409_.wvu.Rows" localSheetId="35" hidden="1">'1-5-1'!$18:$19</definedName>
    <definedName name="Z_622F1EA1_67F5_4940_9EF9_28CFDDEFE409_.wvu.Rows" localSheetId="70" hidden="1">'2-1-7'!$18:$19</definedName>
    <definedName name="Z_95990625_36B0_4206_9616_AAAE9F6AFF64_.wvu.PrintArea" localSheetId="4" hidden="1">'1-1-1'!$A$1:$AF$94</definedName>
    <definedName name="Z_95990625_36B0_4206_9616_AAAE9F6AFF64_.wvu.PrintArea" localSheetId="13" hidden="1">'1-1-10'!$A$1:$AF$92</definedName>
    <definedName name="Z_95990625_36B0_4206_9616_AAAE9F6AFF64_.wvu.PrintArea" localSheetId="15" hidden="1">'1-1-12'!$A$1:$AF$90</definedName>
    <definedName name="Z_95990625_36B0_4206_9616_AAAE9F6AFF64_.wvu.PrintArea" localSheetId="5" hidden="1">'1-1-2'!$A$1:$AF$90</definedName>
    <definedName name="Z_95990625_36B0_4206_9616_AAAE9F6AFF64_.wvu.PrintArea" localSheetId="6" hidden="1">'1-1-3'!$A$1:$AF$88</definedName>
    <definedName name="Z_95990625_36B0_4206_9616_AAAE9F6AFF64_.wvu.PrintArea" localSheetId="7" hidden="1">'1-1-4'!$A$1:$AF$90</definedName>
    <definedName name="Z_95990625_36B0_4206_9616_AAAE9F6AFF64_.wvu.PrintArea" localSheetId="8" hidden="1">'1-1-5'!$A$1:$AF$90</definedName>
    <definedName name="Z_95990625_36B0_4206_9616_AAAE9F6AFF64_.wvu.PrintArea" localSheetId="9" hidden="1">'1-1-6'!$A$1:$AF$90</definedName>
    <definedName name="Z_95990625_36B0_4206_9616_AAAE9F6AFF64_.wvu.PrintArea" localSheetId="11" hidden="1">'1-1-8'!$A$1:$AF$90</definedName>
    <definedName name="Z_95990625_36B0_4206_9616_AAAE9F6AFF64_.wvu.PrintArea" localSheetId="12" hidden="1">'1-1-9'!$A$1:$AF$90</definedName>
    <definedName name="Z_95990625_36B0_4206_9616_AAAE9F6AFF64_.wvu.PrintArea" localSheetId="17" hidden="1">'1-2-1'!$A$1:$AF$88</definedName>
    <definedName name="Z_95990625_36B0_4206_9616_AAAE9F6AFF64_.wvu.PrintArea" localSheetId="18" hidden="1">'1-2-2'!$A$1:$AF$90</definedName>
    <definedName name="Z_95990625_36B0_4206_9616_AAAE9F6AFF64_.wvu.PrintArea" localSheetId="19" hidden="1">'1-2-3'!$A$1:$AF$90</definedName>
    <definedName name="Z_95990625_36B0_4206_9616_AAAE9F6AFF64_.wvu.PrintArea" localSheetId="20" hidden="1">'1-2-4'!$A$1:$AF$90</definedName>
    <definedName name="Z_95990625_36B0_4206_9616_AAAE9F6AFF64_.wvu.PrintArea" localSheetId="22" hidden="1">'1-3-1'!$A$1:$AF$94</definedName>
    <definedName name="Z_95990625_36B0_4206_9616_AAAE9F6AFF64_.wvu.PrintArea" localSheetId="24" hidden="1">'1-4-1'!$A$1:$AF$88</definedName>
    <definedName name="Z_95990625_36B0_4206_9616_AAAE9F6AFF64_.wvu.PrintArea" localSheetId="33" hidden="1">'1-4-10'!$A$1:$AF$92</definedName>
    <definedName name="Z_95990625_36B0_4206_9616_AAAE9F6AFF64_.wvu.PrintArea" localSheetId="25" hidden="1">'1-4-2'!$A$1:$AF$90</definedName>
    <definedName name="Z_95990625_36B0_4206_9616_AAAE9F6AFF64_.wvu.PrintArea" localSheetId="26" hidden="1">'1-4-3'!$A$1:$AF$90</definedName>
    <definedName name="Z_95990625_36B0_4206_9616_AAAE9F6AFF64_.wvu.PrintArea" localSheetId="27" hidden="1">'1-4-4'!$A$1:$AF$90</definedName>
    <definedName name="Z_95990625_36B0_4206_9616_AAAE9F6AFF64_.wvu.PrintArea" localSheetId="32" hidden="1">'1-4-9'!$A$1:$AF$90</definedName>
    <definedName name="Z_95990625_36B0_4206_9616_AAAE9F6AFF64_.wvu.PrintArea" localSheetId="35" hidden="1">'1-5-1'!$A$1:$AF$94</definedName>
    <definedName name="Z_95990625_36B0_4206_9616_AAAE9F6AFF64_.wvu.PrintArea" localSheetId="36" hidden="1">'1-5-2'!$A$1:$AF$90</definedName>
    <definedName name="Z_95990625_36B0_4206_9616_AAAE9F6AFF64_.wvu.PrintArea" localSheetId="37" hidden="1">'1-5-3'!$A$1:$AF$90</definedName>
    <definedName name="Z_95990625_36B0_4206_9616_AAAE9F6AFF64_.wvu.PrintArea" localSheetId="38" hidden="1">'1-5-4'!$A$1:$AF$90</definedName>
    <definedName name="Z_95990625_36B0_4206_9616_AAAE9F6AFF64_.wvu.PrintArea" localSheetId="70" hidden="1">'2-1-7'!$A$1:$AF$94</definedName>
    <definedName name="Z_95990625_36B0_4206_9616_AAAE9F6AFF64_.wvu.Rows" localSheetId="4" hidden="1">'1-1-1'!$18:$19</definedName>
    <definedName name="Z_95990625_36B0_4206_9616_AAAE9F6AFF64_.wvu.Rows" localSheetId="15" hidden="1">'1-1-12'!$15:$17</definedName>
    <definedName name="Z_95990625_36B0_4206_9616_AAAE9F6AFF64_.wvu.Rows" localSheetId="5" hidden="1">'1-1-2'!$15:$17</definedName>
    <definedName name="Z_95990625_36B0_4206_9616_AAAE9F6AFF64_.wvu.Rows" localSheetId="11" hidden="1">'1-1-8'!$16:$17,'1-1-8'!$24:$24,'1-1-8'!$27:$27</definedName>
    <definedName name="Z_95990625_36B0_4206_9616_AAAE9F6AFF64_.wvu.Rows" localSheetId="18" hidden="1">'1-2-2'!$15:$17,'1-2-2'!$24:$24,'1-2-2'!$27:$27</definedName>
    <definedName name="Z_95990625_36B0_4206_9616_AAAE9F6AFF64_.wvu.Rows" localSheetId="19" hidden="1">'1-2-3'!$16:$17,'1-2-3'!$24:$24,'1-2-3'!$27:$27</definedName>
    <definedName name="Z_95990625_36B0_4206_9616_AAAE9F6AFF64_.wvu.Rows" localSheetId="22" hidden="1">'1-3-1'!$18:$19</definedName>
    <definedName name="Z_95990625_36B0_4206_9616_AAAE9F6AFF64_.wvu.Rows" localSheetId="27" hidden="1">'1-4-4'!$16:$17,'1-4-4'!$24:$24,'1-4-4'!$27:$27</definedName>
    <definedName name="Z_95990625_36B0_4206_9616_AAAE9F6AFF64_.wvu.Rows" localSheetId="35" hidden="1">'1-5-1'!$18:$19</definedName>
    <definedName name="Z_95990625_36B0_4206_9616_AAAE9F6AFF64_.wvu.Rows" localSheetId="70" hidden="1">'2-1-7'!$18:$19</definedName>
    <definedName name="Z_AD412490_B122_4D98_9267_0B0C827A017C_.wvu.PrintArea" localSheetId="61" hidden="1">'1-8-1'!$A$1:$AF$90</definedName>
    <definedName name="Z_AD412490_B122_4D98_9267_0B0C827A017C_.wvu.PrintArea" localSheetId="62" hidden="1">'1-8-2'!$A$1:$AF$90</definedName>
    <definedName name="Z_AD412490_B122_4D98_9267_0B0C827A017C_.wvu.PrintArea" localSheetId="72" hidden="1">'2-2-1'!$A$1:$AF$90</definedName>
    <definedName name="Z_AD412490_B122_4D98_9267_0B0C827A017C_.wvu.PrintArea" localSheetId="73" hidden="1">'2-2-2'!$A$1:$AF$90</definedName>
    <definedName name="Z_AD412490_B122_4D98_9267_0B0C827A017C_.wvu.PrintArea" localSheetId="74" hidden="1">'2-2-3'!$A$1:$AF$90</definedName>
    <definedName name="Z_AD412490_B122_4D98_9267_0B0C827A017C_.wvu.PrintArea" localSheetId="75" hidden="1">'2-2-4'!$A$1:$AF$90</definedName>
    <definedName name="Z_AD412490_B122_4D98_9267_0B0C827A017C_.wvu.PrintArea" localSheetId="77" hidden="1">'2-3-1'!$A$1:$AF$90</definedName>
    <definedName name="Z_C2F55D9B_2906_4DD2_8DF4_B05C2A39F469_.wvu.PrintArea" localSheetId="61" hidden="1">'1-8-1'!$A$1:$AF$90</definedName>
    <definedName name="Z_C2F55D9B_2906_4DD2_8DF4_B05C2A39F469_.wvu.PrintArea" localSheetId="62" hidden="1">'1-8-2'!$A$1:$AF$90</definedName>
    <definedName name="Z_C2F55D9B_2906_4DD2_8DF4_B05C2A39F469_.wvu.PrintArea" localSheetId="72" hidden="1">'2-2-1'!$A$1:$AF$90</definedName>
    <definedName name="Z_C2F55D9B_2906_4DD2_8DF4_B05C2A39F469_.wvu.PrintArea" localSheetId="73" hidden="1">'2-2-2'!$A$1:$AF$90</definedName>
    <definedName name="Z_C2F55D9B_2906_4DD2_8DF4_B05C2A39F469_.wvu.PrintArea" localSheetId="74" hidden="1">'2-2-3'!$A$1:$AF$90</definedName>
    <definedName name="Z_C2F55D9B_2906_4DD2_8DF4_B05C2A39F469_.wvu.PrintArea" localSheetId="75" hidden="1">'2-2-4'!$A$1:$AF$90</definedName>
    <definedName name="Z_C2F55D9B_2906_4DD2_8DF4_B05C2A39F469_.wvu.PrintArea" localSheetId="77" hidden="1">'2-3-1'!$A$1:$AF$90</definedName>
    <definedName name="ああ">#REF!</definedName>
    <definedName name="エネルギーをみんなに">#REF!</definedName>
    <definedName name="エネルギーをみんなにそしてクリーンに">#REF!</definedName>
    <definedName name="ジェンダー平等を実現しよう">#REF!</definedName>
    <definedName name="すべての人に健康と福祉を">#REF!</definedName>
    <definedName name="つくる責任つかう責任">#REF!</definedName>
    <definedName name="パートナーシップで目標を達成しよう">#REF!</definedName>
    <definedName name="安全な水とトイレを世界中に">#REF!</definedName>
    <definedName name="画像">INDIRECT(ああ)</definedName>
    <definedName name="海の豊かさを守ろう">#REF!</definedName>
    <definedName name="気候変動に具体的な対策を">#REF!</definedName>
    <definedName name="飢餓をゼロに">#REF!</definedName>
    <definedName name="産業と技術革新の基盤をつくろう">#REF!</definedName>
    <definedName name="質の高い教育をみんなに">#REF!</definedName>
    <definedName name="住み続けられるまちづくりを">#REF!</definedName>
    <definedName name="人や国の不平等をなくそう">#REF!</definedName>
    <definedName name="働きがいも経済成長も">#REF!</definedName>
    <definedName name="貧困をなくそう">#REF!</definedName>
    <definedName name="平和と公正をすべての人に">#REF!</definedName>
    <definedName name="陸の豊かさも守ろう">#REF!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8" i="79" l="1"/>
  <c r="I87" i="79"/>
  <c r="I86" i="79"/>
  <c r="A2" i="79"/>
  <c r="I88" i="78"/>
  <c r="I87" i="78"/>
  <c r="A2" i="78"/>
  <c r="I88" i="76"/>
  <c r="I87" i="76"/>
  <c r="I86" i="76"/>
  <c r="A2" i="76"/>
  <c r="I88" i="75"/>
  <c r="I87" i="75"/>
  <c r="A2" i="75"/>
  <c r="I88" i="74"/>
  <c r="I87" i="74"/>
  <c r="A2" i="74"/>
  <c r="I88" i="73"/>
  <c r="I87" i="73"/>
  <c r="A2" i="73"/>
  <c r="A2" i="70"/>
  <c r="A2" i="69"/>
  <c r="A2" i="68"/>
  <c r="A2" i="67"/>
  <c r="A2" i="66"/>
  <c r="A2" i="65"/>
  <c r="A2" i="63"/>
  <c r="A2" i="62"/>
  <c r="I88" i="60"/>
  <c r="I87" i="60"/>
  <c r="I86" i="60"/>
  <c r="A2" i="60"/>
  <c r="I88" i="59"/>
  <c r="I87" i="59"/>
  <c r="I86" i="59"/>
  <c r="A2" i="59"/>
  <c r="I88" i="58"/>
  <c r="I87" i="58"/>
  <c r="I86" i="58"/>
  <c r="A2" i="58"/>
  <c r="I88" i="57"/>
  <c r="I87" i="57"/>
  <c r="I86" i="57"/>
  <c r="A2" i="57"/>
  <c r="I88" i="56"/>
  <c r="I87" i="56"/>
  <c r="I86" i="56"/>
  <c r="A2" i="56"/>
  <c r="I88" i="55"/>
  <c r="I87" i="55"/>
  <c r="I86" i="55"/>
  <c r="A2" i="55"/>
  <c r="I88" i="54"/>
  <c r="I87" i="54"/>
  <c r="I86" i="54"/>
  <c r="A2" i="54"/>
  <c r="I91" i="53"/>
  <c r="I90" i="53"/>
  <c r="I89" i="53"/>
  <c r="A2" i="53"/>
  <c r="I88" i="52"/>
  <c r="I87" i="52"/>
  <c r="I86" i="52"/>
  <c r="A2" i="52"/>
  <c r="I88" i="50"/>
  <c r="I87" i="50"/>
  <c r="I86" i="50"/>
  <c r="I88" i="49"/>
  <c r="I87" i="49"/>
  <c r="I86" i="49"/>
  <c r="I87" i="48"/>
  <c r="I86" i="48"/>
  <c r="I85" i="48"/>
  <c r="A2" i="48"/>
  <c r="I87" i="47"/>
  <c r="I86" i="47"/>
  <c r="I85" i="47"/>
  <c r="A2" i="47"/>
  <c r="I88" i="46"/>
  <c r="I87" i="46"/>
  <c r="I86" i="46"/>
  <c r="A2" i="46"/>
  <c r="I85" i="45"/>
  <c r="I84" i="45"/>
  <c r="I83" i="45"/>
  <c r="A2" i="45"/>
  <c r="I87" i="44"/>
  <c r="I86" i="44"/>
  <c r="I85" i="44"/>
  <c r="A2" i="44"/>
  <c r="I86" i="43"/>
  <c r="I85" i="43"/>
  <c r="I84" i="43"/>
  <c r="A2" i="43"/>
  <c r="I87" i="41"/>
  <c r="I86" i="41"/>
  <c r="I85" i="41"/>
  <c r="A2" i="41"/>
  <c r="I88" i="39"/>
  <c r="I87" i="39"/>
  <c r="I86" i="39"/>
  <c r="A2" i="39"/>
  <c r="I88" i="32"/>
  <c r="I87" i="32"/>
  <c r="I86" i="32"/>
  <c r="I88" i="31"/>
  <c r="I87" i="31"/>
  <c r="I86" i="31"/>
  <c r="I88" i="30"/>
  <c r="I87" i="30"/>
  <c r="I86" i="30"/>
  <c r="I88" i="29"/>
  <c r="I87" i="29"/>
  <c r="I86" i="29"/>
  <c r="I88" i="21"/>
  <c r="I87" i="21"/>
  <c r="I86" i="21"/>
  <c r="A2" i="21"/>
  <c r="I88" i="19"/>
  <c r="I87" i="19"/>
  <c r="I86" i="19"/>
  <c r="A2" i="19"/>
  <c r="I88" i="16"/>
  <c r="I87" i="16"/>
  <c r="I86" i="16"/>
  <c r="A2" i="16"/>
  <c r="I88" i="15"/>
  <c r="I87" i="15"/>
  <c r="I86" i="15"/>
  <c r="I90" i="14"/>
  <c r="I89" i="14"/>
  <c r="I88" i="14"/>
  <c r="I88" i="13"/>
  <c r="I87" i="13"/>
  <c r="I86" i="13"/>
  <c r="I88" i="12"/>
  <c r="I87" i="12"/>
  <c r="I86" i="12"/>
  <c r="I88" i="11"/>
  <c r="I87" i="11"/>
  <c r="I86" i="11"/>
  <c r="I88" i="10"/>
  <c r="I87" i="10"/>
  <c r="I86" i="10"/>
  <c r="I88" i="9"/>
  <c r="I87" i="9"/>
  <c r="I86" i="9"/>
  <c r="I88" i="8"/>
  <c r="I87" i="8"/>
  <c r="I86" i="8"/>
  <c r="A2" i="8"/>
  <c r="I86" i="7"/>
  <c r="I85" i="7"/>
  <c r="I84" i="7"/>
  <c r="I88" i="6"/>
  <c r="I87" i="6"/>
  <c r="I86" i="6"/>
  <c r="A2" i="6"/>
  <c r="I92" i="5"/>
  <c r="I91" i="5"/>
  <c r="I90" i="5"/>
  <c r="E9" i="2"/>
  <c r="E10" i="2" s="1"/>
  <c r="E11" i="2" s="1"/>
  <c r="E12" i="2" s="1"/>
  <c r="E13" i="2" s="1"/>
  <c r="E14" i="2" s="1"/>
  <c r="E15" i="2" s="1"/>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E58" i="2" s="1"/>
  <c r="E59" i="2" s="1"/>
  <c r="E60" i="2" s="1"/>
  <c r="E61" i="2" s="1"/>
  <c r="E62" i="2" s="1"/>
  <c r="E63" i="2" s="1"/>
  <c r="E64" i="2" s="1"/>
  <c r="E65" i="2" s="1"/>
  <c r="E66" i="2" s="1"/>
  <c r="E7" i="3" s="1"/>
  <c r="E8" i="3" s="1"/>
  <c r="E9" i="3" s="1"/>
  <c r="E10" i="3" s="1"/>
  <c r="E11" i="3" s="1"/>
  <c r="E12" i="3" s="1"/>
  <c r="E13" i="3" s="1"/>
  <c r="E14" i="3" s="1"/>
  <c r="E15" i="3" s="1"/>
  <c r="E16" i="3" s="1"/>
  <c r="E17" i="3" s="1"/>
  <c r="E18" i="3" s="1"/>
  <c r="E19" i="3" s="1"/>
  <c r="E20" i="3" s="1"/>
  <c r="E21" i="3" s="1"/>
  <c r="E22" i="3" s="1"/>
  <c r="E23" i="3" s="1"/>
  <c r="E24" i="3" s="1"/>
  <c r="E8" i="2"/>
</calcChain>
</file>

<file path=xl/comments1.xml><?xml version="1.0" encoding="utf-8"?>
<comments xmlns="http://schemas.openxmlformats.org/spreadsheetml/2006/main">
  <authors>
    <author>作成者</author>
  </authors>
  <commentList>
    <comment ref="U73" authorId="0" shapeId="0">
      <text>
        <r>
          <rPr>
            <sz val="9"/>
            <color indexed="81"/>
            <rFont val="MS P ゴシック"/>
            <family val="3"/>
            <charset val="128"/>
          </rPr>
          <t>R3人権個人情報研修
各項目の理解できた
276/313（のべ）</t>
        </r>
      </text>
    </comment>
  </commentList>
</comments>
</file>

<file path=xl/sharedStrings.xml><?xml version="1.0" encoding="utf-8"?>
<sst xmlns="http://schemas.openxmlformats.org/spreadsheetml/2006/main" count="7447" uniqueCount="1506">
  <si>
    <t>令和３年度</t>
    <rPh sb="0" eb="2">
      <t>レイワ</t>
    </rPh>
    <rPh sb="3" eb="4">
      <t>ネン</t>
    </rPh>
    <rPh sb="4" eb="5">
      <t>ド</t>
    </rPh>
    <phoneticPr fontId="3"/>
  </si>
  <si>
    <t>大正区事業・業務計画書</t>
    <rPh sb="0" eb="3">
      <t>タイショウク</t>
    </rPh>
    <rPh sb="3" eb="5">
      <t>ジギョウ</t>
    </rPh>
    <rPh sb="6" eb="11">
      <t>ギョウムケイカクショ</t>
    </rPh>
    <phoneticPr fontId="3"/>
  </si>
  <si>
    <t>大　阪　市　大　正　区</t>
    <rPh sb="0" eb="1">
      <t>ダイ</t>
    </rPh>
    <rPh sb="2" eb="3">
      <t>サカ</t>
    </rPh>
    <rPh sb="4" eb="5">
      <t>シ</t>
    </rPh>
    <rPh sb="6" eb="7">
      <t>ダイ</t>
    </rPh>
    <rPh sb="8" eb="9">
      <t>セイ</t>
    </rPh>
    <rPh sb="10" eb="11">
      <t>ク</t>
    </rPh>
    <phoneticPr fontId="3"/>
  </si>
  <si>
    <t>令和３年４月１日　策定</t>
    <rPh sb="0" eb="2">
      <t>レイワ</t>
    </rPh>
    <rPh sb="3" eb="4">
      <t>ネン</t>
    </rPh>
    <rPh sb="5" eb="6">
      <t>ガツ</t>
    </rPh>
    <rPh sb="7" eb="8">
      <t>ニチ</t>
    </rPh>
    <rPh sb="9" eb="11">
      <t>サクテイ</t>
    </rPh>
    <phoneticPr fontId="3"/>
  </si>
  <si>
    <t>「大正区将来ビジョン」「事業・業務計画書」の概要及び位置づけについて</t>
    <rPh sb="1" eb="4">
      <t>タイショウク</t>
    </rPh>
    <phoneticPr fontId="3"/>
  </si>
  <si>
    <t>本書の構成について</t>
    <rPh sb="0" eb="2">
      <t>ホンショ</t>
    </rPh>
    <rPh sb="3" eb="5">
      <t>コウセイ</t>
    </rPh>
    <phoneticPr fontId="3"/>
  </si>
  <si>
    <t>　　本書では、大正区将来ビジョン５つの柱にそって、事業・業務計画を体系化するため、</t>
    <rPh sb="2" eb="4">
      <t>ホンショ</t>
    </rPh>
    <rPh sb="7" eb="10">
      <t>タイショウク</t>
    </rPh>
    <rPh sb="10" eb="12">
      <t>ショウライ</t>
    </rPh>
    <rPh sb="19" eb="20">
      <t>ハシラ</t>
    </rPh>
    <rPh sb="25" eb="27">
      <t>ジギョウ</t>
    </rPh>
    <rPh sb="28" eb="30">
      <t>ギョウム</t>
    </rPh>
    <rPh sb="30" eb="32">
      <t>ケイカク</t>
    </rPh>
    <rPh sb="33" eb="36">
      <t>タイケイカ</t>
    </rPh>
    <phoneticPr fontId="3"/>
  </si>
  <si>
    <t>　５つの柱を構成する各施策を１つの単位とし、事業・業務計画を紐付けております。</t>
    <rPh sb="4" eb="5">
      <t>ハシラ</t>
    </rPh>
    <rPh sb="6" eb="8">
      <t>コウセイ</t>
    </rPh>
    <rPh sb="10" eb="11">
      <t>カク</t>
    </rPh>
    <rPh sb="11" eb="13">
      <t>シサク</t>
    </rPh>
    <rPh sb="17" eb="19">
      <t>タンイ</t>
    </rPh>
    <rPh sb="22" eb="24">
      <t>ジギョウ</t>
    </rPh>
    <rPh sb="25" eb="27">
      <t>ギョウム</t>
    </rPh>
    <rPh sb="27" eb="29">
      <t>ケイカク</t>
    </rPh>
    <rPh sb="30" eb="31">
      <t>ヒモ</t>
    </rPh>
    <rPh sb="31" eb="32">
      <t>ヅ</t>
    </rPh>
    <phoneticPr fontId="3"/>
  </si>
  <si>
    <t>　また、５つの柱に該当しない、いわゆる内部事務のような事務は、その他に集約しています。</t>
    <rPh sb="7" eb="8">
      <t>ハシラ</t>
    </rPh>
    <rPh sb="9" eb="11">
      <t>ガイトウ</t>
    </rPh>
    <rPh sb="19" eb="21">
      <t>ナイブ</t>
    </rPh>
    <rPh sb="21" eb="23">
      <t>ジム</t>
    </rPh>
    <rPh sb="27" eb="29">
      <t>ジム</t>
    </rPh>
    <rPh sb="33" eb="34">
      <t>タ</t>
    </rPh>
    <rPh sb="35" eb="37">
      <t>シュウヤク</t>
    </rPh>
    <phoneticPr fontId="3"/>
  </si>
  <si>
    <t>令和３年度大正区事業・業務計画書　一覧（目次）</t>
    <rPh sb="0" eb="2">
      <t>レイワ</t>
    </rPh>
    <rPh sb="3" eb="4">
      <t>ネン</t>
    </rPh>
    <rPh sb="4" eb="5">
      <t>ド</t>
    </rPh>
    <rPh sb="5" eb="8">
      <t>タイショウク</t>
    </rPh>
    <rPh sb="8" eb="10">
      <t>ジギョウ</t>
    </rPh>
    <rPh sb="11" eb="16">
      <t>ギョウムケイカクショ</t>
    </rPh>
    <rPh sb="17" eb="19">
      <t>イチラン</t>
    </rPh>
    <rPh sb="20" eb="22">
      <t>モクジ</t>
    </rPh>
    <phoneticPr fontId="3"/>
  </si>
  <si>
    <t>ﾍﾟｰｼﾞ</t>
    <phoneticPr fontId="3"/>
  </si>
  <si>
    <t>重複
ﾍﾟｰｼﾞ</t>
    <rPh sb="0" eb="2">
      <t>ジュウフク</t>
    </rPh>
    <phoneticPr fontId="3"/>
  </si>
  <si>
    <t>新規</t>
    <rPh sb="0" eb="2">
      <t>シンキ</t>
    </rPh>
    <phoneticPr fontId="3"/>
  </si>
  <si>
    <t>担当課</t>
    <rPh sb="0" eb="2">
      <t>タントウ</t>
    </rPh>
    <rPh sb="2" eb="3">
      <t>カ</t>
    </rPh>
    <phoneticPr fontId="3"/>
  </si>
  <si>
    <t>「大正区将来ビジョン」「事業・業務計画書」の概要及び位置づけについて</t>
    <phoneticPr fontId="3"/>
  </si>
  <si>
    <t>本書の構成について</t>
    <phoneticPr fontId="3"/>
  </si>
  <si>
    <t>１</t>
    <phoneticPr fontId="3"/>
  </si>
  <si>
    <t>だれもが健康で安心して暮らせるまちへ</t>
    <phoneticPr fontId="3"/>
  </si>
  <si>
    <t>1-1</t>
  </si>
  <si>
    <t>地域福祉ビジョンに基づく福祉の推進</t>
    <phoneticPr fontId="3"/>
  </si>
  <si>
    <t>1-1-1</t>
    <phoneticPr fontId="3"/>
  </si>
  <si>
    <t>要援護者支援システムの構築（日ごろの見守り活動）
（地域における要援護者の見守りネットワークの強化＋地域の見守り体制づくりの推進）</t>
    <phoneticPr fontId="3"/>
  </si>
  <si>
    <t>39
65
135</t>
    <phoneticPr fontId="3"/>
  </si>
  <si>
    <t>保健福祉課
（福祉）</t>
    <rPh sb="0" eb="5">
      <t>ホケンフクシカ</t>
    </rPh>
    <rPh sb="7" eb="9">
      <t>フクシ</t>
    </rPh>
    <phoneticPr fontId="3"/>
  </si>
  <si>
    <t>1-1-2</t>
  </si>
  <si>
    <t>大正区地域福祉推進会議の開催</t>
    <phoneticPr fontId="3"/>
  </si>
  <si>
    <t>1-1-3</t>
  </si>
  <si>
    <t>地域包括ケアシステムの構築（在宅医療・介護連携の推進）</t>
    <phoneticPr fontId="3"/>
  </si>
  <si>
    <t>29
43</t>
    <phoneticPr fontId="3"/>
  </si>
  <si>
    <t>保健福祉課
（健康づくり）</t>
    <rPh sb="0" eb="2">
      <t>ホケン</t>
    </rPh>
    <rPh sb="2" eb="4">
      <t>フクシ</t>
    </rPh>
    <rPh sb="4" eb="5">
      <t>カ</t>
    </rPh>
    <rPh sb="7" eb="9">
      <t>ケンコウ</t>
    </rPh>
    <phoneticPr fontId="3"/>
  </si>
  <si>
    <t>1-1-4</t>
  </si>
  <si>
    <t>民生委員・児童委員活動の推進</t>
    <phoneticPr fontId="3"/>
  </si>
  <si>
    <t>1-1-5</t>
  </si>
  <si>
    <t>障がい者・高齢者への虐待防止</t>
    <phoneticPr fontId="3"/>
  </si>
  <si>
    <t>45
69</t>
    <phoneticPr fontId="3"/>
  </si>
  <si>
    <t>保健福祉課
（介護保険）</t>
    <rPh sb="0" eb="5">
      <t>ホケンフクシカ</t>
    </rPh>
    <rPh sb="7" eb="9">
      <t>カイゴ</t>
    </rPh>
    <rPh sb="9" eb="11">
      <t>ホケン</t>
    </rPh>
    <phoneticPr fontId="3"/>
  </si>
  <si>
    <t>1-1-6</t>
  </si>
  <si>
    <t>大正区地域自立支援協議会の開催</t>
    <phoneticPr fontId="3"/>
  </si>
  <si>
    <t>47
67</t>
    <phoneticPr fontId="3"/>
  </si>
  <si>
    <t>1-1-7</t>
    <phoneticPr fontId="3"/>
  </si>
  <si>
    <t>特別支援教育サポーター（発達障がいサポーター）の配置</t>
    <phoneticPr fontId="3"/>
  </si>
  <si>
    <t>73
167</t>
    <phoneticPr fontId="3"/>
  </si>
  <si>
    <t>保健福祉課
（こども教育）</t>
    <rPh sb="0" eb="5">
      <t>ホケンフクシカ</t>
    </rPh>
    <rPh sb="10" eb="12">
      <t>キョウイク</t>
    </rPh>
    <phoneticPr fontId="3"/>
  </si>
  <si>
    <t>1-1-8</t>
  </si>
  <si>
    <t>地域包括ケアシステムの構築（地域包括支援センターの運営）</t>
    <phoneticPr fontId="3"/>
  </si>
  <si>
    <t>33
49</t>
    <phoneticPr fontId="3"/>
  </si>
  <si>
    <t>1-1-9</t>
  </si>
  <si>
    <t>生活困窮者への自立支援（生活困窮者自立相談支援事業）</t>
    <phoneticPr fontId="3"/>
  </si>
  <si>
    <t>1-1-10</t>
  </si>
  <si>
    <t>生活困窮者への自立支援（大正区生活困窮者支援会議）</t>
    <phoneticPr fontId="3"/>
  </si>
  <si>
    <t>1-1-11</t>
  </si>
  <si>
    <t>「地域包括支援体制（大正区地域まるごとネット）構築に向けた「地域包括支援プロジェクトチーム」の運用</t>
    <phoneticPr fontId="3"/>
  </si>
  <si>
    <t>政策推進課
（地域活動支援）</t>
    <rPh sb="0" eb="2">
      <t>セイサク</t>
    </rPh>
    <rPh sb="2" eb="4">
      <t>スイシン</t>
    </rPh>
    <rPh sb="4" eb="5">
      <t>カ</t>
    </rPh>
    <rPh sb="7" eb="9">
      <t>チイキ</t>
    </rPh>
    <rPh sb="9" eb="11">
      <t>カツドウ</t>
    </rPh>
    <rPh sb="11" eb="13">
      <t>シエン</t>
    </rPh>
    <phoneticPr fontId="3"/>
  </si>
  <si>
    <t>1-1-12</t>
    <phoneticPr fontId="3"/>
  </si>
  <si>
    <t>小学校区福祉委員会（仮称）の設置及び運営支援</t>
    <phoneticPr fontId="3"/>
  </si>
  <si>
    <t>○</t>
    <phoneticPr fontId="3"/>
  </si>
  <si>
    <t>保健福祉課
（福祉）</t>
    <rPh sb="0" eb="2">
      <t>ホケン</t>
    </rPh>
    <rPh sb="2" eb="4">
      <t>フクシ</t>
    </rPh>
    <rPh sb="4" eb="5">
      <t>カ</t>
    </rPh>
    <rPh sb="7" eb="9">
      <t>フクシ</t>
    </rPh>
    <phoneticPr fontId="3"/>
  </si>
  <si>
    <t>1-2</t>
  </si>
  <si>
    <t>地域包括ケアシステムの構築</t>
    <rPh sb="0" eb="2">
      <t>チイキ</t>
    </rPh>
    <rPh sb="2" eb="4">
      <t>ホウカツ</t>
    </rPh>
    <rPh sb="11" eb="13">
      <t>コウチク</t>
    </rPh>
    <phoneticPr fontId="3"/>
  </si>
  <si>
    <t>1-2-1</t>
    <phoneticPr fontId="3"/>
  </si>
  <si>
    <t>7
43</t>
    <phoneticPr fontId="3"/>
  </si>
  <si>
    <t>保健福祉課
（健康づくり）</t>
    <rPh sb="7" eb="9">
      <t>ケンコウ</t>
    </rPh>
    <phoneticPr fontId="3"/>
  </si>
  <si>
    <t>1-2-2</t>
  </si>
  <si>
    <t>地域包括ケアシステムの構築（認知症施策の推進）</t>
    <phoneticPr fontId="3"/>
  </si>
  <si>
    <t>1-2-3</t>
  </si>
  <si>
    <t>17
49</t>
    <phoneticPr fontId="3"/>
  </si>
  <si>
    <t>1-2-4</t>
  </si>
  <si>
    <t>地域包括ケアシステムの構築（生活支援体制整備の実施）</t>
    <phoneticPr fontId="3"/>
  </si>
  <si>
    <t>1-3</t>
  </si>
  <si>
    <t>要援護者支援システムの構築</t>
    <rPh sb="0" eb="4">
      <t>ヨウエンゴシャ</t>
    </rPh>
    <rPh sb="4" eb="6">
      <t>シエン</t>
    </rPh>
    <rPh sb="11" eb="13">
      <t>コウチク</t>
    </rPh>
    <phoneticPr fontId="3"/>
  </si>
  <si>
    <t>1-3-1</t>
  </si>
  <si>
    <t>1
65
135</t>
    <phoneticPr fontId="3"/>
  </si>
  <si>
    <t>1-4</t>
    <phoneticPr fontId="3"/>
  </si>
  <si>
    <t>総合的な相談支援体制</t>
  </si>
  <si>
    <t>1-4-1</t>
    <phoneticPr fontId="3"/>
  </si>
  <si>
    <t>7
29</t>
    <phoneticPr fontId="3"/>
  </si>
  <si>
    <t>1-4-2</t>
    <phoneticPr fontId="3"/>
  </si>
  <si>
    <t>障がい者・高齢者への虐待防止</t>
  </si>
  <si>
    <t>11
69</t>
    <phoneticPr fontId="3"/>
  </si>
  <si>
    <t>1-4-3</t>
  </si>
  <si>
    <t>13
67</t>
    <phoneticPr fontId="3"/>
  </si>
  <si>
    <t>1-4-4</t>
  </si>
  <si>
    <t>17
33</t>
    <phoneticPr fontId="3"/>
  </si>
  <si>
    <t>1-4-5</t>
  </si>
  <si>
    <t>児童への虐待対応・防止</t>
    <phoneticPr fontId="3"/>
  </si>
  <si>
    <t>163
217</t>
    <phoneticPr fontId="3"/>
  </si>
  <si>
    <t>1-4-6</t>
  </si>
  <si>
    <t>ひとり親家庭の自立支援に向けた取り組み</t>
    <phoneticPr fontId="3"/>
  </si>
  <si>
    <t>165
219</t>
    <phoneticPr fontId="3"/>
  </si>
  <si>
    <t>1-4-7</t>
  </si>
  <si>
    <t>子育てコンシェルジュ（利用者支援専門員）による子育て支援</t>
  </si>
  <si>
    <t>1-4-8</t>
  </si>
  <si>
    <t>家庭児童相談</t>
    <phoneticPr fontId="3"/>
  </si>
  <si>
    <t>181
211
235</t>
    <phoneticPr fontId="3"/>
  </si>
  <si>
    <t>1-4-9</t>
  </si>
  <si>
    <t>1-4-10</t>
  </si>
  <si>
    <t>1-5</t>
    <phoneticPr fontId="3"/>
  </si>
  <si>
    <t>障がいのある方へのサポート</t>
  </si>
  <si>
    <t>1-5-1</t>
    <phoneticPr fontId="3"/>
  </si>
  <si>
    <t>要援護者支援システムの構築（日ごろの見守り活動）
（地域における要援護者の見守りネットワークの強化＋地域の見守り体制づくりの推進）</t>
  </si>
  <si>
    <t>1
39
135</t>
    <phoneticPr fontId="3"/>
  </si>
  <si>
    <t>1-5-2</t>
    <phoneticPr fontId="3"/>
  </si>
  <si>
    <t>大正区地域自立支援協議会の開催</t>
  </si>
  <si>
    <t>13
47</t>
    <phoneticPr fontId="3"/>
  </si>
  <si>
    <t>1-5-3</t>
  </si>
  <si>
    <t>11
45</t>
    <phoneticPr fontId="3"/>
  </si>
  <si>
    <t>1-5-4</t>
  </si>
  <si>
    <t>障がい当事者や家族による電話相談窓口の設置</t>
  </si>
  <si>
    <t>1-5-5</t>
  </si>
  <si>
    <t>特別支援教育サポーター（発達障がいサポーター）の配置</t>
  </si>
  <si>
    <t>15
167</t>
    <phoneticPr fontId="3"/>
  </si>
  <si>
    <t>1-5-6</t>
    <phoneticPr fontId="3"/>
  </si>
  <si>
    <t>こころの健康の保持・増進</t>
  </si>
  <si>
    <t>保健福祉課
（健康づくり）</t>
    <rPh sb="0" eb="5">
      <t>ホケンフクシカ</t>
    </rPh>
    <rPh sb="7" eb="9">
      <t>ケンコウ</t>
    </rPh>
    <phoneticPr fontId="3"/>
  </si>
  <si>
    <t>1-6</t>
    <phoneticPr fontId="3"/>
  </si>
  <si>
    <t>健康寿命の延伸</t>
  </si>
  <si>
    <t>1-6-1</t>
    <phoneticPr fontId="3"/>
  </si>
  <si>
    <t>がん予防・生活習慣病予防の推進</t>
    <phoneticPr fontId="3"/>
  </si>
  <si>
    <t>1-6-2</t>
    <phoneticPr fontId="3"/>
  </si>
  <si>
    <t>歯・口腔の健康の増進</t>
    <phoneticPr fontId="3"/>
  </si>
  <si>
    <t>1-6-3</t>
  </si>
  <si>
    <t>高齢者の健康増進</t>
    <phoneticPr fontId="3"/>
  </si>
  <si>
    <t>1-6-4</t>
  </si>
  <si>
    <t>食品衛生に関する相談・啓発</t>
  </si>
  <si>
    <t>1-6-5</t>
  </si>
  <si>
    <t>感染症対策の充実・強化</t>
  </si>
  <si>
    <t>1-6-6</t>
  </si>
  <si>
    <t>結核対策の充実・強化</t>
  </si>
  <si>
    <t>1-6-7</t>
  </si>
  <si>
    <t>狂犬病の予防及び動物の適正飼養・野生鳥獣の管理に関する啓発</t>
    <phoneticPr fontId="3"/>
  </si>
  <si>
    <t>1-6-8</t>
  </si>
  <si>
    <t>そ族昆虫の防除</t>
  </si>
  <si>
    <t>1-7</t>
    <phoneticPr fontId="3"/>
  </si>
  <si>
    <t>適切な生活保護の実施</t>
  </si>
  <si>
    <t>1-7-1</t>
    <phoneticPr fontId="3"/>
  </si>
  <si>
    <t>生活保護世帯への計画的な訪問等調査活動の実施</t>
    <rPh sb="14" eb="15">
      <t>ナド</t>
    </rPh>
    <phoneticPr fontId="3"/>
  </si>
  <si>
    <t>保健福祉課
（生活支援）</t>
    <rPh sb="0" eb="5">
      <t>ホケンフクシカ</t>
    </rPh>
    <rPh sb="7" eb="9">
      <t>セイカツ</t>
    </rPh>
    <rPh sb="9" eb="11">
      <t>シエン</t>
    </rPh>
    <phoneticPr fontId="3"/>
  </si>
  <si>
    <t>1-7-2</t>
    <phoneticPr fontId="3"/>
  </si>
  <si>
    <t>生活保護受給者への就労支援</t>
  </si>
  <si>
    <t>1-7-3</t>
  </si>
  <si>
    <t>生活保護担当職員のスキルアップ（職員の資質向上）
に向けた研修の実施</t>
  </si>
  <si>
    <t>1-7-4</t>
  </si>
  <si>
    <t>生活保護不正受給対策の実施</t>
  </si>
  <si>
    <t>1-7-5</t>
  </si>
  <si>
    <t>生活保護費返還金・徴収金の適切な管理</t>
  </si>
  <si>
    <t>1-7-6</t>
  </si>
  <si>
    <t>生活保護にかかる開始手続き</t>
  </si>
  <si>
    <t>1-7-7</t>
  </si>
  <si>
    <t>生活保護費支払い業務</t>
  </si>
  <si>
    <t>1-7-8</t>
  </si>
  <si>
    <t>遺留金及び遺留品の適正な管理</t>
  </si>
  <si>
    <t>1-7-9</t>
  </si>
  <si>
    <t>ケース診断会議</t>
    <phoneticPr fontId="3"/>
  </si>
  <si>
    <t>1-8</t>
    <phoneticPr fontId="3"/>
  </si>
  <si>
    <t>人権の尊重</t>
    <phoneticPr fontId="3"/>
  </si>
  <si>
    <t>1-8-1</t>
    <phoneticPr fontId="3"/>
  </si>
  <si>
    <t>区における人権啓発事業</t>
  </si>
  <si>
    <t>政策推進課
（地域）</t>
    <rPh sb="0" eb="2">
      <t>セイサク</t>
    </rPh>
    <rPh sb="2" eb="4">
      <t>スイシン</t>
    </rPh>
    <rPh sb="4" eb="5">
      <t>カ</t>
    </rPh>
    <rPh sb="7" eb="9">
      <t>チイキ</t>
    </rPh>
    <phoneticPr fontId="3"/>
  </si>
  <si>
    <t>1-8-2</t>
    <phoneticPr fontId="3"/>
  </si>
  <si>
    <t>人権啓発推進員の活動支援</t>
  </si>
  <si>
    <t>２</t>
    <phoneticPr fontId="3"/>
  </si>
  <si>
    <t>快適で安全なまちへ</t>
    <rPh sb="0" eb="2">
      <t>カイテキ</t>
    </rPh>
    <rPh sb="3" eb="5">
      <t>アンゼン</t>
    </rPh>
    <phoneticPr fontId="3"/>
  </si>
  <si>
    <t>2-1</t>
    <phoneticPr fontId="3"/>
  </si>
  <si>
    <t>災害への備え</t>
    <rPh sb="0" eb="2">
      <t>サイガイ</t>
    </rPh>
    <rPh sb="4" eb="5">
      <t>ソナ</t>
    </rPh>
    <phoneticPr fontId="3"/>
  </si>
  <si>
    <t>2-1-1</t>
    <phoneticPr fontId="3"/>
  </si>
  <si>
    <t>地域防災力の向上に向けた「自助」「互助・共助」「公助」にかかる計画等の運用</t>
  </si>
  <si>
    <t>政策推進課
（防災）</t>
    <rPh sb="0" eb="2">
      <t>セイサク</t>
    </rPh>
    <rPh sb="2" eb="4">
      <t>スイシン</t>
    </rPh>
    <rPh sb="4" eb="5">
      <t>カ</t>
    </rPh>
    <rPh sb="7" eb="9">
      <t>ボウサイ</t>
    </rPh>
    <phoneticPr fontId="3"/>
  </si>
  <si>
    <t>2-1-2</t>
    <phoneticPr fontId="3"/>
  </si>
  <si>
    <t>防災訓練の実施</t>
  </si>
  <si>
    <t>2-1-3</t>
  </si>
  <si>
    <t>地域防災リーダーの育成</t>
  </si>
  <si>
    <t>2-1-4</t>
  </si>
  <si>
    <t>津波避難ビル協定等の拡充</t>
  </si>
  <si>
    <t>2-1-5</t>
  </si>
  <si>
    <t>防災用物資等支援</t>
  </si>
  <si>
    <t>2-1-6</t>
  </si>
  <si>
    <t>水防団との連携</t>
  </si>
  <si>
    <t>2-1-7</t>
    <phoneticPr fontId="3"/>
  </si>
  <si>
    <t>1
39
65</t>
    <phoneticPr fontId="3"/>
  </si>
  <si>
    <t>2-2</t>
    <phoneticPr fontId="3"/>
  </si>
  <si>
    <t>防犯対策</t>
    <rPh sb="0" eb="2">
      <t>ボウハン</t>
    </rPh>
    <rPh sb="2" eb="4">
      <t>タイサク</t>
    </rPh>
    <phoneticPr fontId="3"/>
  </si>
  <si>
    <t>2-2-1</t>
    <phoneticPr fontId="3"/>
  </si>
  <si>
    <t>地域防犯・安全対策の推進</t>
  </si>
  <si>
    <t>2-2-2</t>
    <phoneticPr fontId="3"/>
  </si>
  <si>
    <t>こども１１０番の家の普及</t>
  </si>
  <si>
    <t>2-2-3</t>
  </si>
  <si>
    <t>通学路安全プログラムによる通学路の安全対策</t>
  </si>
  <si>
    <t>2-2-4</t>
  </si>
  <si>
    <t>放置自転車防止対策</t>
  </si>
  <si>
    <t>2-3</t>
    <phoneticPr fontId="3"/>
  </si>
  <si>
    <t>空家等への対策</t>
    <rPh sb="0" eb="1">
      <t>アキ</t>
    </rPh>
    <rPh sb="1" eb="2">
      <t>イエ</t>
    </rPh>
    <rPh sb="2" eb="3">
      <t>ナド</t>
    </rPh>
    <rPh sb="5" eb="7">
      <t>タイサク</t>
    </rPh>
    <phoneticPr fontId="3"/>
  </si>
  <si>
    <t>2-3-1</t>
    <phoneticPr fontId="3"/>
  </si>
  <si>
    <t>特定空家等の是正および空家等の利活用の促進</t>
  </si>
  <si>
    <t>2-3-2</t>
    <phoneticPr fontId="3"/>
  </si>
  <si>
    <t>いわゆる「ごみ屋敷」問題への対策</t>
  </si>
  <si>
    <t>総務課</t>
    <rPh sb="0" eb="3">
      <t>ソウムカ</t>
    </rPh>
    <phoneticPr fontId="3"/>
  </si>
  <si>
    <t>2-3-3</t>
    <phoneticPr fontId="3"/>
  </si>
  <si>
    <t>2-3-4</t>
    <phoneticPr fontId="3"/>
  </si>
  <si>
    <t>【1】だれもが健康で安心して暮らせるまちへ</t>
  </si>
  <si>
    <t>目次（１）へ戻る</t>
    <rPh sb="0" eb="2">
      <t>モクジ</t>
    </rPh>
    <rPh sb="6" eb="7">
      <t>モド</t>
    </rPh>
    <phoneticPr fontId="3"/>
  </si>
  <si>
    <t>1-1　地域福祉ビジョンに基づく福祉の推進</t>
    <phoneticPr fontId="3"/>
  </si>
  <si>
    <t>目次（２）へ戻る</t>
    <rPh sb="0" eb="2">
      <t>モクジ</t>
    </rPh>
    <rPh sb="6" eb="7">
      <t>モド</t>
    </rPh>
    <phoneticPr fontId="3"/>
  </si>
  <si>
    <t>2</t>
    <phoneticPr fontId="3"/>
  </si>
  <si>
    <t>目次（３）へ戻る</t>
    <rPh sb="0" eb="2">
      <t>モクジ</t>
    </rPh>
    <rPh sb="6" eb="7">
      <t>モド</t>
    </rPh>
    <phoneticPr fontId="3"/>
  </si>
  <si>
    <t>3</t>
    <phoneticPr fontId="3"/>
  </si>
  <si>
    <t>次世代の未来が輝くまちへ</t>
    <rPh sb="0" eb="3">
      <t>ジセダイ</t>
    </rPh>
    <rPh sb="4" eb="6">
      <t>ミライ</t>
    </rPh>
    <rPh sb="7" eb="8">
      <t>カガヤ</t>
    </rPh>
    <phoneticPr fontId="3"/>
  </si>
  <si>
    <t>◆</t>
    <phoneticPr fontId="3"/>
  </si>
  <si>
    <t>目指すべき将来像</t>
  </si>
  <si>
    <t>目次（４）へ戻る</t>
    <rPh sb="0" eb="2">
      <t>モクジ</t>
    </rPh>
    <rPh sb="6" eb="7">
      <t>モド</t>
    </rPh>
    <phoneticPr fontId="3"/>
  </si>
  <si>
    <t>4</t>
    <phoneticPr fontId="3"/>
  </si>
  <si>
    <t>活力ある元気なまちへ</t>
    <rPh sb="0" eb="2">
      <t>カツリョク</t>
    </rPh>
    <rPh sb="4" eb="6">
      <t>ゲンキ</t>
    </rPh>
    <phoneticPr fontId="3"/>
  </si>
  <si>
    <t>目次（５）へ戻る</t>
    <rPh sb="0" eb="2">
      <t>モクジ</t>
    </rPh>
    <rPh sb="6" eb="7">
      <t>モド</t>
    </rPh>
    <phoneticPr fontId="3"/>
  </si>
  <si>
    <t>5</t>
    <phoneticPr fontId="3"/>
  </si>
  <si>
    <t>「区民が主役」のまちへ</t>
    <rPh sb="1" eb="3">
      <t>クミン</t>
    </rPh>
    <rPh sb="4" eb="6">
      <t>シュヤク</t>
    </rPh>
    <phoneticPr fontId="3"/>
  </si>
  <si>
    <t>目次（１）へ
戻る</t>
    <rPh sb="0" eb="2">
      <t>モクジ</t>
    </rPh>
    <rPh sb="7" eb="8">
      <t>モド</t>
    </rPh>
    <phoneticPr fontId="19"/>
  </si>
  <si>
    <t>目次（６）へ戻る</t>
    <rPh sb="0" eb="2">
      <t>モクジ</t>
    </rPh>
    <rPh sb="6" eb="7">
      <t>モド</t>
    </rPh>
    <phoneticPr fontId="3"/>
  </si>
  <si>
    <t>6</t>
    <phoneticPr fontId="3"/>
  </si>
  <si>
    <t>その他</t>
    <rPh sb="2" eb="3">
      <t>タ</t>
    </rPh>
    <phoneticPr fontId="3"/>
  </si>
  <si>
    <t>施策</t>
  </si>
  <si>
    <t>施策目標</t>
  </si>
  <si>
    <t>具体的取組（事業・業務計画書）</t>
    <rPh sb="0" eb="3">
      <t>グタイテキ</t>
    </rPh>
    <rPh sb="3" eb="5">
      <t>トリクミ</t>
    </rPh>
    <rPh sb="6" eb="8">
      <t>ジギョウ</t>
    </rPh>
    <rPh sb="9" eb="14">
      <t>ギョウムケイカクショ</t>
    </rPh>
    <phoneticPr fontId="3"/>
  </si>
  <si>
    <t>取組番号</t>
    <rPh sb="0" eb="2">
      <t>トリクミ</t>
    </rPh>
    <rPh sb="2" eb="4">
      <t>バンゴウ</t>
    </rPh>
    <phoneticPr fontId="3"/>
  </si>
  <si>
    <t>事業名</t>
    <rPh sb="0" eb="2">
      <t>ジギョウ</t>
    </rPh>
    <rPh sb="2" eb="3">
      <t>メイ</t>
    </rPh>
    <phoneticPr fontId="3"/>
  </si>
  <si>
    <t>1-1-1</t>
  </si>
  <si>
    <t>大正区地域福祉推進会議の開催</t>
  </si>
  <si>
    <t>地域包括ケアシステムの構築（在宅医療・介護連携の推進）</t>
  </si>
  <si>
    <t>民生委員・児童委員活動の推進</t>
  </si>
  <si>
    <t>1-1-7</t>
  </si>
  <si>
    <t>地域包括ケアシステムの構築（地域包括支援センターの運営）</t>
  </si>
  <si>
    <t>生活困窮者への自立支援（生活困窮者自立相談支援事業）</t>
  </si>
  <si>
    <t>生活困窮者への自立支援（大正区生活困窮者支援会議）</t>
  </si>
  <si>
    <t>「地域包括支援体制（大正区地域まるごとネット）構築に向けた「地域包括支援プロジェクトチーム」の運用</t>
  </si>
  <si>
    <t>1-1-12</t>
  </si>
  <si>
    <t>小学校区福祉委員会（仮称）の設置及び運営支援</t>
  </si>
  <si>
    <t>取組番号</t>
    <rPh sb="0" eb="2">
      <t>トリクミ</t>
    </rPh>
    <rPh sb="2" eb="4">
      <t>バンゴウ</t>
    </rPh>
    <phoneticPr fontId="19"/>
  </si>
  <si>
    <t>事業名</t>
    <rPh sb="0" eb="2">
      <t>ジギョウ</t>
    </rPh>
    <rPh sb="2" eb="3">
      <t>メイ</t>
    </rPh>
    <phoneticPr fontId="19"/>
  </si>
  <si>
    <t>作成年月日・担当</t>
    <rPh sb="0" eb="2">
      <t>サクセイ</t>
    </rPh>
    <rPh sb="2" eb="5">
      <t>ネンガッピ</t>
    </rPh>
    <rPh sb="6" eb="8">
      <t>タントウ</t>
    </rPh>
    <phoneticPr fontId="19"/>
  </si>
  <si>
    <t>重点</t>
    <phoneticPr fontId="19"/>
  </si>
  <si>
    <t>新規</t>
    <phoneticPr fontId="19"/>
  </si>
  <si>
    <t>1-1-1
1-3-1
1-5-1
2-1-7</t>
    <phoneticPr fontId="3"/>
  </si>
  <si>
    <t>要援護者支援システムの構築（日ごろの見守り活動）
（地域における要援護者の見守りネットワークの強化＋地域の見守り体制づくりの推進）</t>
    <phoneticPr fontId="19"/>
  </si>
  <si>
    <t>令和3年4月1日
保健福祉課（福祉）</t>
    <rPh sb="0" eb="2">
      <t>レイワ</t>
    </rPh>
    <phoneticPr fontId="19"/>
  </si>
  <si>
    <t>項目</t>
    <rPh sb="0" eb="2">
      <t>コウモク</t>
    </rPh>
    <phoneticPr fontId="19"/>
  </si>
  <si>
    <t>内容</t>
    <rPh sb="0" eb="2">
      <t>ナイヨウ</t>
    </rPh>
    <phoneticPr fontId="19"/>
  </si>
  <si>
    <t>事業・業務概要</t>
    <rPh sb="0" eb="2">
      <t>ジギョウ</t>
    </rPh>
    <rPh sb="3" eb="5">
      <t>ギョウム</t>
    </rPh>
    <rPh sb="5" eb="7">
      <t>ガイヨウ</t>
    </rPh>
    <phoneticPr fontId="19"/>
  </si>
  <si>
    <r>
      <t xml:space="preserve">目的
</t>
    </r>
    <r>
      <rPr>
        <sz val="9"/>
        <rFont val="ＭＳ Ｐゴシック"/>
        <family val="3"/>
        <charset val="128"/>
      </rPr>
      <t>（事業の背景を含む）</t>
    </r>
    <rPh sb="0" eb="2">
      <t>モクテキ</t>
    </rPh>
    <rPh sb="4" eb="6">
      <t>ジギョウ</t>
    </rPh>
    <rPh sb="7" eb="9">
      <t>ハイケイ</t>
    </rPh>
    <rPh sb="10" eb="11">
      <t>フク</t>
    </rPh>
    <phoneticPr fontId="19"/>
  </si>
  <si>
    <t>災害発生時に自力で避難することが困難な方（災害時要援護者）を避難支援する体制を構築するために必要な、地域における日ごろの見守り体制（見守りネットワーク）づくりを推進・強化する。</t>
    <rPh sb="0" eb="2">
      <t>サイガイ</t>
    </rPh>
    <rPh sb="2" eb="4">
      <t>ハッセイ</t>
    </rPh>
    <rPh sb="4" eb="5">
      <t>ジ</t>
    </rPh>
    <rPh sb="6" eb="8">
      <t>ジリキ</t>
    </rPh>
    <rPh sb="9" eb="11">
      <t>ヒナン</t>
    </rPh>
    <rPh sb="16" eb="18">
      <t>コンナン</t>
    </rPh>
    <rPh sb="19" eb="20">
      <t>カタ</t>
    </rPh>
    <rPh sb="21" eb="23">
      <t>サイガイ</t>
    </rPh>
    <rPh sb="23" eb="24">
      <t>ジ</t>
    </rPh>
    <rPh sb="24" eb="28">
      <t>ヨウエンゴシャ</t>
    </rPh>
    <rPh sb="30" eb="32">
      <t>ヒナン</t>
    </rPh>
    <rPh sb="32" eb="34">
      <t>シエン</t>
    </rPh>
    <rPh sb="36" eb="38">
      <t>タイセイ</t>
    </rPh>
    <rPh sb="39" eb="41">
      <t>コウチク</t>
    </rPh>
    <rPh sb="46" eb="48">
      <t>ヒツヨウ</t>
    </rPh>
    <rPh sb="50" eb="52">
      <t>チイキ</t>
    </rPh>
    <rPh sb="56" eb="57">
      <t>ヒ</t>
    </rPh>
    <rPh sb="60" eb="62">
      <t>ミマモ</t>
    </rPh>
    <rPh sb="63" eb="65">
      <t>タイセイ</t>
    </rPh>
    <rPh sb="66" eb="68">
      <t>ミマモ</t>
    </rPh>
    <rPh sb="80" eb="82">
      <t>スイシン</t>
    </rPh>
    <rPh sb="83" eb="85">
      <t>キョウカ</t>
    </rPh>
    <phoneticPr fontId="19"/>
  </si>
  <si>
    <t>【地域における要援護者の見守りネットワークの強化事業】（区ＣＭ自由経費）
・大正区社会福祉協議会の「見守り相談室」により、①「要援護者情報」の整備･管理②孤立世帯等への専門的対応、③認知症高齢者等の行方不明時の早期発見を行う。
・「地域見守り体制づくり推進事業」において配置する「見守り推進員」と連携し、支援を必要とする人の状況を把握する。
【地域見守り体制づくり推進事業】
・各地域に「見守り推進員」を配置し、地域住民の相談援助を通じて地域の見守り体制づくりを推進する。
・「地域における要援護者の見守りネットワーク強化事業」における「見守り相談室」と連携し、地域で得た要援護者の情報を共有する。
・政策推進課と連携し、個別支援プランの策定に向けた地域への支援を行う。
・新型コロナ過に対応した新しい見守りの形への対応に必要な措置を実施する。</t>
    <rPh sb="24" eb="26">
      <t>ジギョウ</t>
    </rPh>
    <rPh sb="311" eb="313">
      <t>コベツ</t>
    </rPh>
    <rPh sb="313" eb="315">
      <t>シエン</t>
    </rPh>
    <rPh sb="319" eb="321">
      <t>サクテイ</t>
    </rPh>
    <rPh sb="322" eb="323">
      <t>ム</t>
    </rPh>
    <rPh sb="325" eb="327">
      <t>チイキ</t>
    </rPh>
    <rPh sb="329" eb="331">
      <t>シエン</t>
    </rPh>
    <rPh sb="332" eb="333">
      <t>オコナ</t>
    </rPh>
    <rPh sb="337" eb="339">
      <t>シンガタ</t>
    </rPh>
    <rPh sb="342" eb="343">
      <t>カ</t>
    </rPh>
    <rPh sb="344" eb="346">
      <t>タイオウ</t>
    </rPh>
    <rPh sb="348" eb="349">
      <t>アタラ</t>
    </rPh>
    <rPh sb="351" eb="353">
      <t>ミマモ</t>
    </rPh>
    <rPh sb="355" eb="356">
      <t>カタチ</t>
    </rPh>
    <rPh sb="358" eb="360">
      <t>タイオウ</t>
    </rPh>
    <rPh sb="361" eb="363">
      <t>ヒツヨウ</t>
    </rPh>
    <rPh sb="364" eb="366">
      <t>ソチ</t>
    </rPh>
    <rPh sb="367" eb="369">
      <t>ジッシ</t>
    </rPh>
    <phoneticPr fontId="19"/>
  </si>
  <si>
    <t>予算額（予算科目）</t>
    <rPh sb="0" eb="3">
      <t>ヨサンガク</t>
    </rPh>
    <rPh sb="4" eb="6">
      <t>ヨサン</t>
    </rPh>
    <rPh sb="6" eb="8">
      <t>カモク</t>
    </rPh>
    <phoneticPr fontId="19"/>
  </si>
  <si>
    <t>16,541千円（区CM自由経費）　/　11,273千円</t>
    <phoneticPr fontId="19"/>
  </si>
  <si>
    <r>
      <t>事業実施期間</t>
    </r>
    <r>
      <rPr>
        <sz val="10"/>
        <rFont val="ＭＳ Ｐゴシック"/>
        <family val="3"/>
        <charset val="128"/>
      </rPr>
      <t>（回数）</t>
    </r>
    <rPh sb="0" eb="2">
      <t>ジギョウ</t>
    </rPh>
    <rPh sb="2" eb="4">
      <t>ジッシ</t>
    </rPh>
    <rPh sb="4" eb="6">
      <t>キカン</t>
    </rPh>
    <rPh sb="7" eb="9">
      <t>カイスウ</t>
    </rPh>
    <phoneticPr fontId="19"/>
  </si>
  <si>
    <t>令和3年4月1日～令和4年3月31日</t>
    <rPh sb="0" eb="2">
      <t>レイワ</t>
    </rPh>
    <rPh sb="9" eb="11">
      <t>レイワ</t>
    </rPh>
    <phoneticPr fontId="19"/>
  </si>
  <si>
    <r>
      <t>事業対象者</t>
    </r>
    <r>
      <rPr>
        <sz val="10"/>
        <rFont val="ＭＳ Ｐゴシック"/>
        <family val="3"/>
        <charset val="128"/>
      </rPr>
      <t>（人数）</t>
    </r>
    <rPh sb="0" eb="2">
      <t>ジギョウ</t>
    </rPh>
    <rPh sb="2" eb="5">
      <t>タイショウシャ</t>
    </rPh>
    <rPh sb="6" eb="8">
      <t>ニンズウ</t>
    </rPh>
    <phoneticPr fontId="19"/>
  </si>
  <si>
    <t>大正区内の要援護者　/　大正区民</t>
    <rPh sb="12" eb="14">
      <t>タイショウ</t>
    </rPh>
    <rPh sb="14" eb="16">
      <t>クミン</t>
    </rPh>
    <phoneticPr fontId="19"/>
  </si>
  <si>
    <t>委託関係</t>
    <rPh sb="0" eb="2">
      <t>イタク</t>
    </rPh>
    <rPh sb="2" eb="4">
      <t>カンケイ</t>
    </rPh>
    <phoneticPr fontId="19"/>
  </si>
  <si>
    <t>契約・入札方法</t>
    <rPh sb="0" eb="2">
      <t>ケイヤク</t>
    </rPh>
    <rPh sb="3" eb="5">
      <t>ニュウサツ</t>
    </rPh>
    <rPh sb="5" eb="7">
      <t>ホウホウ</t>
    </rPh>
    <phoneticPr fontId="19"/>
  </si>
  <si>
    <t>特名随意契約（福祉局）　/　特名随意契約（区）</t>
    <rPh sb="14" eb="15">
      <t>トク</t>
    </rPh>
    <rPh sb="15" eb="16">
      <t>ナ</t>
    </rPh>
    <rPh sb="16" eb="18">
      <t>ズイイ</t>
    </rPh>
    <rPh sb="18" eb="20">
      <t>ケイヤク</t>
    </rPh>
    <rPh sb="21" eb="22">
      <t>ク</t>
    </rPh>
    <phoneticPr fontId="19"/>
  </si>
  <si>
    <t>募集要項のポイント</t>
    <rPh sb="0" eb="2">
      <t>ボシュウ</t>
    </rPh>
    <rPh sb="2" eb="4">
      <t>ヨウコウ</t>
    </rPh>
    <phoneticPr fontId="19"/>
  </si>
  <si>
    <t>－</t>
    <phoneticPr fontId="19"/>
  </si>
  <si>
    <t>仕様書のポイント</t>
    <rPh sb="0" eb="3">
      <t>シヨウショ</t>
    </rPh>
    <phoneticPr fontId="19"/>
  </si>
  <si>
    <t> 要援護者名簿（情報）の整備及び管理
 認知症高齢者等の行方不明時の早期発見
 地域における日ごろの見守り体制（見守りネットワーク）づくりを推進・強化
 「地域における要援護者の見守りネットワークの強化事業」と「地域見守り体制づくり推進事業」の相互連携</t>
    <phoneticPr fontId="19"/>
  </si>
  <si>
    <t>選考委員等選考方式</t>
    <rPh sb="0" eb="2">
      <t>センコウ</t>
    </rPh>
    <rPh sb="2" eb="4">
      <t>イイン</t>
    </rPh>
    <rPh sb="4" eb="5">
      <t>トウ</t>
    </rPh>
    <rPh sb="5" eb="7">
      <t>センコウ</t>
    </rPh>
    <rPh sb="7" eb="9">
      <t>ホウシキ</t>
    </rPh>
    <phoneticPr fontId="19"/>
  </si>
  <si>
    <t>スケジュール（実施決裁、入札募集開始、説明会、選考会、事業の実施　等）</t>
    <rPh sb="7" eb="9">
      <t>ジッシ</t>
    </rPh>
    <rPh sb="9" eb="11">
      <t>ケッサイ</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9"/>
  </si>
  <si>
    <t>広報スケジュール</t>
    <rPh sb="0" eb="2">
      <t>コウホウ</t>
    </rPh>
    <phoneticPr fontId="19"/>
  </si>
  <si>
    <t>スケ</t>
    <phoneticPr fontId="19"/>
  </si>
  <si>
    <t>作業</t>
    <rPh sb="0" eb="2">
      <t>サギョウ</t>
    </rPh>
    <phoneticPr fontId="19"/>
  </si>
  <si>
    <t>（前年度）</t>
    <rPh sb="1" eb="4">
      <t>ゼンネンド</t>
    </rPh>
    <phoneticPr fontId="19"/>
  </si>
  <si>
    <t>1月～3月</t>
    <rPh sb="1" eb="2">
      <t>ガツ</t>
    </rPh>
    <rPh sb="4" eb="5">
      <t>ガツ</t>
    </rPh>
    <phoneticPr fontId="19"/>
  </si>
  <si>
    <t>・事業実施状況の振り返り
・区と区社協の協議により次年度実施計画の策定
・履行確認、翌年度契約</t>
    <rPh sb="37" eb="39">
      <t>リコウ</t>
    </rPh>
    <rPh sb="39" eb="41">
      <t>カクニン</t>
    </rPh>
    <rPh sb="42" eb="45">
      <t>ヨクネンド</t>
    </rPh>
    <rPh sb="45" eb="47">
      <t>ケイヤク</t>
    </rPh>
    <phoneticPr fontId="19"/>
  </si>
  <si>
    <t>〇</t>
    <phoneticPr fontId="3"/>
  </si>
  <si>
    <t>4月～
6月</t>
    <rPh sb="1" eb="2">
      <t>ガツ</t>
    </rPh>
    <rPh sb="5" eb="6">
      <t>ガツ</t>
    </rPh>
    <phoneticPr fontId="19"/>
  </si>
  <si>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・福祉局から、要援護者名簿の整備に必要な行政情報リストが送付【６月末】
・第１四半期分前金払い【４月】、第２四半期分前金払い【６月】</t>
    <rPh sb="1" eb="7">
      <t>ヨウエンゴシャシエン</t>
    </rPh>
    <rPh sb="12" eb="14">
      <t>ジョウキョウ</t>
    </rPh>
    <rPh sb="14" eb="16">
      <t>ハアク</t>
    </rPh>
    <rPh sb="16" eb="17">
      <t>オヨ</t>
    </rPh>
    <rPh sb="18" eb="19">
      <t>ミ</t>
    </rPh>
    <rPh sb="19" eb="21">
      <t>コウチク</t>
    </rPh>
    <rPh sb="21" eb="23">
      <t>チイキ</t>
    </rPh>
    <rPh sb="27" eb="30">
      <t>セツメイカイ</t>
    </rPh>
    <rPh sb="36" eb="37">
      <t>フク</t>
    </rPh>
    <rPh sb="40" eb="42">
      <t>ズイジ</t>
    </rPh>
    <rPh sb="45" eb="51">
      <t>ヨウエンゴシャシエン</t>
    </rPh>
    <rPh sb="60" eb="62">
      <t>チイキ</t>
    </rPh>
    <rPh sb="66" eb="68">
      <t>セイド</t>
    </rPh>
    <rPh sb="69" eb="72">
      <t>リカイド</t>
    </rPh>
    <rPh sb="72" eb="74">
      <t>ソクテイ</t>
    </rPh>
    <rPh sb="75" eb="77">
      <t>ズイジ</t>
    </rPh>
    <rPh sb="80" eb="82">
      <t>フクシ</t>
    </rPh>
    <rPh sb="82" eb="83">
      <t>キョク</t>
    </rPh>
    <rPh sb="86" eb="90">
      <t>ヨウエンゴシャ</t>
    </rPh>
    <rPh sb="90" eb="92">
      <t>メイボ</t>
    </rPh>
    <rPh sb="93" eb="95">
      <t>セイビ</t>
    </rPh>
    <rPh sb="96" eb="98">
      <t>ヒツヨウ</t>
    </rPh>
    <rPh sb="99" eb="101">
      <t>ギョウセイ</t>
    </rPh>
    <rPh sb="101" eb="103">
      <t>ジョウホウ</t>
    </rPh>
    <rPh sb="107" eb="109">
      <t>ソウフ</t>
    </rPh>
    <rPh sb="111" eb="113">
      <t>ガツマツ</t>
    </rPh>
    <rPh sb="136" eb="137">
      <t>ブン</t>
    </rPh>
    <phoneticPr fontId="19"/>
  </si>
  <si>
    <t>４月：要援護者支援システムについてHPに掲載（更新）</t>
    <rPh sb="1" eb="2">
      <t>ガツ</t>
    </rPh>
    <rPh sb="3" eb="9">
      <t>ヨウエンゴシャシエン</t>
    </rPh>
    <rPh sb="20" eb="22">
      <t>ケイサイ</t>
    </rPh>
    <rPh sb="23" eb="25">
      <t>コウシン</t>
    </rPh>
    <phoneticPr fontId="19"/>
  </si>
  <si>
    <t>△</t>
    <phoneticPr fontId="3"/>
  </si>
  <si>
    <t>7月～
9月</t>
    <rPh sb="1" eb="2">
      <t>ガツ</t>
    </rPh>
    <rPh sb="5" eb="6">
      <t>ガツ</t>
    </rPh>
    <phoneticPr fontId="19"/>
  </si>
  <si>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・行政情報リストを整備し、見守り相談室に送付【整備：７月、送付：８月】
・見守り相談室から同意確認文書送付【９月】
・第３四半期分前金払い【９月】</t>
    <rPh sb="19" eb="21">
      <t>コウチク</t>
    </rPh>
    <rPh sb="80" eb="82">
      <t>ギョウセイ</t>
    </rPh>
    <rPh sb="82" eb="84">
      <t>ジョウホウ</t>
    </rPh>
    <rPh sb="88" eb="90">
      <t>セイビ</t>
    </rPh>
    <rPh sb="92" eb="94">
      <t>ミマモ</t>
    </rPh>
    <rPh sb="95" eb="98">
      <t>ソウダンシツ</t>
    </rPh>
    <rPh sb="99" eb="101">
      <t>ソウフ</t>
    </rPh>
    <rPh sb="102" eb="104">
      <t>セイビ</t>
    </rPh>
    <rPh sb="106" eb="107">
      <t>ツキ</t>
    </rPh>
    <rPh sb="108" eb="110">
      <t>ソウフ</t>
    </rPh>
    <rPh sb="112" eb="113">
      <t>ツキ</t>
    </rPh>
    <rPh sb="116" eb="118">
      <t>ミマモ</t>
    </rPh>
    <rPh sb="119" eb="122">
      <t>ソウダンシツ</t>
    </rPh>
    <rPh sb="124" eb="126">
      <t>ドウイ</t>
    </rPh>
    <rPh sb="126" eb="128">
      <t>カクニン</t>
    </rPh>
    <rPh sb="128" eb="130">
      <t>ブンショ</t>
    </rPh>
    <rPh sb="130" eb="132">
      <t>ソウフ</t>
    </rPh>
    <rPh sb="134" eb="135">
      <t>ガツ</t>
    </rPh>
    <rPh sb="138" eb="139">
      <t>ダイ</t>
    </rPh>
    <rPh sb="140" eb="143">
      <t>シハンキ</t>
    </rPh>
    <rPh sb="143" eb="144">
      <t>ブン</t>
    </rPh>
    <rPh sb="144" eb="146">
      <t>マエキン</t>
    </rPh>
    <rPh sb="146" eb="147">
      <t>バラ</t>
    </rPh>
    <rPh sb="150" eb="151">
      <t>ガツ</t>
    </rPh>
    <phoneticPr fontId="19"/>
  </si>
  <si>
    <t>10月～
12月</t>
    <rPh sb="2" eb="3">
      <t>ガツ</t>
    </rPh>
    <rPh sb="7" eb="8">
      <t>ガツ</t>
    </rPh>
    <phoneticPr fontId="19"/>
  </si>
  <si>
    <t>・要援護者支援システムの状況把握及び未構築地域における説明会（ワーキング含む）【随時】
・要援護者支援システムについての地域における制度の理解度測定【随時】
・福祉局から、要援護者名簿の整備に必要な行政情報リストが送付【12月末】
・第４四半期分前金払い【12月】</t>
    <rPh sb="19" eb="21">
      <t>コウチク</t>
    </rPh>
    <rPh sb="117" eb="118">
      <t>ダイ</t>
    </rPh>
    <rPh sb="119" eb="122">
      <t>シハンキ</t>
    </rPh>
    <rPh sb="122" eb="123">
      <t>ブン</t>
    </rPh>
    <rPh sb="123" eb="125">
      <t>マエキン</t>
    </rPh>
    <rPh sb="125" eb="126">
      <t>バラ</t>
    </rPh>
    <rPh sb="130" eb="131">
      <t>ガツ</t>
    </rPh>
    <phoneticPr fontId="19"/>
  </si>
  <si>
    <t>11月：広報紙に掲載</t>
    <rPh sb="2" eb="3">
      <t>ガツ</t>
    </rPh>
    <rPh sb="4" eb="7">
      <t>コウホウシ</t>
    </rPh>
    <rPh sb="8" eb="10">
      <t>ケイサイ</t>
    </rPh>
    <phoneticPr fontId="19"/>
  </si>
  <si>
    <t>1月～
3月</t>
    <rPh sb="1" eb="2">
      <t>ガツ</t>
    </rPh>
    <rPh sb="5" eb="6">
      <t>ガツ</t>
    </rPh>
    <phoneticPr fontId="19"/>
  </si>
  <si>
    <t>・要援護者支援システムの状況把握及び未構築地域における説明会（ワーキング含む）【随時】
・要援護者支援システムについての地域における制度の理解度測定【随時】
・行政情報リストを整備し、見守り相談室に送付【整備：１月、送付：２月】
・見守り相談室から同意確認文書送付【３月】
・履行確認、翌年度契約</t>
    <rPh sb="19" eb="21">
      <t>コウチク</t>
    </rPh>
    <rPh sb="138" eb="140">
      <t>リコウ</t>
    </rPh>
    <rPh sb="140" eb="142">
      <t>カクニン</t>
    </rPh>
    <rPh sb="143" eb="146">
      <t>ヨクネンド</t>
    </rPh>
    <rPh sb="146" eb="148">
      <t>ケイヤク</t>
    </rPh>
    <phoneticPr fontId="19"/>
  </si>
  <si>
    <t>備考</t>
    <rPh sb="0" eb="2">
      <t>ビコウ</t>
    </rPh>
    <phoneticPr fontId="19"/>
  </si>
  <si>
    <t>講座・イベント・会議名</t>
    <rPh sb="0" eb="2">
      <t>コウザ</t>
    </rPh>
    <rPh sb="8" eb="10">
      <t>カイギ</t>
    </rPh>
    <rPh sb="10" eb="11">
      <t>メイ</t>
    </rPh>
    <phoneticPr fontId="19"/>
  </si>
  <si>
    <t>－</t>
  </si>
  <si>
    <t>イベント等開催関係</t>
    <rPh sb="4" eb="5">
      <t>トウ</t>
    </rPh>
    <rPh sb="5" eb="7">
      <t>カイサイ</t>
    </rPh>
    <rPh sb="7" eb="9">
      <t>カンケイ</t>
    </rPh>
    <phoneticPr fontId="19"/>
  </si>
  <si>
    <t>開催日時</t>
    <rPh sb="0" eb="2">
      <t>カイサイ</t>
    </rPh>
    <rPh sb="2" eb="4">
      <t>ニチジ</t>
    </rPh>
    <phoneticPr fontId="19"/>
  </si>
  <si>
    <t>開催場所</t>
    <rPh sb="0" eb="2">
      <t>カイサイ</t>
    </rPh>
    <rPh sb="2" eb="4">
      <t>バショ</t>
    </rPh>
    <phoneticPr fontId="19"/>
  </si>
  <si>
    <t>区役所の主催等</t>
    <rPh sb="0" eb="1">
      <t>ク</t>
    </rPh>
    <rPh sb="1" eb="3">
      <t>ヤクショ</t>
    </rPh>
    <rPh sb="4" eb="6">
      <t>シュサイ</t>
    </rPh>
    <rPh sb="6" eb="7">
      <t>トウ</t>
    </rPh>
    <phoneticPr fontId="19"/>
  </si>
  <si>
    <t>その他主催団体・組織等</t>
    <rPh sb="2" eb="3">
      <t>タ</t>
    </rPh>
    <rPh sb="3" eb="5">
      <t>シュサイ</t>
    </rPh>
    <rPh sb="5" eb="7">
      <t>ダンタイ</t>
    </rPh>
    <rPh sb="8" eb="10">
      <t>ソシキ</t>
    </rPh>
    <rPh sb="10" eb="11">
      <t>トウ</t>
    </rPh>
    <phoneticPr fontId="19"/>
  </si>
  <si>
    <t>共催団体・組織等</t>
    <rPh sb="0" eb="2">
      <t>キョウサイ</t>
    </rPh>
    <rPh sb="2" eb="4">
      <t>ダンタイ</t>
    </rPh>
    <rPh sb="5" eb="8">
      <t>ソシキナド</t>
    </rPh>
    <phoneticPr fontId="19"/>
  </si>
  <si>
    <t>後援団体・組織等</t>
    <rPh sb="0" eb="4">
      <t>コウエンダンタイ</t>
    </rPh>
    <rPh sb="5" eb="8">
      <t>ソシキナド</t>
    </rPh>
    <phoneticPr fontId="19"/>
  </si>
  <si>
    <t>目標事業規模</t>
    <rPh sb="0" eb="2">
      <t>モクヒョウ</t>
    </rPh>
    <rPh sb="2" eb="4">
      <t>ジギョウ</t>
    </rPh>
    <rPh sb="4" eb="6">
      <t>キボ</t>
    </rPh>
    <phoneticPr fontId="19"/>
  </si>
  <si>
    <t>その他留意事項</t>
    <rPh sb="2" eb="3">
      <t>タ</t>
    </rPh>
    <rPh sb="3" eb="5">
      <t>リュウイ</t>
    </rPh>
    <rPh sb="5" eb="7">
      <t>ジコウ</t>
    </rPh>
    <phoneticPr fontId="19"/>
  </si>
  <si>
    <t>イベント等
当日タイムテーブル</t>
    <rPh sb="4" eb="5">
      <t>トウ</t>
    </rPh>
    <rPh sb="6" eb="8">
      <t>トウジツ</t>
    </rPh>
    <phoneticPr fontId="19"/>
  </si>
  <si>
    <t>挨拶者</t>
    <rPh sb="0" eb="2">
      <t>アイサツ</t>
    </rPh>
    <rPh sb="2" eb="3">
      <t>シャ</t>
    </rPh>
    <phoneticPr fontId="19"/>
  </si>
  <si>
    <t>来賓紹介</t>
    <rPh sb="0" eb="2">
      <t>ライヒン</t>
    </rPh>
    <rPh sb="2" eb="4">
      <t>ショウカイ</t>
    </rPh>
    <phoneticPr fontId="19"/>
  </si>
  <si>
    <t>祝電紹介の方法</t>
    <rPh sb="0" eb="2">
      <t>シュクデン</t>
    </rPh>
    <rPh sb="2" eb="4">
      <t>ショウカイ</t>
    </rPh>
    <rPh sb="5" eb="7">
      <t>ホウホウ</t>
    </rPh>
    <phoneticPr fontId="19"/>
  </si>
  <si>
    <t>動員の方法</t>
    <rPh sb="0" eb="2">
      <t>ドウイン</t>
    </rPh>
    <rPh sb="3" eb="5">
      <t>ホウホウ</t>
    </rPh>
    <phoneticPr fontId="19"/>
  </si>
  <si>
    <t>その他他課との連携等</t>
    <rPh sb="2" eb="3">
      <t>タ</t>
    </rPh>
    <rPh sb="3" eb="4">
      <t>タ</t>
    </rPh>
    <rPh sb="4" eb="5">
      <t>カ</t>
    </rPh>
    <rPh sb="7" eb="9">
      <t>レンケイ</t>
    </rPh>
    <rPh sb="9" eb="10">
      <t>トウ</t>
    </rPh>
    <phoneticPr fontId="19"/>
  </si>
  <si>
    <t>政策推進課と連携し、要援護者支援システムを構築する</t>
    <rPh sb="0" eb="2">
      <t>セイサク</t>
    </rPh>
    <rPh sb="2" eb="5">
      <t>スイシンカ</t>
    </rPh>
    <phoneticPr fontId="19"/>
  </si>
  <si>
    <t>前年度実績</t>
    <rPh sb="0" eb="3">
      <t>ゼンネンド</t>
    </rPh>
    <rPh sb="3" eb="5">
      <t>ジッセキ</t>
    </rPh>
    <phoneticPr fontId="19"/>
  </si>
  <si>
    <r>
      <t>・同意確認文書の発送件数：632件（令和２年度）
・協定締結　１</t>
    </r>
    <r>
      <rPr>
        <sz val="9"/>
        <rFont val="ＭＳ Ｐゴシック"/>
        <family val="3"/>
        <charset val="128"/>
      </rPr>
      <t>地域（令和２年度）
・区の広報紙掲載：１回（令和２年度）
・区民意識調査において、地域の見守り体制づくりが、日常の見守りだけでなく災害時の支援にもつながっていると感じる割合が61.4％（令和２年度）</t>
    </r>
    <rPh sb="26" eb="28">
      <t>キョウテイ</t>
    </rPh>
    <rPh sb="28" eb="30">
      <t>テイケツ</t>
    </rPh>
    <rPh sb="32" eb="34">
      <t>チイキ</t>
    </rPh>
    <rPh sb="35" eb="37">
      <t>レイワ</t>
    </rPh>
    <rPh sb="38" eb="40">
      <t>ネンド</t>
    </rPh>
    <rPh sb="43" eb="44">
      <t>ク</t>
    </rPh>
    <rPh sb="52" eb="53">
      <t>カイ</t>
    </rPh>
    <rPh sb="54" eb="56">
      <t>レイワ</t>
    </rPh>
    <rPh sb="57" eb="59">
      <t>ネンド</t>
    </rPh>
    <rPh sb="125" eb="127">
      <t>レイワ</t>
    </rPh>
    <rPh sb="128" eb="130">
      <t>ネンド</t>
    </rPh>
    <phoneticPr fontId="19"/>
  </si>
  <si>
    <t>業績目標</t>
    <rPh sb="0" eb="2">
      <t>ギョウセキ</t>
    </rPh>
    <rPh sb="2" eb="4">
      <t>モクヒョウ</t>
    </rPh>
    <phoneticPr fontId="19"/>
  </si>
  <si>
    <t>実績</t>
    <rPh sb="0" eb="2">
      <t>ジッセキ</t>
    </rPh>
    <phoneticPr fontId="19"/>
  </si>
  <si>
    <t>・同意確認文書の 回答率100％
・要援護者支援システムについての協定締結（４地域）
・要援護者支援システムについての広報（区HP等のデジタル媒体への掲載、区広報紙２回）</t>
    <rPh sb="9" eb="11">
      <t>カイトウ</t>
    </rPh>
    <rPh sb="11" eb="12">
      <t>リツ</t>
    </rPh>
    <rPh sb="33" eb="35">
      <t>キョウテイ</t>
    </rPh>
    <rPh sb="35" eb="37">
      <t>テイケツ</t>
    </rPh>
    <rPh sb="39" eb="41">
      <t>チイキ</t>
    </rPh>
    <phoneticPr fontId="19"/>
  </si>
  <si>
    <t>・同意確認文書の 回答率100％
・要援護者支援システムについての協定締結（４地域）
・要援護者支援システムについての広報（区HP等のデジタル媒体への掲載、区広報紙１回）</t>
    <phoneticPr fontId="3"/>
  </si>
  <si>
    <t>自己評価</t>
    <rPh sb="0" eb="2">
      <t>ジコ</t>
    </rPh>
    <rPh sb="2" eb="4">
      <t>ヒョウカ</t>
    </rPh>
    <phoneticPr fontId="19"/>
  </si>
  <si>
    <t>成果目標</t>
    <rPh sb="0" eb="4">
      <t>セイカモクヒョウ</t>
    </rPh>
    <phoneticPr fontId="19"/>
  </si>
  <si>
    <t>・区民意識調査において、地域の見守り体制づくりが、日常の見守りだけでなく災害時の支援にもつながっていると感じる割合が61.4％以上</t>
    <phoneticPr fontId="19"/>
  </si>
  <si>
    <t>中期展望</t>
    <rPh sb="0" eb="2">
      <t>チュウキ</t>
    </rPh>
    <rPh sb="2" eb="4">
      <t>テンボウ</t>
    </rPh>
    <phoneticPr fontId="19"/>
  </si>
  <si>
    <t>要援護者支援システムの運営主体である地域団体が円滑に運営するためには、地域住民のシステムに対する理解と協力が不可欠となる。
本事業を実施することで、要援護者名簿の精度を向上させるとともに、要援護者支援システムの認知度を上げる。</t>
    <rPh sb="54" eb="57">
      <t>フカケツ</t>
    </rPh>
    <phoneticPr fontId="19"/>
  </si>
  <si>
    <t>成果目標が
中期展望に
寄与する理由</t>
    <phoneticPr fontId="19"/>
  </si>
  <si>
    <t>「地域における要援護者の見守りネットワークの強化事業」と「地域見守り体制づくり推進事業」の相互連携により、地域における日ごろの見守り体制（見守りネットワーク）づくりを推進・強化することで、地域が主体的に見守り活動をする機運が高まり、要援護者支援システムの構築につながるため。</t>
    <phoneticPr fontId="19"/>
  </si>
  <si>
    <t>SDGｓ目標番号</t>
    <rPh sb="4" eb="6">
      <t>モクヒョウ</t>
    </rPh>
    <rPh sb="6" eb="8">
      <t>バンゴウ</t>
    </rPh>
    <phoneticPr fontId="19"/>
  </si>
  <si>
    <t>-</t>
  </si>
  <si>
    <t>修正履歴</t>
    <rPh sb="0" eb="2">
      <t>シュウセイ</t>
    </rPh>
    <rPh sb="2" eb="4">
      <t>リレキ</t>
    </rPh>
    <phoneticPr fontId="19"/>
  </si>
  <si>
    <r>
      <t xml:space="preserve">大正区地域福祉推進会議の開催
</t>
    </r>
    <r>
      <rPr>
        <sz val="8"/>
        <rFont val="ＭＳ Ｐゴシック"/>
        <family val="3"/>
        <charset val="128"/>
      </rPr>
      <t>【</t>
    </r>
    <r>
      <rPr>
        <sz val="6"/>
        <rFont val="ＭＳ Ｐゴシック"/>
        <family val="3"/>
        <charset val="128"/>
      </rPr>
      <t>旧</t>
    </r>
    <r>
      <rPr>
        <sz val="8"/>
        <rFont val="ＭＳ Ｐゴシック"/>
        <family val="3"/>
        <charset val="128"/>
      </rPr>
      <t>：</t>
    </r>
    <r>
      <rPr>
        <sz val="6"/>
        <rFont val="ＭＳ Ｐゴシック"/>
        <family val="3"/>
        <charset val="128"/>
      </rPr>
      <t>区の地域福祉施策の方針を検討・決定するしくみの確立（地域福祉推進会議）</t>
    </r>
    <r>
      <rPr>
        <sz val="8"/>
        <rFont val="ＭＳ Ｐゴシック"/>
        <family val="3"/>
        <charset val="128"/>
      </rPr>
      <t>】</t>
    </r>
    <rPh sb="0" eb="11">
      <t>タイショウクチイキフクシスイシンカイギ</t>
    </rPh>
    <rPh sb="12" eb="14">
      <t>カイサイ</t>
    </rPh>
    <rPh sb="16" eb="17">
      <t>キュウ</t>
    </rPh>
    <phoneticPr fontId="19"/>
  </si>
  <si>
    <t>区の地域福祉全般（子育て含む）に関する施策のあり方（方針案）を検討・決定するために、学識経験者や専門家などから意見聴取する「大正区地域福祉推進会議」を整備し、「しくみ（地域支援システム）」を確立することにより、地域福祉施策の充実をめざす。</t>
    <phoneticPr fontId="19"/>
  </si>
  <si>
    <t>各施策分野別会議体における課題と検討内容を集約し、地域福祉推進会議にて施策分野ごとの方針（大枠の方向性）及び区の地域福祉全体に関わる方針案について学識経験者や専門家などから意見聴取する。
大正区地域福祉推進会議における議論を踏まえた検討内容を各施策分野別会議体にフィードバックするとともに、区政会議において報告し、区の地域福祉施策について提言する。
地域福祉ビジョンを地域支援システムの枠組みで取組んでいくよう、地域住民に地域福祉ビジョンの周知する。また、重点的に取り組む4事業（地域まるごとネット、大正区版ネウボラ、生活困窮者支援会議、要援護者支援システムの構築）についての進捗管理を行う。
これらの一連の流れを循環させることにより、区の地域福祉施策に関する方針を決定するしくみを確立する。</t>
    <rPh sb="175" eb="179">
      <t>チイキフクシ</t>
    </rPh>
    <rPh sb="184" eb="188">
      <t>チイキシエン</t>
    </rPh>
    <rPh sb="193" eb="195">
      <t>ワクグ</t>
    </rPh>
    <rPh sb="197" eb="199">
      <t>トリク</t>
    </rPh>
    <rPh sb="206" eb="208">
      <t>チイキ</t>
    </rPh>
    <rPh sb="208" eb="210">
      <t>ジュウミン</t>
    </rPh>
    <rPh sb="211" eb="215">
      <t>チイキフクシ</t>
    </rPh>
    <rPh sb="220" eb="222">
      <t>シュウチ</t>
    </rPh>
    <rPh sb="228" eb="231">
      <t>ジュウテンテキ</t>
    </rPh>
    <rPh sb="232" eb="233">
      <t>ト</t>
    </rPh>
    <rPh sb="234" eb="235">
      <t>ク</t>
    </rPh>
    <rPh sb="237" eb="239">
      <t>ジギョウ</t>
    </rPh>
    <rPh sb="240" eb="242">
      <t>チイキ</t>
    </rPh>
    <rPh sb="250" eb="254">
      <t>タイショウクバン</t>
    </rPh>
    <rPh sb="259" eb="268">
      <t>セイカツコンキュウシャシエンカイギ</t>
    </rPh>
    <rPh sb="269" eb="273">
      <t>ヨウエンゴシャ</t>
    </rPh>
    <rPh sb="273" eb="275">
      <t>シエン</t>
    </rPh>
    <rPh sb="280" eb="282">
      <t>コウチク</t>
    </rPh>
    <rPh sb="288" eb="290">
      <t>シンチョク</t>
    </rPh>
    <rPh sb="290" eb="292">
      <t>カンリ</t>
    </rPh>
    <rPh sb="293" eb="294">
      <t>オコナ</t>
    </rPh>
    <phoneticPr fontId="19"/>
  </si>
  <si>
    <t>261千円</t>
    <phoneticPr fontId="19"/>
  </si>
  <si>
    <t>令和3年度中に2回開催予定</t>
    <rPh sb="0" eb="2">
      <t>レイワ</t>
    </rPh>
    <rPh sb="3" eb="4">
      <t>ネン</t>
    </rPh>
    <rPh sb="8" eb="9">
      <t>カイ</t>
    </rPh>
    <phoneticPr fontId="19"/>
  </si>
  <si>
    <t>区内の医療、介護、高齢、障がい、子ども等関係機関の実務代表者及び学識経験者等（10名程度）</t>
    <rPh sb="0" eb="2">
      <t>クナイ</t>
    </rPh>
    <rPh sb="3" eb="5">
      <t>イリョウ</t>
    </rPh>
    <rPh sb="6" eb="8">
      <t>カイゴ</t>
    </rPh>
    <rPh sb="9" eb="11">
      <t>コウレイ</t>
    </rPh>
    <rPh sb="12" eb="13">
      <t>ショウ</t>
    </rPh>
    <rPh sb="16" eb="17">
      <t>コ</t>
    </rPh>
    <rPh sb="19" eb="20">
      <t>トウ</t>
    </rPh>
    <rPh sb="20" eb="22">
      <t>カンケイ</t>
    </rPh>
    <rPh sb="22" eb="24">
      <t>キカン</t>
    </rPh>
    <rPh sb="25" eb="27">
      <t>ジツム</t>
    </rPh>
    <rPh sb="27" eb="30">
      <t>ダイヒョウシャ</t>
    </rPh>
    <rPh sb="30" eb="31">
      <t>オヨ</t>
    </rPh>
    <rPh sb="32" eb="34">
      <t>ガクシキ</t>
    </rPh>
    <rPh sb="34" eb="37">
      <t>ケイケンシャ</t>
    </rPh>
    <rPh sb="37" eb="38">
      <t>トウ</t>
    </rPh>
    <rPh sb="41" eb="42">
      <t>メイ</t>
    </rPh>
    <rPh sb="42" eb="44">
      <t>テイド</t>
    </rPh>
    <phoneticPr fontId="19"/>
  </si>
  <si>
    <t>令和2年度　第4回地域福祉推進会議開催【3月】
新たな委員の就任に向けた調整（第4回地域福祉推進会議での就任を目指す）
大正区地域福祉ビジョンの作成・配布・広報（HP）</t>
    <rPh sb="0" eb="2">
      <t>レイワ</t>
    </rPh>
    <rPh sb="3" eb="5">
      <t>ネンド</t>
    </rPh>
    <rPh sb="4" eb="5">
      <t>ド</t>
    </rPh>
    <rPh sb="6" eb="7">
      <t>ダイ</t>
    </rPh>
    <rPh sb="8" eb="9">
      <t>カイ</t>
    </rPh>
    <rPh sb="9" eb="11">
      <t>チイキ</t>
    </rPh>
    <rPh sb="11" eb="13">
      <t>フクシ</t>
    </rPh>
    <rPh sb="13" eb="15">
      <t>スイシン</t>
    </rPh>
    <rPh sb="15" eb="17">
      <t>カイギ</t>
    </rPh>
    <rPh sb="17" eb="19">
      <t>カイサイ</t>
    </rPh>
    <rPh sb="21" eb="22">
      <t>ガツ</t>
    </rPh>
    <rPh sb="24" eb="25">
      <t>アラ</t>
    </rPh>
    <rPh sb="27" eb="29">
      <t>イイン</t>
    </rPh>
    <rPh sb="30" eb="32">
      <t>シュウニン</t>
    </rPh>
    <rPh sb="33" eb="34">
      <t>ム</t>
    </rPh>
    <rPh sb="36" eb="38">
      <t>チョウセイ</t>
    </rPh>
    <rPh sb="39" eb="40">
      <t>ダイ</t>
    </rPh>
    <rPh sb="41" eb="42">
      <t>カイ</t>
    </rPh>
    <rPh sb="42" eb="44">
      <t>チイキ</t>
    </rPh>
    <rPh sb="44" eb="50">
      <t>フクシスイシンカイギ</t>
    </rPh>
    <rPh sb="52" eb="54">
      <t>シュウニン</t>
    </rPh>
    <rPh sb="55" eb="57">
      <t>メザ</t>
    </rPh>
    <rPh sb="60" eb="63">
      <t>タイショウク</t>
    </rPh>
    <rPh sb="63" eb="67">
      <t>チイキフクシ</t>
    </rPh>
    <rPh sb="72" eb="74">
      <t>サクセイ</t>
    </rPh>
    <rPh sb="75" eb="77">
      <t>ハイフ</t>
    </rPh>
    <rPh sb="78" eb="80">
      <t>コウホウ</t>
    </rPh>
    <phoneticPr fontId="19"/>
  </si>
  <si>
    <t xml:space="preserve">2月：開催案内のＨＰ
</t>
    <rPh sb="1" eb="2">
      <t>ガツ</t>
    </rPh>
    <rPh sb="3" eb="5">
      <t>カイサイ</t>
    </rPh>
    <rPh sb="5" eb="7">
      <t>アンナイ</t>
    </rPh>
    <phoneticPr fontId="19"/>
  </si>
  <si>
    <t>・大正区地域福祉ビジョンの概要を広報紙に掲載【5月】
・大正区地域福祉推進会議開催要綱の改正【6月】
・次回会議内容の検討【5-6月】</t>
    <rPh sb="1" eb="4">
      <t>タイショウク</t>
    </rPh>
    <rPh sb="4" eb="8">
      <t>チイキフクシ</t>
    </rPh>
    <rPh sb="13" eb="15">
      <t>ガイヨウ</t>
    </rPh>
    <rPh sb="16" eb="18">
      <t>コウホウ</t>
    </rPh>
    <rPh sb="18" eb="19">
      <t>シ</t>
    </rPh>
    <rPh sb="20" eb="22">
      <t>ケイサイ</t>
    </rPh>
    <rPh sb="24" eb="25">
      <t>ガツ</t>
    </rPh>
    <rPh sb="28" eb="39">
      <t>タイショウクチイキフクシスイシンカイギ</t>
    </rPh>
    <rPh sb="39" eb="41">
      <t>カイサイ</t>
    </rPh>
    <rPh sb="41" eb="43">
      <t>ヨウコウ</t>
    </rPh>
    <rPh sb="44" eb="46">
      <t>カイセイ</t>
    </rPh>
    <rPh sb="48" eb="49">
      <t>ガツ</t>
    </rPh>
    <rPh sb="65" eb="66">
      <t>ガツ</t>
    </rPh>
    <phoneticPr fontId="19"/>
  </si>
  <si>
    <t>4月：大正区地域福祉ﾋﾞｼﾞｮﾝ掲載
（HP・広報紙）
6月：会議内容広報紙掲載</t>
    <rPh sb="1" eb="2">
      <t>ガツ</t>
    </rPh>
    <rPh sb="3" eb="6">
      <t>タイショウク</t>
    </rPh>
    <rPh sb="6" eb="10">
      <t>チイキフクシ</t>
    </rPh>
    <rPh sb="16" eb="18">
      <t>ケイサイ</t>
    </rPh>
    <rPh sb="23" eb="26">
      <t>コウホウシ</t>
    </rPh>
    <rPh sb="29" eb="30">
      <t>ガツ</t>
    </rPh>
    <rPh sb="31" eb="35">
      <t>カイギナイヨウ</t>
    </rPh>
    <rPh sb="35" eb="38">
      <t>コウホウシ</t>
    </rPh>
    <rPh sb="38" eb="40">
      <t>ケイサイ</t>
    </rPh>
    <phoneticPr fontId="19"/>
  </si>
  <si>
    <t>スケジュール】　4～6月、7～9月、10～12月、1～3月　５月に修正依頼あり</t>
    <rPh sb="11" eb="12">
      <t>ガツ</t>
    </rPh>
    <rPh sb="16" eb="17">
      <t>ガツ</t>
    </rPh>
    <rPh sb="23" eb="24">
      <t>ガツ</t>
    </rPh>
    <rPh sb="28" eb="29">
      <t>ガツ</t>
    </rPh>
    <rPh sb="31" eb="32">
      <t>ガツ</t>
    </rPh>
    <rPh sb="33" eb="35">
      <t>シュウセイ</t>
    </rPh>
    <rPh sb="35" eb="37">
      <t>イライ</t>
    </rPh>
    <phoneticPr fontId="3"/>
  </si>
  <si>
    <t>・事前資料と質問票等の送付【7-8月】
・事前質問への回答及び委員長打合せ
・第1回地域福祉推進会議 開催【8-9月】
（令和4年度各協議体の予算編成に向けて）</t>
    <rPh sb="1" eb="5">
      <t>ジゼンシリョウ</t>
    </rPh>
    <rPh sb="6" eb="9">
      <t>シツモンヒョウ</t>
    </rPh>
    <rPh sb="9" eb="10">
      <t>トウ</t>
    </rPh>
    <rPh sb="11" eb="13">
      <t>ソウフ</t>
    </rPh>
    <rPh sb="17" eb="18">
      <t>ガツ</t>
    </rPh>
    <rPh sb="21" eb="25">
      <t>ジゼンシツモン</t>
    </rPh>
    <rPh sb="27" eb="29">
      <t>カイトウ</t>
    </rPh>
    <rPh sb="29" eb="30">
      <t>オヨ</t>
    </rPh>
    <rPh sb="31" eb="34">
      <t>イインチョウ</t>
    </rPh>
    <rPh sb="34" eb="36">
      <t>ウチアワ</t>
    </rPh>
    <rPh sb="39" eb="40">
      <t>ダイ</t>
    </rPh>
    <rPh sb="41" eb="42">
      <t>カイ</t>
    </rPh>
    <rPh sb="42" eb="50">
      <t>チイキフクシスイシンカイギ</t>
    </rPh>
    <rPh sb="51" eb="53">
      <t>カイサイ</t>
    </rPh>
    <rPh sb="57" eb="58">
      <t>ガツ</t>
    </rPh>
    <rPh sb="61" eb="63">
      <t>レイワ</t>
    </rPh>
    <rPh sb="64" eb="65">
      <t>ネン</t>
    </rPh>
    <rPh sb="65" eb="66">
      <t>ド</t>
    </rPh>
    <rPh sb="66" eb="67">
      <t>カク</t>
    </rPh>
    <rPh sb="67" eb="70">
      <t>キョウギタイ</t>
    </rPh>
    <rPh sb="71" eb="73">
      <t>ヨサン</t>
    </rPh>
    <rPh sb="73" eb="75">
      <t>ヘンセイ</t>
    </rPh>
    <rPh sb="76" eb="77">
      <t>ム</t>
    </rPh>
    <phoneticPr fontId="19"/>
  </si>
  <si>
    <t xml:space="preserve">8月：開催案内
（ＨＰ・広報紙）
</t>
    <rPh sb="1" eb="2">
      <t>ガツ</t>
    </rPh>
    <rPh sb="3" eb="5">
      <t>カイサイ</t>
    </rPh>
    <rPh sb="5" eb="7">
      <t>アンナイ</t>
    </rPh>
    <rPh sb="12" eb="15">
      <t>コウホウシ</t>
    </rPh>
    <phoneticPr fontId="19"/>
  </si>
  <si>
    <t>・次回会議内容の検討【11-1月】
・各協議体のＰＤＣＡ資料の改定</t>
    <rPh sb="19" eb="23">
      <t>カクキョウギタイ</t>
    </rPh>
    <rPh sb="28" eb="30">
      <t>シリョウ</t>
    </rPh>
    <rPh sb="31" eb="33">
      <t>カイテイ</t>
    </rPh>
    <phoneticPr fontId="19"/>
  </si>
  <si>
    <t>11月：会議内容の掲載
（HP・広報紙）</t>
    <rPh sb="16" eb="19">
      <t>コウホウシ</t>
    </rPh>
    <phoneticPr fontId="19"/>
  </si>
  <si>
    <r>
      <t>・事前資料と質問票の送付【2月】</t>
    </r>
    <r>
      <rPr>
        <strike/>
        <sz val="11"/>
        <rFont val="ＭＳ Ｐゴシック"/>
        <family val="3"/>
        <charset val="128"/>
      </rPr>
      <t xml:space="preserve">
</t>
    </r>
    <r>
      <rPr>
        <sz val="11"/>
        <rFont val="ＭＳ Ｐゴシック"/>
        <family val="3"/>
        <charset val="128"/>
      </rPr>
      <t>・事前資料と質問票の送付への回答及び委員長打合せ
・令和3年度第2回地域福祉推進会議開催【2-3月】
・次年度の開催日程・各回の議題について検討【3月】</t>
    </r>
    <rPh sb="1" eb="3">
      <t>ジゼン</t>
    </rPh>
    <rPh sb="3" eb="5">
      <t>シリョウ</t>
    </rPh>
    <rPh sb="6" eb="9">
      <t>シツモンヒョウ</t>
    </rPh>
    <rPh sb="10" eb="12">
      <t>ソウフ</t>
    </rPh>
    <rPh sb="14" eb="15">
      <t>ガツ</t>
    </rPh>
    <rPh sb="18" eb="22">
      <t>ジゼンシリョウ</t>
    </rPh>
    <rPh sb="23" eb="26">
      <t>シツモンヒョウ</t>
    </rPh>
    <rPh sb="27" eb="29">
      <t>ソウフ</t>
    </rPh>
    <rPh sb="31" eb="33">
      <t>カイトウ</t>
    </rPh>
    <rPh sb="33" eb="34">
      <t>オヨ</t>
    </rPh>
    <rPh sb="35" eb="38">
      <t>イインチョウ</t>
    </rPh>
    <rPh sb="38" eb="40">
      <t>ウチアワ</t>
    </rPh>
    <rPh sb="43" eb="45">
      <t>レイワ</t>
    </rPh>
    <rPh sb="46" eb="48">
      <t>ネンド</t>
    </rPh>
    <rPh sb="65" eb="66">
      <t>ガツ</t>
    </rPh>
    <rPh sb="91" eb="92">
      <t>ガツ</t>
    </rPh>
    <phoneticPr fontId="19"/>
  </si>
  <si>
    <t>2月：開催案内　（ＨＰ・広報紙）
5月：会議内容を掲載</t>
    <rPh sb="1" eb="2">
      <t>ガツ</t>
    </rPh>
    <rPh sb="3" eb="5">
      <t>カイサイ</t>
    </rPh>
    <rPh sb="5" eb="7">
      <t>アンナイ</t>
    </rPh>
    <rPh sb="12" eb="15">
      <t>コウホウシ</t>
    </rPh>
    <rPh sb="18" eb="19">
      <t>ガツ</t>
    </rPh>
    <rPh sb="20" eb="22">
      <t>カイギ</t>
    </rPh>
    <rPh sb="22" eb="24">
      <t>ナイヨウ</t>
    </rPh>
    <rPh sb="25" eb="27">
      <t>ケイサイ</t>
    </rPh>
    <phoneticPr fontId="19"/>
  </si>
  <si>
    <t>大正区地域福祉推進会議</t>
    <rPh sb="0" eb="3">
      <t>タイショウク</t>
    </rPh>
    <phoneticPr fontId="19"/>
  </si>
  <si>
    <t>年2回　14時～16時</t>
    <rPh sb="6" eb="7">
      <t>ジ</t>
    </rPh>
    <rPh sb="10" eb="11">
      <t>ジ</t>
    </rPh>
    <phoneticPr fontId="19"/>
  </si>
  <si>
    <t>大正区役所内会議室</t>
    <phoneticPr fontId="19"/>
  </si>
  <si>
    <t>主催</t>
    <phoneticPr fontId="19"/>
  </si>
  <si>
    <t>大正区社会福祉協議会（協力）</t>
    <phoneticPr fontId="19"/>
  </si>
  <si>
    <t>【委員】北部地域包括支援センター、障がい者基幹相談支援センター、医師会、歯科医師会、薬剤師会、子ども・子育てプラザ、ケアマネージャー、区社協等　【学識経験者】1名　【区職員】区長、副区長、他関係各課職員</t>
    <rPh sb="21" eb="23">
      <t>キカン</t>
    </rPh>
    <phoneticPr fontId="19"/>
  </si>
  <si>
    <t>14時　　　　 開会、区長あいさつ
14時05分　　議題の検討、質疑応答
16時　　　　 閉会</t>
    <rPh sb="2" eb="3">
      <t>ジ</t>
    </rPh>
    <rPh sb="8" eb="10">
      <t>カイカイ</t>
    </rPh>
    <rPh sb="11" eb="13">
      <t>クチョウ</t>
    </rPh>
    <rPh sb="20" eb="21">
      <t>ジ</t>
    </rPh>
    <rPh sb="23" eb="24">
      <t>フン</t>
    </rPh>
    <rPh sb="26" eb="28">
      <t>ギダイ</t>
    </rPh>
    <rPh sb="29" eb="31">
      <t>ケントウ</t>
    </rPh>
    <rPh sb="32" eb="34">
      <t>シツギ</t>
    </rPh>
    <rPh sb="34" eb="36">
      <t>オウトウ</t>
    </rPh>
    <rPh sb="39" eb="40">
      <t>ジ</t>
    </rPh>
    <rPh sb="45" eb="47">
      <t>ヘイカイ</t>
    </rPh>
    <phoneticPr fontId="19"/>
  </si>
  <si>
    <t>大正区長</t>
    <phoneticPr fontId="19"/>
  </si>
  <si>
    <t>各分野の専門家会議のため来賓予定なし</t>
    <rPh sb="0" eb="3">
      <t>カクブンヤ</t>
    </rPh>
    <rPh sb="4" eb="7">
      <t>センモンカ</t>
    </rPh>
    <rPh sb="7" eb="9">
      <t>カイギ</t>
    </rPh>
    <rPh sb="12" eb="14">
      <t>ライヒン</t>
    </rPh>
    <rPh sb="14" eb="16">
      <t>ヨテイ</t>
    </rPh>
    <phoneticPr fontId="19"/>
  </si>
  <si>
    <t>開催通知等の発送</t>
    <phoneticPr fontId="19"/>
  </si>
  <si>
    <t>地域活動支援担当課長、こども・教育担当課長、生活支援担当課長が会議に出席</t>
    <rPh sb="0" eb="2">
      <t>チイキ</t>
    </rPh>
    <rPh sb="2" eb="4">
      <t>カツドウ</t>
    </rPh>
    <rPh sb="4" eb="6">
      <t>シエン</t>
    </rPh>
    <rPh sb="6" eb="8">
      <t>タントウ</t>
    </rPh>
    <rPh sb="8" eb="10">
      <t>カチョウ</t>
    </rPh>
    <rPh sb="15" eb="17">
      <t>キョウイク</t>
    </rPh>
    <rPh sb="17" eb="19">
      <t>タントウ</t>
    </rPh>
    <rPh sb="19" eb="21">
      <t>カチョウ</t>
    </rPh>
    <rPh sb="22" eb="26">
      <t>セイカツシエン</t>
    </rPh>
    <rPh sb="26" eb="28">
      <t>タントウ</t>
    </rPh>
    <rPh sb="28" eb="30">
      <t>カチョウ</t>
    </rPh>
    <rPh sb="31" eb="33">
      <t>カイギ</t>
    </rPh>
    <rPh sb="34" eb="36">
      <t>シュッセキ</t>
    </rPh>
    <phoneticPr fontId="19"/>
  </si>
  <si>
    <t>第1回6月、第2回9月、第3回12月、第4回3月に開催
大正区地域福祉推進会議の各委員からの意見や要望、評価について、①十分に区役所や委員との間で意見交換が行われていると感じている委員の割合70％　②適切なフィードバックが行われていると感じている委員の割合70％（令和２年3月聴取）</t>
    <phoneticPr fontId="19"/>
  </si>
  <si>
    <t>大正区地域福祉推進会議を年2回開催する。</t>
    <phoneticPr fontId="19"/>
  </si>
  <si>
    <t>年２回開催</t>
    <rPh sb="0" eb="1">
      <t>ネン</t>
    </rPh>
    <rPh sb="2" eb="3">
      <t>カイ</t>
    </rPh>
    <rPh sb="3" eb="5">
      <t>カイサイ</t>
    </rPh>
    <phoneticPr fontId="3"/>
  </si>
  <si>
    <t>大正区地域福祉推進会議の各委員からの意見や要望、評価について、①十分に区役所や委員との間で意見交換が行われていると感じている。②適切なフィードバックが行われていると感じている委員の割合がともに70％以上。</t>
    <phoneticPr fontId="19"/>
  </si>
  <si>
    <t>①、②ともに64％</t>
    <phoneticPr fontId="3"/>
  </si>
  <si>
    <t>施策分野ごとの方針（大枠の方向性）及び区の地域福祉全体に関わる方針案について、大正区地域福祉推進会議における議論内容が反映される状態。</t>
    <phoneticPr fontId="19"/>
  </si>
  <si>
    <t>大正区地域福祉推進会議の各委員からの意見や要望、評価について、「意見交換が十分に行われている」「適切なフィードバックが行われている」と感じる割合が多くなることで、大正区地域福祉推進会議が機能していることに繋がることから、成果目標を達成することが中期展望の達成に寄与すると考える。</t>
    <phoneticPr fontId="19"/>
  </si>
  <si>
    <t>SDGｓゴール</t>
    <phoneticPr fontId="19"/>
  </si>
  <si>
    <t>1-1-3
1-2-1
1-4-1</t>
    <phoneticPr fontId="3"/>
  </si>
  <si>
    <t>地域包括ケアシステムの構築
（在宅医療・介護連携の推進）</t>
    <phoneticPr fontId="19"/>
  </si>
  <si>
    <t>令和3年4月1日
保健福祉課（福祉・健康づくり）</t>
    <rPh sb="0" eb="2">
      <t>レイワ</t>
    </rPh>
    <rPh sb="18" eb="20">
      <t>ケンコウ</t>
    </rPh>
    <phoneticPr fontId="19"/>
  </si>
  <si>
    <t>高齢者やその家族が住み慣れた地域で安心して暮らし続けることができる地域包括ケアシステムを構築するための一環として地域における在宅での生活を支えるための医療と介護の関係機関と従事者同士の連携体制の構築を推進する。</t>
    <rPh sb="62" eb="64">
      <t>ザイタク</t>
    </rPh>
    <rPh sb="66" eb="68">
      <t>セイカツ</t>
    </rPh>
    <rPh sb="69" eb="70">
      <t>ササ</t>
    </rPh>
    <rPh sb="75" eb="77">
      <t>イリョウ</t>
    </rPh>
    <rPh sb="78" eb="80">
      <t>カイゴ</t>
    </rPh>
    <rPh sb="81" eb="83">
      <t>カンケイ</t>
    </rPh>
    <rPh sb="83" eb="85">
      <t>キカン</t>
    </rPh>
    <rPh sb="86" eb="89">
      <t>ジュウジシャ</t>
    </rPh>
    <rPh sb="89" eb="91">
      <t>ドウシ</t>
    </rPh>
    <phoneticPr fontId="19"/>
  </si>
  <si>
    <t>・在宅医療と介護の連携を推進するために地域の課題を抽出し、その対応策を検討することを目的として、関係機関・団体及び区役所による大正区在宅医療・介護連携推進実務者会議を開催する。地域課題・ニーズ把握に際し、地域包括支援プロジェクトチーム・地域支援会議・地域ケア会議と連携する。
・医療、介護関係機関の連携促進や、在宅医療等に関して、地域住民を対象に啓発を行う。啓発事業の検討段階から医療・介護の関係機関と協議することで、関係者間のネットワーク強化と情報共有を図る。
・会議等において協議、報告等がなされた事項は「地域福祉推進会議」に報告等を行い、施策提言につなげていく。
・災害時の早急な医療・介護事業者との情報共有を行うため「大正あんしんネット災害ＩＣＴ」に参画し試験運用を行う。
・ＨＰ・ＳＮＳ・広報紙を活用して区民への在宅医療や終活に関する啓発を図る
・区役所において事業のPDCAを回していく観点から、事業内容（予算編成含む）について担当部局に働きかけを行う。</t>
    <rPh sb="77" eb="80">
      <t>ジツムシャ</t>
    </rPh>
    <rPh sb="80" eb="82">
      <t>カイギ</t>
    </rPh>
    <rPh sb="88" eb="90">
      <t>チイキ</t>
    </rPh>
    <rPh sb="90" eb="92">
      <t>カダイ</t>
    </rPh>
    <rPh sb="96" eb="98">
      <t>ハアク</t>
    </rPh>
    <rPh sb="99" eb="100">
      <t>サイ</t>
    </rPh>
    <rPh sb="176" eb="177">
      <t>オコナ</t>
    </rPh>
    <rPh sb="179" eb="181">
      <t>ケイハツ</t>
    </rPh>
    <rPh sb="181" eb="183">
      <t>ジギョウ</t>
    </rPh>
    <rPh sb="184" eb="186">
      <t>ケントウ</t>
    </rPh>
    <rPh sb="186" eb="188">
      <t>ダンカイ</t>
    </rPh>
    <rPh sb="190" eb="192">
      <t>イリョウ</t>
    </rPh>
    <rPh sb="193" eb="195">
      <t>カイゴ</t>
    </rPh>
    <rPh sb="196" eb="198">
      <t>カンケイ</t>
    </rPh>
    <rPh sb="198" eb="200">
      <t>キカン</t>
    </rPh>
    <rPh sb="201" eb="203">
      <t>キョウギ</t>
    </rPh>
    <rPh sb="209" eb="212">
      <t>カンケイシャ</t>
    </rPh>
    <rPh sb="212" eb="213">
      <t>カン</t>
    </rPh>
    <rPh sb="220" eb="222">
      <t>キョウカ</t>
    </rPh>
    <rPh sb="223" eb="225">
      <t>ジョウホウ</t>
    </rPh>
    <rPh sb="225" eb="227">
      <t>キョウユウ</t>
    </rPh>
    <rPh sb="228" eb="229">
      <t>ハカ</t>
    </rPh>
    <rPh sb="286" eb="288">
      <t>サイガイ</t>
    </rPh>
    <rPh sb="288" eb="289">
      <t>ジ</t>
    </rPh>
    <rPh sb="290" eb="292">
      <t>ソウキュウ</t>
    </rPh>
    <rPh sb="293" eb="295">
      <t>イリョウ</t>
    </rPh>
    <rPh sb="296" eb="298">
      <t>カイゴ</t>
    </rPh>
    <rPh sb="298" eb="301">
      <t>ジギョウシャ</t>
    </rPh>
    <rPh sb="303" eb="305">
      <t>ジョウホウ</t>
    </rPh>
    <rPh sb="305" eb="307">
      <t>キョウユウ</t>
    </rPh>
    <rPh sb="308" eb="309">
      <t>オコナ</t>
    </rPh>
    <rPh sb="313" eb="315">
      <t>タイショウ</t>
    </rPh>
    <rPh sb="322" eb="324">
      <t>サイガイ</t>
    </rPh>
    <rPh sb="329" eb="331">
      <t>サンカク</t>
    </rPh>
    <rPh sb="332" eb="334">
      <t>シケン</t>
    </rPh>
    <rPh sb="334" eb="336">
      <t>ウンヨウ</t>
    </rPh>
    <rPh sb="337" eb="338">
      <t>オコナ</t>
    </rPh>
    <rPh sb="361" eb="365">
      <t>ザイタクイリョウ</t>
    </rPh>
    <rPh sb="366" eb="368">
      <t>シュウカツ</t>
    </rPh>
    <rPh sb="369" eb="370">
      <t>カン</t>
    </rPh>
    <phoneticPr fontId="19"/>
  </si>
  <si>
    <t>健康局予算（旅費：6千円、印刷製本費：138千円、通信運搬費：12千円、委託料：505千円</t>
    <rPh sb="0" eb="2">
      <t>ケンコウ</t>
    </rPh>
    <rPh sb="2" eb="3">
      <t>キョク</t>
    </rPh>
    <rPh sb="3" eb="5">
      <t>ヨサン</t>
    </rPh>
    <rPh sb="6" eb="8">
      <t>リョヒ</t>
    </rPh>
    <rPh sb="10" eb="11">
      <t>セン</t>
    </rPh>
    <rPh sb="11" eb="12">
      <t>エン</t>
    </rPh>
    <rPh sb="13" eb="15">
      <t>インサツ</t>
    </rPh>
    <rPh sb="15" eb="17">
      <t>セイホン</t>
    </rPh>
    <rPh sb="17" eb="18">
      <t>ヒ</t>
    </rPh>
    <rPh sb="22" eb="23">
      <t>セン</t>
    </rPh>
    <rPh sb="23" eb="24">
      <t>エン</t>
    </rPh>
    <rPh sb="25" eb="27">
      <t>ツウシン</t>
    </rPh>
    <rPh sb="27" eb="29">
      <t>ウンパン</t>
    </rPh>
    <rPh sb="29" eb="30">
      <t>ヒ</t>
    </rPh>
    <rPh sb="33" eb="34">
      <t>セン</t>
    </rPh>
    <rPh sb="34" eb="35">
      <t>エン</t>
    </rPh>
    <rPh sb="36" eb="39">
      <t>イタクリョウ</t>
    </rPh>
    <rPh sb="43" eb="44">
      <t>セン</t>
    </rPh>
    <rPh sb="44" eb="45">
      <t>エン</t>
    </rPh>
    <phoneticPr fontId="19"/>
  </si>
  <si>
    <t>在宅医療・介護連携推進実務者会議(4回)（web会議や書面による会議）</t>
    <rPh sb="11" eb="14">
      <t>ジツムシャ</t>
    </rPh>
    <rPh sb="21" eb="26">
      <t>ウェブカイギ</t>
    </rPh>
    <rPh sb="27" eb="29">
      <t>ショメン</t>
    </rPh>
    <rPh sb="32" eb="34">
      <t>カイギ</t>
    </rPh>
    <phoneticPr fontId="19"/>
  </si>
  <si>
    <t>医療・介護事業者及び区民</t>
    <rPh sb="0" eb="2">
      <t>イリョウ</t>
    </rPh>
    <rPh sb="3" eb="5">
      <t>カイゴ</t>
    </rPh>
    <rPh sb="5" eb="8">
      <t>ジギョウシャ</t>
    </rPh>
    <rPh sb="8" eb="9">
      <t>オヨ</t>
    </rPh>
    <rPh sb="10" eb="12">
      <t>クミン</t>
    </rPh>
    <phoneticPr fontId="19"/>
  </si>
  <si>
    <t>実施体制について検討し構築する。
在宅医療・介護連携推進実務者会議を開催し、次年度の医療・介護連携事業の取組みを検討する。
地域福祉推進会議で次年度計画を報告</t>
    <rPh sb="0" eb="2">
      <t>ジッシ</t>
    </rPh>
    <rPh sb="2" eb="4">
      <t>タイセイ</t>
    </rPh>
    <rPh sb="8" eb="10">
      <t>ケントウ</t>
    </rPh>
    <rPh sb="11" eb="13">
      <t>コウチク</t>
    </rPh>
    <rPh sb="34" eb="36">
      <t>カイサイ</t>
    </rPh>
    <rPh sb="38" eb="41">
      <t>ジネンド</t>
    </rPh>
    <rPh sb="42" eb="44">
      <t>イリョウ</t>
    </rPh>
    <rPh sb="45" eb="47">
      <t>カイゴ</t>
    </rPh>
    <rPh sb="47" eb="49">
      <t>レンケイ</t>
    </rPh>
    <rPh sb="49" eb="51">
      <t>ジギョウ</t>
    </rPh>
    <rPh sb="52" eb="54">
      <t>トリク</t>
    </rPh>
    <rPh sb="56" eb="58">
      <t>ケントウ</t>
    </rPh>
    <rPh sb="62" eb="70">
      <t>チイキフクシスイシンカイギ</t>
    </rPh>
    <rPh sb="71" eb="74">
      <t>ジネンド</t>
    </rPh>
    <rPh sb="74" eb="76">
      <t>ケイカク</t>
    </rPh>
    <rPh sb="77" eb="79">
      <t>ホウコク</t>
    </rPh>
    <phoneticPr fontId="19"/>
  </si>
  <si>
    <t>【５月】在宅医療・介護連携推進実務者会議の開催(啓発にかかる事業の具体案の検討、地域ニーズ・課題の共有)
【６月】地域福祉推進会議に実務者会議の取組み報告</t>
    <rPh sb="2" eb="3">
      <t>ガツ</t>
    </rPh>
    <rPh sb="15" eb="18">
      <t>ジツムシャ</t>
    </rPh>
    <rPh sb="21" eb="23">
      <t>カイサイ</t>
    </rPh>
    <rPh sb="24" eb="26">
      <t>ケイハツ</t>
    </rPh>
    <rPh sb="30" eb="32">
      <t>ジギョウ</t>
    </rPh>
    <rPh sb="33" eb="35">
      <t>グタイ</t>
    </rPh>
    <rPh sb="35" eb="36">
      <t>アン</t>
    </rPh>
    <rPh sb="37" eb="39">
      <t>ケントウ</t>
    </rPh>
    <rPh sb="40" eb="42">
      <t>チイキ</t>
    </rPh>
    <rPh sb="46" eb="48">
      <t>カダイ</t>
    </rPh>
    <rPh sb="49" eb="51">
      <t>キョウユウ</t>
    </rPh>
    <rPh sb="55" eb="56">
      <t>ガツ</t>
    </rPh>
    <rPh sb="57" eb="59">
      <t>チイキ</t>
    </rPh>
    <rPh sb="59" eb="61">
      <t>フクシ</t>
    </rPh>
    <rPh sb="61" eb="63">
      <t>スイシン</t>
    </rPh>
    <rPh sb="63" eb="65">
      <t>カイギ</t>
    </rPh>
    <rPh sb="66" eb="69">
      <t>ジツムシャ</t>
    </rPh>
    <rPh sb="69" eb="71">
      <t>カイギ</t>
    </rPh>
    <rPh sb="72" eb="74">
      <t>トリクミ</t>
    </rPh>
    <rPh sb="75" eb="77">
      <t>ホウコク</t>
    </rPh>
    <phoneticPr fontId="19"/>
  </si>
  <si>
    <t>【７月】多職種研修会開催
【８月】在宅医療・介護連携推進実務者会議の開催(事業内容の進捗確認、内容検討、課題・ニーズの取り扱い確認)</t>
    <rPh sb="2" eb="3">
      <t>ガツ</t>
    </rPh>
    <rPh sb="15" eb="16">
      <t>ガツ</t>
    </rPh>
    <rPh sb="28" eb="31">
      <t>ジツムシャ</t>
    </rPh>
    <rPh sb="34" eb="36">
      <t>カイサイ</t>
    </rPh>
    <rPh sb="37" eb="39">
      <t>ジギョウ</t>
    </rPh>
    <rPh sb="39" eb="41">
      <t>ナイヨウ</t>
    </rPh>
    <rPh sb="42" eb="44">
      <t>シンチョク</t>
    </rPh>
    <rPh sb="44" eb="46">
      <t>カクニン</t>
    </rPh>
    <rPh sb="47" eb="49">
      <t>ナイヨウ</t>
    </rPh>
    <rPh sb="49" eb="51">
      <t>ケントウ</t>
    </rPh>
    <rPh sb="52" eb="54">
      <t>カダイ</t>
    </rPh>
    <rPh sb="59" eb="60">
      <t>ト</t>
    </rPh>
    <rPh sb="61" eb="62">
      <t>アツカ</t>
    </rPh>
    <rPh sb="63" eb="65">
      <t>カクニン</t>
    </rPh>
    <phoneticPr fontId="19"/>
  </si>
  <si>
    <t>〇</t>
  </si>
  <si>
    <t>【１１月】在宅医療・介護連携推進実務者会議の開催(事業実施に向けた最終調整)
【１１月】在宅医療介護フォーラム
【１１月】職員防災訓練での災害ICTの試験実施</t>
    <rPh sb="3" eb="4">
      <t>ガツ</t>
    </rPh>
    <rPh sb="22" eb="24">
      <t>カイサイ</t>
    </rPh>
    <rPh sb="25" eb="27">
      <t>ジギョウ</t>
    </rPh>
    <rPh sb="27" eb="29">
      <t>ジッシ</t>
    </rPh>
    <rPh sb="30" eb="31">
      <t>ム</t>
    </rPh>
    <rPh sb="33" eb="35">
      <t>サイシュウ</t>
    </rPh>
    <rPh sb="35" eb="37">
      <t>チョウセイ</t>
    </rPh>
    <rPh sb="42" eb="43">
      <t>ガツ</t>
    </rPh>
    <rPh sb="48" eb="50">
      <t>カイゴ</t>
    </rPh>
    <rPh sb="61" eb="63">
      <t>ショクイン</t>
    </rPh>
    <rPh sb="63" eb="65">
      <t>ボウサイ</t>
    </rPh>
    <rPh sb="65" eb="67">
      <t>クンレン</t>
    </rPh>
    <rPh sb="69" eb="71">
      <t>サイガイ</t>
    </rPh>
    <rPh sb="75" eb="77">
      <t>シケン</t>
    </rPh>
    <rPh sb="77" eb="79">
      <t>ジッシ</t>
    </rPh>
    <phoneticPr fontId="19"/>
  </si>
  <si>
    <t>【２月】在宅医療・介護連携推進実務者会議の開催(次年度の取組み検討）
【２月】多職種研修会開催
【３月】地域福祉推進会議に実務者会議の取組み報告
【３月】在宅医療・介護連携にかかる広報物の発行（かわら版：第２号）</t>
    <rPh sb="2" eb="3">
      <t>ガツ</t>
    </rPh>
    <rPh sb="21" eb="23">
      <t>カイサイ</t>
    </rPh>
    <rPh sb="24" eb="27">
      <t>ジネンド</t>
    </rPh>
    <rPh sb="28" eb="30">
      <t>トリク</t>
    </rPh>
    <rPh sb="31" eb="33">
      <t>ケントウ</t>
    </rPh>
    <rPh sb="39" eb="40">
      <t>タ</t>
    </rPh>
    <rPh sb="40" eb="42">
      <t>ショクシュ</t>
    </rPh>
    <rPh sb="42" eb="45">
      <t>ケンシュウカイ</t>
    </rPh>
    <rPh sb="45" eb="47">
      <t>カイサイ</t>
    </rPh>
    <rPh sb="50" eb="51">
      <t>ガツ</t>
    </rPh>
    <rPh sb="52" eb="54">
      <t>チイキ</t>
    </rPh>
    <rPh sb="54" eb="56">
      <t>フクシ</t>
    </rPh>
    <rPh sb="56" eb="58">
      <t>スイシン</t>
    </rPh>
    <rPh sb="58" eb="60">
      <t>カイギ</t>
    </rPh>
    <rPh sb="61" eb="64">
      <t>ジツムシャ</t>
    </rPh>
    <rPh sb="64" eb="66">
      <t>カイギ</t>
    </rPh>
    <rPh sb="67" eb="69">
      <t>トリク</t>
    </rPh>
    <rPh sb="70" eb="72">
      <t>ホウコク</t>
    </rPh>
    <rPh sb="77" eb="79">
      <t>ザイタク</t>
    </rPh>
    <rPh sb="79" eb="81">
      <t>イリョウ</t>
    </rPh>
    <rPh sb="82" eb="84">
      <t>カイゴ</t>
    </rPh>
    <rPh sb="84" eb="86">
      <t>レンケイ</t>
    </rPh>
    <rPh sb="90" eb="92">
      <t>コウホウ</t>
    </rPh>
    <rPh sb="92" eb="93">
      <t>ブツ</t>
    </rPh>
    <rPh sb="94" eb="96">
      <t>ハッコウ</t>
    </rPh>
    <rPh sb="100" eb="101">
      <t>バン</t>
    </rPh>
    <rPh sb="102" eb="103">
      <t>ダイ</t>
    </rPh>
    <rPh sb="104" eb="105">
      <t>ゴウ</t>
    </rPh>
    <phoneticPr fontId="19"/>
  </si>
  <si>
    <t>・ＨＰ・ＳＮＳを活用して区民への在宅医療や終活に関する啓発（通年）</t>
    <rPh sb="30" eb="32">
      <t>ツウネン</t>
    </rPh>
    <phoneticPr fontId="19"/>
  </si>
  <si>
    <t>医療・介護連携推進実務者会議</t>
    <rPh sb="0" eb="2">
      <t>イリョウ</t>
    </rPh>
    <rPh sb="3" eb="5">
      <t>カイゴ</t>
    </rPh>
    <rPh sb="5" eb="7">
      <t>レンケイ</t>
    </rPh>
    <rPh sb="7" eb="9">
      <t>スイシン</t>
    </rPh>
    <rPh sb="9" eb="12">
      <t>ジツムシャ</t>
    </rPh>
    <rPh sb="12" eb="14">
      <t>カイギ</t>
    </rPh>
    <phoneticPr fontId="19"/>
  </si>
  <si>
    <t>年４回（５、８、１１、２月）</t>
    <rPh sb="0" eb="1">
      <t>ネン</t>
    </rPh>
    <rPh sb="2" eb="3">
      <t>カイ</t>
    </rPh>
    <rPh sb="12" eb="13">
      <t>ガツ</t>
    </rPh>
    <phoneticPr fontId="19"/>
  </si>
  <si>
    <t>大正区役所会議室、Web会議</t>
    <rPh sb="0" eb="5">
      <t>タイショウクヤクショ</t>
    </rPh>
    <rPh sb="5" eb="8">
      <t>カイギシツ</t>
    </rPh>
    <rPh sb="12" eb="14">
      <t>カイギ</t>
    </rPh>
    <phoneticPr fontId="19"/>
  </si>
  <si>
    <t>主催</t>
    <rPh sb="0" eb="2">
      <t>シュサイ</t>
    </rPh>
    <phoneticPr fontId="19"/>
  </si>
  <si>
    <t>医師会、歯科医師会、薬剤師会、居宅介護支援事業者連絡会、
訪問看護ステーション連絡会、地域包括支援センター</t>
    <rPh sb="0" eb="3">
      <t>イシカイ</t>
    </rPh>
    <rPh sb="4" eb="6">
      <t>シカ</t>
    </rPh>
    <rPh sb="6" eb="8">
      <t>イシ</t>
    </rPh>
    <rPh sb="8" eb="9">
      <t>カイ</t>
    </rPh>
    <rPh sb="10" eb="13">
      <t>ヤクザイシ</t>
    </rPh>
    <rPh sb="13" eb="14">
      <t>カイ</t>
    </rPh>
    <rPh sb="43" eb="45">
      <t>チイキ</t>
    </rPh>
    <rPh sb="45" eb="47">
      <t>ホウカツ</t>
    </rPh>
    <rPh sb="47" eb="49">
      <t>シエン</t>
    </rPh>
    <phoneticPr fontId="19"/>
  </si>
  <si>
    <t>2時00分　議事内容報告・質疑応答
3時30分　その他報告</t>
    <phoneticPr fontId="19"/>
  </si>
  <si>
    <t>医療・介護連携推進実務者会議４回開催／自らの終末期のあり方を考える区民の割合　68.6％ 人生の最終段階における医療や療養について家族などと話し合っている区民の割合42.3％</t>
    <rPh sb="0" eb="2">
      <t>イリョウ</t>
    </rPh>
    <rPh sb="3" eb="5">
      <t>カイゴ</t>
    </rPh>
    <rPh sb="5" eb="7">
      <t>レンケイ</t>
    </rPh>
    <rPh sb="7" eb="9">
      <t>スイシン</t>
    </rPh>
    <rPh sb="9" eb="12">
      <t>ジツムシャ</t>
    </rPh>
    <rPh sb="12" eb="14">
      <t>カイギ</t>
    </rPh>
    <rPh sb="15" eb="16">
      <t>カイ</t>
    </rPh>
    <rPh sb="16" eb="18">
      <t>カイサイ</t>
    </rPh>
    <rPh sb="45" eb="47">
      <t>ジンセイ</t>
    </rPh>
    <rPh sb="48" eb="52">
      <t>サイシュウダンカイ</t>
    </rPh>
    <rPh sb="56" eb="58">
      <t>イリョウ</t>
    </rPh>
    <rPh sb="59" eb="61">
      <t>リョウヨウ</t>
    </rPh>
    <rPh sb="65" eb="67">
      <t>カゾク</t>
    </rPh>
    <rPh sb="70" eb="71">
      <t>ハナ</t>
    </rPh>
    <rPh sb="72" eb="73">
      <t>ア</t>
    </rPh>
    <rPh sb="77" eb="79">
      <t>クミン</t>
    </rPh>
    <rPh sb="80" eb="82">
      <t>ワリアイ</t>
    </rPh>
    <phoneticPr fontId="19"/>
  </si>
  <si>
    <r>
      <t>医療・介護連携や終活についての
・区民向け啓発事業１回
・多職種（医療、介護職等）による研修会：２回
・区民向け啓発物の発行：１回
・区のホームページやSNSによる広報活動：３回</t>
    </r>
    <r>
      <rPr>
        <strike/>
        <sz val="11"/>
        <rFont val="ＭＳ Ｐゴシック"/>
        <family val="3"/>
        <charset val="128"/>
      </rPr>
      <t xml:space="preserve">
</t>
    </r>
    <rPh sb="29" eb="30">
      <t>タ</t>
    </rPh>
    <rPh sb="30" eb="32">
      <t>ショクシュ</t>
    </rPh>
    <rPh sb="33" eb="35">
      <t>イリョウ</t>
    </rPh>
    <rPh sb="36" eb="38">
      <t>カイゴ</t>
    </rPh>
    <rPh sb="38" eb="39">
      <t>ショク</t>
    </rPh>
    <rPh sb="39" eb="40">
      <t>ナド</t>
    </rPh>
    <rPh sb="44" eb="47">
      <t>ケンシュウカイ</t>
    </rPh>
    <rPh sb="49" eb="50">
      <t>カイ</t>
    </rPh>
    <rPh sb="52" eb="54">
      <t>クミン</t>
    </rPh>
    <rPh sb="54" eb="55">
      <t>ム</t>
    </rPh>
    <rPh sb="56" eb="58">
      <t>ケイハツ</t>
    </rPh>
    <rPh sb="58" eb="59">
      <t>ブツ</t>
    </rPh>
    <rPh sb="60" eb="62">
      <t>ハッコウ</t>
    </rPh>
    <rPh sb="64" eb="65">
      <t>カイ</t>
    </rPh>
    <rPh sb="67" eb="68">
      <t>ク</t>
    </rPh>
    <rPh sb="82" eb="84">
      <t>コウホウ</t>
    </rPh>
    <rPh sb="84" eb="86">
      <t>カツドウ</t>
    </rPh>
    <rPh sb="88" eb="89">
      <t>カイ</t>
    </rPh>
    <phoneticPr fontId="19"/>
  </si>
  <si>
    <t>医療・介護連携や終活についての
・区民向け啓発事業１回
・多職種（医療、介護職等）による研修会：２回
・区民向け啓発物の発行：１回
・区のホームページやSNSによる広報活動：３回</t>
    <phoneticPr fontId="3"/>
  </si>
  <si>
    <t>・区民意識調査において、自らの終末期のあり方を考える区民の割合が80％以上
・区民意識調査において、自らの終末期について話し合ったことのある区民の割合が50％以上</t>
    <rPh sb="60" eb="61">
      <t>ハナ</t>
    </rPh>
    <rPh sb="62" eb="63">
      <t>ア</t>
    </rPh>
    <phoneticPr fontId="19"/>
  </si>
  <si>
    <t>・区民意識調査において、自らの終末期のあり方を考える区民の割合　68.9％
・区民意識調査において、自らの終末期について話し合ったことのある区民の割合　41.2％</t>
    <phoneticPr fontId="3"/>
  </si>
  <si>
    <t>×</t>
    <phoneticPr fontId="3"/>
  </si>
  <si>
    <t xml:space="preserve">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
</t>
    <phoneticPr fontId="19"/>
  </si>
  <si>
    <t>自らの終末期のあり方を意識し考える区民が増えることは、医療と介護の両方を必要とする状態の高齢者が、最後まで住み慣れた地域で自分らしい暮らしを続けていくことに寄与するため。</t>
    <rPh sb="0" eb="1">
      <t>ミズカ</t>
    </rPh>
    <rPh sb="3" eb="6">
      <t>シュウマツキ</t>
    </rPh>
    <rPh sb="9" eb="10">
      <t>カタ</t>
    </rPh>
    <rPh sb="11" eb="13">
      <t>イシキ</t>
    </rPh>
    <rPh sb="14" eb="15">
      <t>カンガ</t>
    </rPh>
    <rPh sb="17" eb="19">
      <t>クミン</t>
    </rPh>
    <rPh sb="20" eb="21">
      <t>フ</t>
    </rPh>
    <rPh sb="49" eb="51">
      <t>サイゴ</t>
    </rPh>
    <rPh sb="78" eb="80">
      <t>キヨ</t>
    </rPh>
    <phoneticPr fontId="19"/>
  </si>
  <si>
    <t>民生委員・児童委員活動の推進</t>
    <phoneticPr fontId="19"/>
  </si>
  <si>
    <t>民生委員・児童委員が地域住民への多様な相談・見守り等の活動を円滑に行うために必要となる、各種団体・関係機関との連携や助言等にかかる知識・スキルの習得並びに住民視点にたった地域レベルでの福祉活動を担うために必要な支援を行うことで、地域福祉の推進を図ることを目的とする。</t>
    <rPh sb="30" eb="32">
      <t>エンカツ</t>
    </rPh>
    <rPh sb="38" eb="40">
      <t>ヒツヨウ</t>
    </rPh>
    <rPh sb="72" eb="74">
      <t>シュウトク</t>
    </rPh>
    <rPh sb="74" eb="75">
      <t>ナラ</t>
    </rPh>
    <rPh sb="77" eb="79">
      <t>ジュウミン</t>
    </rPh>
    <rPh sb="79" eb="81">
      <t>シテン</t>
    </rPh>
    <rPh sb="102" eb="104">
      <t>ヒツヨウ</t>
    </rPh>
    <rPh sb="105" eb="107">
      <t>シエン</t>
    </rPh>
    <rPh sb="108" eb="109">
      <t>オコナ</t>
    </rPh>
    <rPh sb="114" eb="116">
      <t>チイキ</t>
    </rPh>
    <rPh sb="116" eb="118">
      <t>フクシ</t>
    </rPh>
    <rPh sb="119" eb="121">
      <t>スイシン</t>
    </rPh>
    <rPh sb="122" eb="123">
      <t>ハカ</t>
    </rPh>
    <phoneticPr fontId="19"/>
  </si>
  <si>
    <t>民生委員・児童委員、自らが上記の目的達成のために、毎月開催（8月除く）の地区民生委員長会の場で見守り活動や相談支援に関する課題の抽出や助言を行い、地域活動協議会との連携を図る。
・地区民生委員長会・区役所連絡会の開催（毎月第３木曜日※８月は休会）
・費用弁償（年４回：６月・９月・12月・３月）
・研修会開催（年１回）
・新型コロナ過に対応した新しい見守りの形への対応にかかる支援
・親子のつどいのあり方の整理
・補充委嘱・解嘱事務（随時）
・改選事務（３年毎）、大阪市民生委員法施行細則に基づく地区民生委員協議会(地区協議会)及び民生委員協議会(区協議会)の開催（３年毎）</t>
    <rPh sb="73" eb="80">
      <t>チイキカツドウキョウギカイ</t>
    </rPh>
    <rPh sb="109" eb="111">
      <t>マイツキ</t>
    </rPh>
    <rPh sb="111" eb="112">
      <t>ダイ</t>
    </rPh>
    <rPh sb="113" eb="115">
      <t>モクヨウ</t>
    </rPh>
    <rPh sb="115" eb="116">
      <t>ビ</t>
    </rPh>
    <rPh sb="118" eb="119">
      <t>ガツ</t>
    </rPh>
    <rPh sb="120" eb="122">
      <t>キュウカイ</t>
    </rPh>
    <rPh sb="125" eb="127">
      <t>ヒヨウ</t>
    </rPh>
    <rPh sb="127" eb="129">
      <t>ベンショウ</t>
    </rPh>
    <rPh sb="130" eb="131">
      <t>ネン</t>
    </rPh>
    <rPh sb="132" eb="133">
      <t>カイ</t>
    </rPh>
    <rPh sb="135" eb="136">
      <t>ガツ</t>
    </rPh>
    <rPh sb="138" eb="139">
      <t>ガツ</t>
    </rPh>
    <rPh sb="151" eb="152">
      <t>カイ</t>
    </rPh>
    <rPh sb="152" eb="154">
      <t>カイサイ</t>
    </rPh>
    <rPh sb="155" eb="156">
      <t>ネン</t>
    </rPh>
    <rPh sb="157" eb="158">
      <t>カイ</t>
    </rPh>
    <rPh sb="188" eb="190">
      <t>シエン</t>
    </rPh>
    <rPh sb="192" eb="194">
      <t>オヤコ</t>
    </rPh>
    <rPh sb="201" eb="202">
      <t>カタ</t>
    </rPh>
    <rPh sb="203" eb="205">
      <t>セイリ</t>
    </rPh>
    <rPh sb="245" eb="246">
      <t>モト</t>
    </rPh>
    <rPh sb="264" eb="265">
      <t>オヨ</t>
    </rPh>
    <rPh sb="280" eb="282">
      <t>カイサイ</t>
    </rPh>
    <rPh sb="284" eb="285">
      <t>ネン</t>
    </rPh>
    <rPh sb="285" eb="286">
      <t>ゴト</t>
    </rPh>
    <phoneticPr fontId="19"/>
  </si>
  <si>
    <t>福祉局・こども青少年局予算</t>
    <phoneticPr fontId="19"/>
  </si>
  <si>
    <t>民生委員・児童委員112名</t>
    <phoneticPr fontId="19"/>
  </si>
  <si>
    <t>【1～3月】地区民生委員長会・区役所連絡会
　　　　　　 親子のつどいのあり方の整理、主任児童委員等との協議
【3月】費用弁償（第4半期分）</t>
    <rPh sb="4" eb="5">
      <t>ガツ</t>
    </rPh>
    <rPh sb="29" eb="31">
      <t>オヤコ</t>
    </rPh>
    <rPh sb="38" eb="39">
      <t>カタ</t>
    </rPh>
    <rPh sb="40" eb="42">
      <t>セイリ</t>
    </rPh>
    <rPh sb="43" eb="45">
      <t>シュニン</t>
    </rPh>
    <rPh sb="59" eb="61">
      <t>ヒヨウ</t>
    </rPh>
    <rPh sb="61" eb="63">
      <t>ベンショウ</t>
    </rPh>
    <rPh sb="64" eb="65">
      <t>ダイ</t>
    </rPh>
    <phoneticPr fontId="19"/>
  </si>
  <si>
    <t>【4月】地区民生委員長会・区役所連絡会　5月、6月は中止
【5月】総会中止
【6月】費用弁償（第1半期分）</t>
    <rPh sb="21" eb="22">
      <t>ガツ</t>
    </rPh>
    <rPh sb="24" eb="25">
      <t>ガツ</t>
    </rPh>
    <rPh sb="26" eb="28">
      <t>チュウシ</t>
    </rPh>
    <rPh sb="31" eb="32">
      <t>ガツ</t>
    </rPh>
    <rPh sb="33" eb="35">
      <t>ソウカイ</t>
    </rPh>
    <rPh sb="35" eb="37">
      <t>チュウシ</t>
    </rPh>
    <phoneticPr fontId="19"/>
  </si>
  <si>
    <t>【7、9月】地区民生委員長会・区役所連絡会　※8月は休会　9月は中止
【9月】費用弁償（第2半期分）</t>
    <rPh sb="24" eb="25">
      <t>ガツ</t>
    </rPh>
    <rPh sb="26" eb="28">
      <t>キュウカイ</t>
    </rPh>
    <rPh sb="30" eb="31">
      <t>ガツ</t>
    </rPh>
    <rPh sb="32" eb="34">
      <t>チュウシ</t>
    </rPh>
    <phoneticPr fontId="19"/>
  </si>
  <si>
    <t>【10～12月】地区民生委員長会・区役所連絡会
【10月】民生委員児童委員大会への参加
【11月】研修会開催
【12月】費用弁償（第3半期分）</t>
    <rPh sb="27" eb="28">
      <t>ガツ</t>
    </rPh>
    <rPh sb="29" eb="31">
      <t>ミンセイ</t>
    </rPh>
    <rPh sb="31" eb="33">
      <t>イイン</t>
    </rPh>
    <rPh sb="33" eb="35">
      <t>ジドウ</t>
    </rPh>
    <rPh sb="35" eb="37">
      <t>イイン</t>
    </rPh>
    <rPh sb="37" eb="39">
      <t>タイカイ</t>
    </rPh>
    <rPh sb="41" eb="43">
      <t>サンカ</t>
    </rPh>
    <rPh sb="47" eb="48">
      <t>ガツ</t>
    </rPh>
    <rPh sb="49" eb="51">
      <t>ケンシュウ</t>
    </rPh>
    <rPh sb="51" eb="52">
      <t>カイ</t>
    </rPh>
    <rPh sb="52" eb="54">
      <t>カイサイ</t>
    </rPh>
    <phoneticPr fontId="19"/>
  </si>
  <si>
    <t>【1～3月】地区民生委員長会・区役所連絡会　1月は休会
【3月】費用弁償（第4半期分）</t>
    <rPh sb="23" eb="24">
      <t>ガツ</t>
    </rPh>
    <rPh sb="25" eb="27">
      <t>キュウカイ</t>
    </rPh>
    <phoneticPr fontId="19"/>
  </si>
  <si>
    <t>地区民生委員長会・区役所連絡会</t>
    <rPh sb="0" eb="2">
      <t>チク</t>
    </rPh>
    <rPh sb="2" eb="4">
      <t>ミンセイ</t>
    </rPh>
    <rPh sb="4" eb="6">
      <t>イイン</t>
    </rPh>
    <rPh sb="6" eb="7">
      <t>チョウ</t>
    </rPh>
    <rPh sb="7" eb="8">
      <t>カイ</t>
    </rPh>
    <rPh sb="9" eb="12">
      <t>クヤクショ</t>
    </rPh>
    <rPh sb="12" eb="15">
      <t>レンラクカイ</t>
    </rPh>
    <phoneticPr fontId="19"/>
  </si>
  <si>
    <t>毎月第３木曜日（※8月は休会）</t>
    <rPh sb="0" eb="2">
      <t>マイツキ</t>
    </rPh>
    <rPh sb="2" eb="3">
      <t>ダイ</t>
    </rPh>
    <rPh sb="4" eb="7">
      <t>モクヨウビ</t>
    </rPh>
    <rPh sb="10" eb="11">
      <t>ガツ</t>
    </rPh>
    <rPh sb="12" eb="14">
      <t>キュウカイ</t>
    </rPh>
    <phoneticPr fontId="19"/>
  </si>
  <si>
    <t>502会議室</t>
    <rPh sb="3" eb="6">
      <t>カイギシツ</t>
    </rPh>
    <phoneticPr fontId="19"/>
  </si>
  <si>
    <t>大正区役所・大正区民生委員児童委員協議会</t>
    <rPh sb="0" eb="5">
      <t>タイショウクヤクショ</t>
    </rPh>
    <rPh sb="6" eb="9">
      <t>タイショウク</t>
    </rPh>
    <rPh sb="9" eb="11">
      <t>ミンセイ</t>
    </rPh>
    <rPh sb="11" eb="13">
      <t>イイン</t>
    </rPh>
    <rPh sb="13" eb="15">
      <t>ジドウ</t>
    </rPh>
    <rPh sb="15" eb="17">
      <t>イイン</t>
    </rPh>
    <rPh sb="17" eb="20">
      <t>キョウギカイ</t>
    </rPh>
    <phoneticPr fontId="19"/>
  </si>
  <si>
    <t>　　　　　　14：00　　開会
　　　　　　　　　　　　あいさつ
　　　　　　　　　　　　市会長連絡協議会報告
　　　　　　　　　　　　区協議会関係
　　　　　　　　　　　　区役所報告関係
　　　　　　15:00　　 閉会</t>
    <rPh sb="13" eb="15">
      <t>カイカイ</t>
    </rPh>
    <rPh sb="109" eb="111">
      <t>ヘイカイ</t>
    </rPh>
    <phoneticPr fontId="19"/>
  </si>
  <si>
    <t>区長、会長</t>
    <rPh sb="0" eb="2">
      <t>クチョウ</t>
    </rPh>
    <rPh sb="3" eb="5">
      <t>カイチョウ</t>
    </rPh>
    <phoneticPr fontId="19"/>
  </si>
  <si>
    <t>こども教育担当との連携（親子のつどいへの職員派遣、こどもサポートネットへの民生委員の参画）</t>
    <rPh sb="3" eb="5">
      <t>キョウイク</t>
    </rPh>
    <rPh sb="5" eb="7">
      <t>タントウ</t>
    </rPh>
    <rPh sb="9" eb="11">
      <t>レンケイ</t>
    </rPh>
    <rPh sb="12" eb="14">
      <t>オヤコ</t>
    </rPh>
    <rPh sb="20" eb="22">
      <t>ショクイン</t>
    </rPh>
    <rPh sb="22" eb="24">
      <t>ハケン</t>
    </rPh>
    <rPh sb="37" eb="39">
      <t>ミンセイ</t>
    </rPh>
    <rPh sb="39" eb="41">
      <t>イイン</t>
    </rPh>
    <rPh sb="42" eb="44">
      <t>サンカク</t>
    </rPh>
    <phoneticPr fontId="19"/>
  </si>
  <si>
    <t>・地区民生委員長会・区役所連絡会の開催　年７回（令和２年度）
・研修内容を理解し、日常の職務に役立つと感じた研修参加の民生委員・児童委員の割合89.6％（令和２年度）</t>
    <rPh sb="24" eb="26">
      <t>レイワ</t>
    </rPh>
    <rPh sb="27" eb="29">
      <t>ネンド</t>
    </rPh>
    <rPh sb="47" eb="49">
      <t>ヤクダ</t>
    </rPh>
    <rPh sb="77" eb="79">
      <t>レイワ</t>
    </rPh>
    <rPh sb="80" eb="82">
      <t>ネンド</t>
    </rPh>
    <phoneticPr fontId="19"/>
  </si>
  <si>
    <t>地区民生委員長会・区役所連絡会の開催　年11回</t>
    <rPh sb="0" eb="2">
      <t>チク</t>
    </rPh>
    <rPh sb="2" eb="4">
      <t>ミンセイ</t>
    </rPh>
    <rPh sb="4" eb="7">
      <t>イインチョウ</t>
    </rPh>
    <rPh sb="7" eb="8">
      <t>カイ</t>
    </rPh>
    <rPh sb="9" eb="12">
      <t>クヤクショ</t>
    </rPh>
    <rPh sb="12" eb="15">
      <t>レンラクカイ</t>
    </rPh>
    <rPh sb="16" eb="18">
      <t>カイサイ</t>
    </rPh>
    <rPh sb="19" eb="20">
      <t>ネン</t>
    </rPh>
    <rPh sb="22" eb="23">
      <t>カイ</t>
    </rPh>
    <phoneticPr fontId="19"/>
  </si>
  <si>
    <t>７回開催
コロナウイルス感染状況により４回休会</t>
    <rPh sb="1" eb="2">
      <t>カイ</t>
    </rPh>
    <rPh sb="2" eb="4">
      <t>カイサイ</t>
    </rPh>
    <rPh sb="12" eb="16">
      <t>カンセンジョウキョウ</t>
    </rPh>
    <rPh sb="20" eb="23">
      <t>カイキュウカイ</t>
    </rPh>
    <phoneticPr fontId="3"/>
  </si>
  <si>
    <t xml:space="preserve">・研修内容を理解し、日常の職務に役立つと感じた研修参加の民生委員・児童委員の割合89.6％以上 </t>
    <rPh sb="16" eb="18">
      <t>ヤクダ</t>
    </rPh>
    <phoneticPr fontId="19"/>
  </si>
  <si>
    <t>社会情勢の変化や児童虐待の増加に対応しながら、地域住民に対する多様な相談・見守り等の活動が円滑に行われている。</t>
    <rPh sb="16" eb="18">
      <t>タイオウ</t>
    </rPh>
    <rPh sb="23" eb="25">
      <t>チイキ</t>
    </rPh>
    <rPh sb="25" eb="27">
      <t>ジュウミン</t>
    </rPh>
    <rPh sb="28" eb="29">
      <t>タイ</t>
    </rPh>
    <rPh sb="31" eb="33">
      <t>タヨウ</t>
    </rPh>
    <rPh sb="34" eb="36">
      <t>ソウダン</t>
    </rPh>
    <rPh sb="37" eb="39">
      <t>ミマモ</t>
    </rPh>
    <rPh sb="40" eb="41">
      <t>トウ</t>
    </rPh>
    <rPh sb="42" eb="44">
      <t>カツドウ</t>
    </rPh>
    <rPh sb="45" eb="47">
      <t>エンカツ</t>
    </rPh>
    <rPh sb="48" eb="49">
      <t>オコナ</t>
    </rPh>
    <phoneticPr fontId="19"/>
  </si>
  <si>
    <t>社会情勢の変化や児童虐待の増加などに伴う民生委員・児童委員の業務量増加に対応するには、日常の職務に役立つ研修を開催し、民生委員・児童委員の役割の理解向上につなげるとともに業務の見直し等による負担の解消を図る必要があるため。</t>
    <rPh sb="0" eb="2">
      <t>シャカイ</t>
    </rPh>
    <rPh sb="1" eb="2">
      <t>ミンセイ</t>
    </rPh>
    <rPh sb="18" eb="19">
      <t>トモナ</t>
    </rPh>
    <rPh sb="20" eb="22">
      <t>ミンセイ</t>
    </rPh>
    <rPh sb="22" eb="24">
      <t>イイン</t>
    </rPh>
    <rPh sb="25" eb="27">
      <t>ジドウ</t>
    </rPh>
    <rPh sb="27" eb="29">
      <t>イイン</t>
    </rPh>
    <rPh sb="30" eb="32">
      <t>ギョウム</t>
    </rPh>
    <rPh sb="32" eb="33">
      <t>リョウ</t>
    </rPh>
    <rPh sb="33" eb="35">
      <t>ゾウカ</t>
    </rPh>
    <rPh sb="36" eb="38">
      <t>タイオウ</t>
    </rPh>
    <rPh sb="49" eb="51">
      <t>ヤクダ</t>
    </rPh>
    <rPh sb="52" eb="54">
      <t>ケンシュウ</t>
    </rPh>
    <rPh sb="55" eb="57">
      <t>カイサイ</t>
    </rPh>
    <rPh sb="59" eb="61">
      <t>ミンセイ</t>
    </rPh>
    <rPh sb="61" eb="63">
      <t>イイン</t>
    </rPh>
    <rPh sb="64" eb="66">
      <t>ジドウ</t>
    </rPh>
    <rPh sb="66" eb="68">
      <t>イイン</t>
    </rPh>
    <rPh sb="69" eb="71">
      <t>ヤクワリ</t>
    </rPh>
    <rPh sb="72" eb="74">
      <t>リカイ</t>
    </rPh>
    <rPh sb="74" eb="76">
      <t>コウジョウ</t>
    </rPh>
    <rPh sb="85" eb="87">
      <t>ギョウム</t>
    </rPh>
    <rPh sb="88" eb="90">
      <t>ミナオ</t>
    </rPh>
    <rPh sb="91" eb="92">
      <t>トウ</t>
    </rPh>
    <rPh sb="95" eb="97">
      <t>フタン</t>
    </rPh>
    <rPh sb="98" eb="100">
      <t>カイショウ</t>
    </rPh>
    <rPh sb="101" eb="102">
      <t>ハカ</t>
    </rPh>
    <rPh sb="103" eb="105">
      <t>ヒツヨウ</t>
    </rPh>
    <phoneticPr fontId="19"/>
  </si>
  <si>
    <t>1-1-5
1-4-2
1-5-3</t>
    <phoneticPr fontId="3"/>
  </si>
  <si>
    <t>障がい者・高齢者への虐待防止</t>
    <phoneticPr fontId="19"/>
  </si>
  <si>
    <t>障がい者及び高齢者の虐待の防止、早期発見及びその適切な支援の実施を図るために、障がい者や高齢者に関わる支援者や関係機関が情報を共有し連携協力していくことを目的とする。</t>
    <rPh sb="0" eb="1">
      <t>ショウ</t>
    </rPh>
    <rPh sb="3" eb="4">
      <t>シャ</t>
    </rPh>
    <phoneticPr fontId="19"/>
  </si>
  <si>
    <r>
      <t>① 高齢者虐待防止法、障がい者虐待防止法に基づき虐待対応を行う。</t>
    </r>
    <r>
      <rPr>
        <strike/>
        <sz val="11"/>
        <rFont val="ＭＳ Ｐゴシック"/>
        <family val="3"/>
        <charset val="128"/>
      </rPr>
      <t xml:space="preserve">
</t>
    </r>
    <r>
      <rPr>
        <sz val="11"/>
        <rFont val="ＭＳ Ｐゴシック"/>
        <family val="3"/>
        <charset val="128"/>
      </rPr>
      <t>② 通報受理窓口である地域包括支援センターや障がい者相談支援センターと連携し虐待対応を行うとともに、事業者向けに研修を開催するとともに、地域団体に虐待事案・件数等を報告。
③ 虐待対応したケースについては特別の配慮が必要なことから施設入所関係書類と一元管理を行う。
④ ＨＰ・ＳＮＳ・広報紙・大阪市広報板・バス停掲示を活用し障がい者・高齢者虐待防止に関する相談窓口等の周知を図る。</t>
    </r>
    <rPh sb="24" eb="26">
      <t>ギャクタイ</t>
    </rPh>
    <rPh sb="26" eb="28">
      <t>タイオウ</t>
    </rPh>
    <rPh sb="29" eb="30">
      <t>オコナ</t>
    </rPh>
    <rPh sb="101" eb="103">
      <t>チイキ</t>
    </rPh>
    <rPh sb="103" eb="105">
      <t>ダンタイ</t>
    </rPh>
    <rPh sb="121" eb="123">
      <t>ギャクタイ</t>
    </rPh>
    <rPh sb="123" eb="125">
      <t>タイオウ</t>
    </rPh>
    <rPh sb="135" eb="137">
      <t>トクベツ</t>
    </rPh>
    <rPh sb="138" eb="140">
      <t>ハイリョ</t>
    </rPh>
    <rPh sb="141" eb="143">
      <t>ヒツヨウ</t>
    </rPh>
    <rPh sb="148" eb="150">
      <t>シセツ</t>
    </rPh>
    <rPh sb="150" eb="152">
      <t>ニュウショ</t>
    </rPh>
    <rPh sb="152" eb="154">
      <t>カンケイ</t>
    </rPh>
    <rPh sb="154" eb="156">
      <t>ショルイ</t>
    </rPh>
    <rPh sb="157" eb="159">
      <t>イチゲン</t>
    </rPh>
    <rPh sb="159" eb="161">
      <t>カンリ</t>
    </rPh>
    <rPh sb="162" eb="163">
      <t>オコナ</t>
    </rPh>
    <rPh sb="188" eb="189">
      <t>テイ</t>
    </rPh>
    <rPh sb="189" eb="191">
      <t>ケイジ</t>
    </rPh>
    <phoneticPr fontId="19"/>
  </si>
  <si>
    <t>障がい者　8千円　高齢者　25千円（区CM自由経費・福祉局）</t>
    <rPh sb="18" eb="19">
      <t>ク</t>
    </rPh>
    <rPh sb="21" eb="23">
      <t>ジユウ</t>
    </rPh>
    <phoneticPr fontId="19"/>
  </si>
  <si>
    <t>大正区民</t>
    <phoneticPr fontId="19"/>
  </si>
  <si>
    <t>・年間スケジュールの検討・決定
・ＨＰ作成</t>
    <rPh sb="19" eb="21">
      <t>サクセイ</t>
    </rPh>
    <phoneticPr fontId="19"/>
  </si>
  <si>
    <t>【４月】大阪市広報板・バス停に虐待防止リーフレット・啓発物の掲示</t>
    <rPh sb="4" eb="7">
      <t>オオサカシ</t>
    </rPh>
    <rPh sb="7" eb="9">
      <t>コウホウ</t>
    </rPh>
    <rPh sb="9" eb="10">
      <t>イタ</t>
    </rPh>
    <rPh sb="13" eb="14">
      <t>テイ</t>
    </rPh>
    <rPh sb="15" eb="17">
      <t>ギャクタイ</t>
    </rPh>
    <rPh sb="17" eb="19">
      <t>ボウシ</t>
    </rPh>
    <rPh sb="26" eb="28">
      <t>ケイハツ</t>
    </rPh>
    <rPh sb="28" eb="29">
      <t>モノ</t>
    </rPh>
    <rPh sb="30" eb="32">
      <t>ケイジ</t>
    </rPh>
    <phoneticPr fontId="19"/>
  </si>
  <si>
    <t>ＨＰ更新</t>
    <rPh sb="2" eb="4">
      <t>コウシン</t>
    </rPh>
    <phoneticPr fontId="19"/>
  </si>
  <si>
    <t>・事業者向け研修</t>
    <rPh sb="1" eb="4">
      <t>ジギョウシャ</t>
    </rPh>
    <rPh sb="4" eb="5">
      <t>ム</t>
    </rPh>
    <rPh sb="6" eb="8">
      <t>ケンシュウ</t>
    </rPh>
    <phoneticPr fontId="19"/>
  </si>
  <si>
    <t>ＨＰ更新
10月　区広報紙</t>
    <rPh sb="2" eb="4">
      <t>コウシン</t>
    </rPh>
    <rPh sb="7" eb="8">
      <t>ガツ</t>
    </rPh>
    <rPh sb="9" eb="10">
      <t>ク</t>
    </rPh>
    <rPh sb="10" eb="13">
      <t>コウホウシ</t>
    </rPh>
    <phoneticPr fontId="19"/>
  </si>
  <si>
    <t>・通年で虐待対応</t>
    <phoneticPr fontId="19"/>
  </si>
  <si>
    <t>障がい者・高齢者の虐待に関する相談窓口を知っている区民の割合　28.4％
虐待防止相談窓口の周知（広報紙9・11月 2回）、研修会の開催（1回）</t>
    <rPh sb="49" eb="52">
      <t>コウホウシ</t>
    </rPh>
    <rPh sb="56" eb="57">
      <t>ガツ</t>
    </rPh>
    <rPh sb="59" eb="60">
      <t>カイ</t>
    </rPh>
    <rPh sb="62" eb="65">
      <t>ケンシュウカイ</t>
    </rPh>
    <rPh sb="66" eb="68">
      <t>カイサイ</t>
    </rPh>
    <rPh sb="70" eb="71">
      <t>カイ</t>
    </rPh>
    <phoneticPr fontId="19"/>
  </si>
  <si>
    <t>・ＨＰ、ＳＮＳ、広報紙・大阪市広報板・バス停に虐待防止相談窓口の周知（各1回）
・研修会の開催（1回）</t>
    <rPh sb="8" eb="10">
      <t>コウホウ</t>
    </rPh>
    <rPh sb="10" eb="11">
      <t>シ</t>
    </rPh>
    <rPh sb="21" eb="22">
      <t>テイ</t>
    </rPh>
    <rPh sb="35" eb="36">
      <t>カク</t>
    </rPh>
    <rPh sb="37" eb="38">
      <t>カイ</t>
    </rPh>
    <rPh sb="41" eb="44">
      <t>ケンシュウカイ</t>
    </rPh>
    <rPh sb="45" eb="47">
      <t>カイサイ</t>
    </rPh>
    <rPh sb="49" eb="50">
      <t>カイ</t>
    </rPh>
    <phoneticPr fontId="19"/>
  </si>
  <si>
    <t>周知：広報紙（９月、１１月）
研修会：１回</t>
    <rPh sb="0" eb="2">
      <t>シュウチ</t>
    </rPh>
    <rPh sb="3" eb="6">
      <t>コウホウシ</t>
    </rPh>
    <rPh sb="8" eb="9">
      <t>ガツ</t>
    </rPh>
    <rPh sb="12" eb="13">
      <t>ガツ</t>
    </rPh>
    <rPh sb="15" eb="17">
      <t>ケンシュウ</t>
    </rPh>
    <rPh sb="17" eb="18">
      <t>カイ</t>
    </rPh>
    <rPh sb="20" eb="21">
      <t>カイ</t>
    </rPh>
    <phoneticPr fontId="3"/>
  </si>
  <si>
    <t>・区民意識調査で、障がい者・高齢者の虐待に関する相談窓口を知っている区民の割合が、全体の30％以上を目標とする。</t>
    <rPh sb="47" eb="49">
      <t>イジョウ</t>
    </rPh>
    <phoneticPr fontId="19"/>
  </si>
  <si>
    <t>地域住民や関係者が虐待に対する理解を深め、虐待に繋がる可能性のあるケースの相談が地域包括支援センターや障がい者相談支援センターに寄せられ、関係機関や関係団体が早期対応により虐待の発生を未然に防ぐ状況を創っていく。</t>
    <phoneticPr fontId="19"/>
  </si>
  <si>
    <t>虐待の相談窓口を知っている人が増え、相談が寄せられることで、区民の高齢者・障がい者虐待防止に対する意識の向上が図られ、虐待を未然に防ぐ状況につながっていく。</t>
    <phoneticPr fontId="19"/>
  </si>
  <si>
    <t>1-1-6
1-4-3
1-5-2</t>
    <phoneticPr fontId="3"/>
  </si>
  <si>
    <t>大正区地域自立支援協議会の開催</t>
    <phoneticPr fontId="19"/>
  </si>
  <si>
    <t>障がい者福祉にかかるシステムづくりに関し中核的な協議の場として大正区地域自立支援協議会を設置し、事例検討等を通じて課題や必要な情報を共有し、関係機関の連携を図る。構築されたネットワークを生かし、地域における障がい者への支援体制を充実していく。</t>
    <rPh sb="48" eb="50">
      <t>ジレイ</t>
    </rPh>
    <rPh sb="50" eb="52">
      <t>ケントウ</t>
    </rPh>
    <rPh sb="52" eb="53">
      <t>トウ</t>
    </rPh>
    <rPh sb="54" eb="55">
      <t>ツウ</t>
    </rPh>
    <rPh sb="57" eb="59">
      <t>カダイ</t>
    </rPh>
    <rPh sb="60" eb="62">
      <t>ヒツヨウ</t>
    </rPh>
    <rPh sb="70" eb="72">
      <t>カンケイ</t>
    </rPh>
    <rPh sb="72" eb="74">
      <t>キカン</t>
    </rPh>
    <rPh sb="75" eb="77">
      <t>レンケイ</t>
    </rPh>
    <rPh sb="81" eb="83">
      <t>コウチク</t>
    </rPh>
    <rPh sb="93" eb="94">
      <t>イ</t>
    </rPh>
    <rPh sb="114" eb="116">
      <t>ジュウジツ</t>
    </rPh>
    <phoneticPr fontId="19"/>
  </si>
  <si>
    <t>・障がい者総合支援法８９条の３にもとづき困難事例への対応や、地域の関係機関によるネットワーク構築等にかかる課題を協議するため、年６回（隔月）協議会を実施。
・毎月、区役所で障がい者、その家族、事業所等を対象に無料相談会を行う。
・相談支援事業所との意見交換会を開催し、年4回事例検討会を実施する。
・区内の障がい支援事業所・児童通所事業所との意見交換会を開催し事業所間の連携を図る。
・また、本協議会において協議、報告等がなされた事項は「地域福祉推進会議」に報告等を行い、施策提言につなげていく。</t>
    <rPh sb="110" eb="111">
      <t>オコナ</t>
    </rPh>
    <phoneticPr fontId="19"/>
  </si>
  <si>
    <t>112千円（消耗品費42千円、通信運搬費10千円、筆耕翻訳料60千円）</t>
    <rPh sb="6" eb="9">
      <t>ショウモウヒン</t>
    </rPh>
    <rPh sb="9" eb="10">
      <t>ヒ</t>
    </rPh>
    <rPh sb="12" eb="14">
      <t>センエン</t>
    </rPh>
    <rPh sb="15" eb="17">
      <t>ツウシン</t>
    </rPh>
    <rPh sb="17" eb="19">
      <t>ウンパン</t>
    </rPh>
    <rPh sb="19" eb="20">
      <t>ヒ</t>
    </rPh>
    <rPh sb="22" eb="24">
      <t>センエン</t>
    </rPh>
    <rPh sb="25" eb="27">
      <t>ヒッコウ</t>
    </rPh>
    <rPh sb="27" eb="29">
      <t>ホンヤク</t>
    </rPh>
    <rPh sb="29" eb="30">
      <t>リョウ</t>
    </rPh>
    <rPh sb="32" eb="34">
      <t>センエン</t>
    </rPh>
    <phoneticPr fontId="19"/>
  </si>
  <si>
    <t>協議会を隔月に実施（年６回）。相談会を毎月実施。</t>
    <phoneticPr fontId="19"/>
  </si>
  <si>
    <t>委員数　１３名（R２年９月現在）</t>
    <phoneticPr fontId="19"/>
  </si>
  <si>
    <t>‐</t>
    <phoneticPr fontId="19"/>
  </si>
  <si>
    <t>次年度の実施内容にかかる企画・調整
「障がいのある方のための相談会」の周知方法、内容の改善等の検討　調整
第６回協議会（２月開催）　令和３年度年間スケジュールの検討</t>
    <rPh sb="19" eb="20">
      <t>ショウ</t>
    </rPh>
    <rPh sb="25" eb="26">
      <t>カタ</t>
    </rPh>
    <rPh sb="30" eb="33">
      <t>ソウダンカイ</t>
    </rPh>
    <rPh sb="35" eb="37">
      <t>シュウチ</t>
    </rPh>
    <rPh sb="37" eb="39">
      <t>ホウホウ</t>
    </rPh>
    <rPh sb="40" eb="42">
      <t>ナイヨウ</t>
    </rPh>
    <rPh sb="43" eb="45">
      <t>カイゼン</t>
    </rPh>
    <rPh sb="45" eb="46">
      <t>トウ</t>
    </rPh>
    <rPh sb="47" eb="49">
      <t>ケントウ</t>
    </rPh>
    <rPh sb="50" eb="52">
      <t>チョウセイ</t>
    </rPh>
    <rPh sb="53" eb="54">
      <t>ダイ</t>
    </rPh>
    <rPh sb="55" eb="56">
      <t>カイ</t>
    </rPh>
    <rPh sb="56" eb="59">
      <t>キョウギカイ</t>
    </rPh>
    <rPh sb="61" eb="62">
      <t>ガツ</t>
    </rPh>
    <rPh sb="62" eb="64">
      <t>カイサイ</t>
    </rPh>
    <rPh sb="66" eb="68">
      <t>レイワ</t>
    </rPh>
    <rPh sb="69" eb="71">
      <t>ネンド</t>
    </rPh>
    <rPh sb="70" eb="71">
      <t>ド</t>
    </rPh>
    <rPh sb="71" eb="73">
      <t>ネンカン</t>
    </rPh>
    <rPh sb="80" eb="82">
      <t>ケントウ</t>
    </rPh>
    <phoneticPr fontId="19"/>
  </si>
  <si>
    <t>第１回協議会（４月開催）　令和３年度年間スケジュールの確定
第２回協議会（６月開催）　区障がい者相談支援センターの運営評価</t>
    <rPh sb="13" eb="15">
      <t>レイワ</t>
    </rPh>
    <phoneticPr fontId="19"/>
  </si>
  <si>
    <t>第３回協議会（８月開催）　障がい福祉サービス提供事業所との意見交換会</t>
    <rPh sb="13" eb="14">
      <t>ショウ</t>
    </rPh>
    <rPh sb="16" eb="18">
      <t>フクシ</t>
    </rPh>
    <rPh sb="22" eb="24">
      <t>テイキョウ</t>
    </rPh>
    <rPh sb="24" eb="27">
      <t>ジギョウショ</t>
    </rPh>
    <rPh sb="29" eb="31">
      <t>イケン</t>
    </rPh>
    <rPh sb="31" eb="34">
      <t>コウカンカイ</t>
    </rPh>
    <phoneticPr fontId="19"/>
  </si>
  <si>
    <t xml:space="preserve">第４回協議会（１０月開催）　学習会の開催
第５回協議会（１２月開催）　障がい児通所支援事業所意見交換会
</t>
    <rPh sb="14" eb="16">
      <t>ガクシュウ</t>
    </rPh>
    <rPh sb="16" eb="17">
      <t>カイ</t>
    </rPh>
    <rPh sb="18" eb="20">
      <t>カイサイ</t>
    </rPh>
    <rPh sb="35" eb="36">
      <t>ショウ</t>
    </rPh>
    <rPh sb="38" eb="39">
      <t>ジ</t>
    </rPh>
    <rPh sb="39" eb="41">
      <t>ツウショ</t>
    </rPh>
    <rPh sb="41" eb="43">
      <t>シエン</t>
    </rPh>
    <rPh sb="43" eb="46">
      <t>ジギョウショ</t>
    </rPh>
    <rPh sb="46" eb="48">
      <t>イケン</t>
    </rPh>
    <rPh sb="48" eb="50">
      <t>コウカン</t>
    </rPh>
    <rPh sb="50" eb="51">
      <t>カイ</t>
    </rPh>
    <phoneticPr fontId="19"/>
  </si>
  <si>
    <t>第６回協議会（２月開催）　  令和４年度年間スケジュールの検討</t>
    <rPh sb="15" eb="17">
      <t>レイワ</t>
    </rPh>
    <rPh sb="18" eb="20">
      <t>ネンド</t>
    </rPh>
    <rPh sb="20" eb="22">
      <t>ネンカン</t>
    </rPh>
    <rPh sb="29" eb="31">
      <t>ケントウ</t>
    </rPh>
    <phoneticPr fontId="19"/>
  </si>
  <si>
    <t xml:space="preserve">毎月第３月曜日に相談会の開催
隔月、相談支援事業所連絡会議（事例検討会、情報共有）の開催
HPや広報誌への相談会開催記事の掲載
</t>
    <rPh sb="15" eb="17">
      <t>カクツキ</t>
    </rPh>
    <phoneticPr fontId="19"/>
  </si>
  <si>
    <t>自立支援協議会</t>
  </si>
  <si>
    <t>４月から隔月開催</t>
  </si>
  <si>
    <t>大正区役所会議室</t>
  </si>
  <si>
    <t>区相談支援センター、区身体障害者団体協議会、障がい福祉サービス提供事業所、
障がい者施設、相談支援事業所、区社会福祉協議会、区役所　計１３名</t>
    <phoneticPr fontId="19"/>
  </si>
  <si>
    <t>―</t>
    <phoneticPr fontId="19"/>
  </si>
  <si>
    <t xml:space="preserve">情報交換、困難事例の共有、自立支援協議会の役割についての研修等
所要時間　１時間３０分～２時間
</t>
    <phoneticPr fontId="19"/>
  </si>
  <si>
    <t>開催通知の送付（年間会議予定は事前に配布）</t>
    <phoneticPr fontId="19"/>
  </si>
  <si>
    <t>・協議会２回開催（内　意見交換会１回実施　アンケートの満足の割合100％）
・計画相談事業所連絡会２回開催
・相談会８回開催 （利用人数　平均　０～1人）</t>
    <rPh sb="9" eb="10">
      <t>ウチ</t>
    </rPh>
    <rPh sb="11" eb="13">
      <t>イケン</t>
    </rPh>
    <rPh sb="13" eb="16">
      <t>コウカンカイ</t>
    </rPh>
    <rPh sb="17" eb="18">
      <t>カイ</t>
    </rPh>
    <rPh sb="18" eb="20">
      <t>ジッシ</t>
    </rPh>
    <rPh sb="27" eb="29">
      <t>マンゾク</t>
    </rPh>
    <rPh sb="30" eb="32">
      <t>ワリアイ</t>
    </rPh>
    <rPh sb="64" eb="66">
      <t>リヨウ</t>
    </rPh>
    <rPh sb="66" eb="68">
      <t>ニンズウ</t>
    </rPh>
    <rPh sb="69" eb="71">
      <t>ヘイキン</t>
    </rPh>
    <rPh sb="74" eb="76">
      <t>ヒトリ</t>
    </rPh>
    <phoneticPr fontId="19"/>
  </si>
  <si>
    <t>・区内のサービス提供事業所等との意見交換会を２回以上実施し事業所間の連携や情報交換等を行う。
・交通機関（地下鉄・バス停）相談会の案内ビラを設置。区役所でも新規に障がい手帳を交付した方に相談会の案内を交付する。</t>
    <rPh sb="1" eb="3">
      <t>クナイ</t>
    </rPh>
    <rPh sb="8" eb="10">
      <t>テイキョウ</t>
    </rPh>
    <rPh sb="10" eb="13">
      <t>ジギョウショ</t>
    </rPh>
    <rPh sb="13" eb="14">
      <t>トウ</t>
    </rPh>
    <rPh sb="16" eb="18">
      <t>イケン</t>
    </rPh>
    <rPh sb="18" eb="21">
      <t>コウカンカイ</t>
    </rPh>
    <rPh sb="23" eb="26">
      <t>カイイジョウ</t>
    </rPh>
    <rPh sb="26" eb="28">
      <t>ジッシ</t>
    </rPh>
    <rPh sb="29" eb="32">
      <t>ジギョウショ</t>
    </rPh>
    <rPh sb="32" eb="33">
      <t>カン</t>
    </rPh>
    <rPh sb="34" eb="36">
      <t>レンケイ</t>
    </rPh>
    <rPh sb="37" eb="39">
      <t>ジョウホウ</t>
    </rPh>
    <rPh sb="39" eb="41">
      <t>コウカン</t>
    </rPh>
    <rPh sb="41" eb="42">
      <t>トウ</t>
    </rPh>
    <rPh sb="43" eb="44">
      <t>オコナ</t>
    </rPh>
    <rPh sb="48" eb="50">
      <t>コウツウ</t>
    </rPh>
    <rPh sb="50" eb="52">
      <t>キカン</t>
    </rPh>
    <rPh sb="53" eb="56">
      <t>チカテツ</t>
    </rPh>
    <rPh sb="59" eb="60">
      <t>テイ</t>
    </rPh>
    <rPh sb="61" eb="64">
      <t>ソウダンカイ</t>
    </rPh>
    <rPh sb="65" eb="67">
      <t>アンナイ</t>
    </rPh>
    <rPh sb="70" eb="72">
      <t>セッチ</t>
    </rPh>
    <rPh sb="73" eb="76">
      <t>クヤクショ</t>
    </rPh>
    <rPh sb="78" eb="80">
      <t>シンキ</t>
    </rPh>
    <rPh sb="81" eb="82">
      <t>ショウ</t>
    </rPh>
    <rPh sb="84" eb="86">
      <t>テチョウ</t>
    </rPh>
    <rPh sb="87" eb="89">
      <t>コウフ</t>
    </rPh>
    <rPh sb="91" eb="92">
      <t>カタ</t>
    </rPh>
    <rPh sb="93" eb="96">
      <t>ソウダンカイ</t>
    </rPh>
    <rPh sb="97" eb="99">
      <t>アンナイ</t>
    </rPh>
    <rPh sb="100" eb="102">
      <t>コウフ</t>
    </rPh>
    <phoneticPr fontId="19"/>
  </si>
  <si>
    <t>・意見交換会についてはコロナの影響で、2回の開催となってしまったが、各機関で問題や解決方法の共有を図る事ができた。　　　　　　　　　・バス停に相談会の案内ビラを設置。区役所では、手帳交付時ではなく、案内ビラを窓口に配架した。</t>
    <rPh sb="1" eb="6">
      <t>イケンコウカンカイ</t>
    </rPh>
    <rPh sb="69" eb="70">
      <t>テイ</t>
    </rPh>
    <rPh sb="71" eb="73">
      <t>ソウダン</t>
    </rPh>
    <rPh sb="73" eb="74">
      <t>カイ</t>
    </rPh>
    <rPh sb="75" eb="77">
      <t>アンナイ</t>
    </rPh>
    <rPh sb="80" eb="82">
      <t>セッチ</t>
    </rPh>
    <rPh sb="83" eb="86">
      <t>クヤクショ</t>
    </rPh>
    <rPh sb="89" eb="91">
      <t>テチョウ</t>
    </rPh>
    <rPh sb="91" eb="94">
      <t>コウフジ</t>
    </rPh>
    <rPh sb="99" eb="101">
      <t>アンナイ</t>
    </rPh>
    <rPh sb="104" eb="106">
      <t>マドグチ</t>
    </rPh>
    <rPh sb="107" eb="109">
      <t>ハイカ</t>
    </rPh>
    <phoneticPr fontId="3"/>
  </si>
  <si>
    <t>・事業所との意見交換会において参加者アンケートを実施し、実践に役立ったと回答した割合が８０％以上。
・相談会の利用人数が平均して毎月3人以上</t>
    <rPh sb="24" eb="26">
      <t>ジッシ</t>
    </rPh>
    <rPh sb="28" eb="30">
      <t>ジッセン</t>
    </rPh>
    <rPh sb="31" eb="33">
      <t>ヤクダ</t>
    </rPh>
    <rPh sb="51" eb="54">
      <t>ソウダンカイ</t>
    </rPh>
    <rPh sb="55" eb="57">
      <t>リヨウ</t>
    </rPh>
    <rPh sb="57" eb="59">
      <t>ニンズ</t>
    </rPh>
    <rPh sb="60" eb="62">
      <t>ヘイキン</t>
    </rPh>
    <rPh sb="64" eb="66">
      <t>マイツキ</t>
    </rPh>
    <rPh sb="67" eb="68">
      <t>ニン</t>
    </rPh>
    <rPh sb="68" eb="70">
      <t>イジョウ</t>
    </rPh>
    <phoneticPr fontId="19"/>
  </si>
  <si>
    <t>・意見交換会で実施したアンケートは、全員が役立ったと回答があり、100％を達成。　　　　　　　　　　　・相談会の利用人数は毎月０～１人であった。</t>
    <rPh sb="52" eb="55">
      <t>ソウダンカイ</t>
    </rPh>
    <rPh sb="56" eb="60">
      <t>リヨウニンズウ</t>
    </rPh>
    <rPh sb="61" eb="63">
      <t>マイツキ</t>
    </rPh>
    <rPh sb="66" eb="67">
      <t>ヒト</t>
    </rPh>
    <phoneticPr fontId="3"/>
  </si>
  <si>
    <t>行政・サービス提供事業所等が連携して支援していくため、サービス提供事業所等関係機関のネットワーク構築や各事業所のスキルアップを図り、必要とする自立支援サービスを適切に受けれる支援体制の整備を図る。また、障がいのある方が相談しやすい場をつくり、住み慣れた地域で安心して地域生活を送れる環境を整えていく。</t>
    <rPh sb="31" eb="33">
      <t>テイキョウ</t>
    </rPh>
    <rPh sb="33" eb="36">
      <t>ジギョウショ</t>
    </rPh>
    <rPh sb="36" eb="37">
      <t>トウ</t>
    </rPh>
    <rPh sb="63" eb="64">
      <t>ハカ</t>
    </rPh>
    <rPh sb="66" eb="68">
      <t>ヒツヨウ</t>
    </rPh>
    <rPh sb="71" eb="73">
      <t>ジリツ</t>
    </rPh>
    <rPh sb="73" eb="75">
      <t>シエン</t>
    </rPh>
    <rPh sb="80" eb="82">
      <t>テキセツ</t>
    </rPh>
    <rPh sb="83" eb="84">
      <t>ウ</t>
    </rPh>
    <rPh sb="87" eb="89">
      <t>シエン</t>
    </rPh>
    <rPh sb="89" eb="91">
      <t>タイセイ</t>
    </rPh>
    <rPh sb="92" eb="94">
      <t>セイビ</t>
    </rPh>
    <rPh sb="95" eb="96">
      <t>ハカ</t>
    </rPh>
    <rPh sb="101" eb="102">
      <t>ショウ</t>
    </rPh>
    <rPh sb="107" eb="108">
      <t>カタ</t>
    </rPh>
    <rPh sb="109" eb="111">
      <t>ソウダン</t>
    </rPh>
    <rPh sb="115" eb="116">
      <t>バ</t>
    </rPh>
    <rPh sb="121" eb="122">
      <t>ス</t>
    </rPh>
    <rPh sb="123" eb="124">
      <t>ナ</t>
    </rPh>
    <rPh sb="126" eb="128">
      <t>チイキ</t>
    </rPh>
    <rPh sb="129" eb="131">
      <t>アンシン</t>
    </rPh>
    <rPh sb="144" eb="145">
      <t>トトノ</t>
    </rPh>
    <phoneticPr fontId="19"/>
  </si>
  <si>
    <t>障がいのある方の生活支援の強化が図っていくために、相談支援事業所やサービス提供事業所が事例検討や意見交換による情報共有を重ね、関係者どうしのネットワークを構築し、実践に役立つスキルの向上を図る。また、住み慣れた地域で安心して地域生活を送れるために障がいのある方が相談できる機会を身近に感じてもらう。</t>
    <rPh sb="25" eb="27">
      <t>ソウダン</t>
    </rPh>
    <rPh sb="27" eb="29">
      <t>シエン</t>
    </rPh>
    <rPh sb="29" eb="32">
      <t>ジギョウショ</t>
    </rPh>
    <rPh sb="37" eb="39">
      <t>テイキョウ</t>
    </rPh>
    <rPh sb="39" eb="42">
      <t>ジギョウショ</t>
    </rPh>
    <rPh sb="43" eb="45">
      <t>ジレイ</t>
    </rPh>
    <rPh sb="45" eb="47">
      <t>ケントウ</t>
    </rPh>
    <rPh sb="48" eb="50">
      <t>イケン</t>
    </rPh>
    <rPh sb="50" eb="52">
      <t>コウカン</t>
    </rPh>
    <rPh sb="55" eb="57">
      <t>ジョウホウ</t>
    </rPh>
    <rPh sb="57" eb="59">
      <t>キョウユウ</t>
    </rPh>
    <rPh sb="60" eb="61">
      <t>カサ</t>
    </rPh>
    <rPh sb="63" eb="66">
      <t>カンケイシャ</t>
    </rPh>
    <rPh sb="77" eb="79">
      <t>コウチク</t>
    </rPh>
    <rPh sb="81" eb="83">
      <t>ジッセン</t>
    </rPh>
    <rPh sb="84" eb="86">
      <t>ヤクダ</t>
    </rPh>
    <rPh sb="91" eb="93">
      <t>コウジョウ</t>
    </rPh>
    <rPh sb="94" eb="95">
      <t>ハカ</t>
    </rPh>
    <rPh sb="129" eb="130">
      <t>カタ</t>
    </rPh>
    <rPh sb="131" eb="133">
      <t>ソウダン</t>
    </rPh>
    <rPh sb="136" eb="138">
      <t>キカイ</t>
    </rPh>
    <rPh sb="139" eb="141">
      <t>ミジカ</t>
    </rPh>
    <rPh sb="142" eb="143">
      <t>カン</t>
    </rPh>
    <phoneticPr fontId="19"/>
  </si>
  <si>
    <t>1-1-7
1-5-5
3-1-5</t>
    <phoneticPr fontId="3"/>
  </si>
  <si>
    <t>特別支援教育サポーター（発達障がいサポーター）の配置</t>
    <phoneticPr fontId="19"/>
  </si>
  <si>
    <t>令和３年４月１日
保健福祉課（こども・教育）</t>
    <rPh sb="0" eb="2">
      <t>レイワ</t>
    </rPh>
    <rPh sb="3" eb="4">
      <t>ネン</t>
    </rPh>
    <rPh sb="5" eb="6">
      <t>ガツ</t>
    </rPh>
    <rPh sb="7" eb="8">
      <t>ニチ</t>
    </rPh>
    <rPh sb="9" eb="11">
      <t>ホケン</t>
    </rPh>
    <rPh sb="11" eb="13">
      <t>フクシ</t>
    </rPh>
    <rPh sb="13" eb="14">
      <t>カ</t>
    </rPh>
    <rPh sb="19" eb="21">
      <t>キョウイク</t>
    </rPh>
    <phoneticPr fontId="19"/>
  </si>
  <si>
    <t>発達障がいのある児童・生徒の行動面に対して、ソーシャルスキル等の社会性・対人関係構築や適応に向けた支援を行うため、特別支援教育サポーター（発達障がいサポーター）（会計年度任用職員）を区内小中学校に派遣する。</t>
    <phoneticPr fontId="19"/>
  </si>
  <si>
    <t>事業実施のため教育委員会事務局が定めている特別支援教育サポーター実施要項に基づき、区内小・中学校から区配置分の特別支援教育サポーター（発達障がいサポーター）の配置申請を受領し、区配置分について配置決定を行う。採用手続き等については、教育委員会事務局が行う。
学期ごとに教育委員会事務局より、各学校における特別支援教育サポーター（発達障がいサポーター）の活用状況を報告を受け、確認を行う。
また、学力向上支援サポーター（学びサポーター、学校力UPサポーター）の各校への配置状況についても、教育委員会事務局より報告を受け、確認を行う。</t>
    <phoneticPr fontId="19"/>
  </si>
  <si>
    <t>2,167千円（報償金、交通費、旅費、損害保険料）【教育事務委員会事務局予算】</t>
    <phoneticPr fontId="19"/>
  </si>
  <si>
    <t>令和３年４月～令和４年３月</t>
    <phoneticPr fontId="19"/>
  </si>
  <si>
    <t>市立小・中学校に在籍する発達障がい児童・生徒の活動をサポートするサポーター</t>
    <phoneticPr fontId="19"/>
  </si>
  <si>
    <t>公募により募集</t>
    <phoneticPr fontId="19"/>
  </si>
  <si>
    <t>発達障がいに関する理解と知識を有する者、児童生徒とのかかわりの経験が豊富な者（教員、講師、NPO法人、福祉施設等での勤務経験を有する者、教育活動支援員）を募集する。</t>
    <phoneticPr fontId="19"/>
  </si>
  <si>
    <t xml:space="preserve">各学校からの区配置分の特別支援教育サポーター（発達障がいサポーター）について配置申請書を受領し、配付額の配分方法を検討のうえ、配置決定を行う。
申請により登録している特別支援教育サポーター（発達障がいサポーター）が、必要に応じて校内活動・校外活動に従事。
3月末までに次年度配分額決定通知
</t>
    <phoneticPr fontId="19"/>
  </si>
  <si>
    <t xml:space="preserve">各学校の特別支援教育サポーター（発達障がいサポーター）が、必要に応じて校内活動・校外活動に従事。　
</t>
    <phoneticPr fontId="19"/>
  </si>
  <si>
    <t>各学校の特別支援教育サポーター（発達障がいサポーター）が、必要に応じて校内活動・校外活動に従事。　
【７月】
教育委員会事務局より活用状況の報告を受け、確認を行う。</t>
    <phoneticPr fontId="19"/>
  </si>
  <si>
    <t>各学校の特別支援教育サポーター（発達障がいサポーター）が、必要に応じて校内活動・校外活動に従事。
【１２月】
教育委員会事務局より活用状況の報告を受け、確認を行う。　</t>
    <phoneticPr fontId="19"/>
  </si>
  <si>
    <t>各学校の特別支援教育サポーター（発達障がいサポーター）が、必要に応じて校内活動・校外活動に従事。　
【３月】
教育委員会事務局より活用状況の報告を受け、確認を行う。　</t>
    <phoneticPr fontId="19"/>
  </si>
  <si>
    <t>・大正区内小・中学校において13校実施
・発達障がいサポーターを配置している学校への調査で、発達障がいを持つ児童・生徒のうち、サポーターが配置されたことにより、行動面で「改善が見られた」と回答する割合：100％</t>
    <phoneticPr fontId="19"/>
  </si>
  <si>
    <t>学習支援以外の支援として朝の会や給食などの校内活動、遠足や社会見学などの校外活動において発達障がいのある児童・生徒をサポートし、安全確保や行動面支援を行うため、13校以上（前年度配置校）の実施をめざす。</t>
    <phoneticPr fontId="19"/>
  </si>
  <si>
    <t>14校（小・中全校）配置</t>
    <rPh sb="2" eb="3">
      <t>コウ</t>
    </rPh>
    <rPh sb="4" eb="5">
      <t>ショウ</t>
    </rPh>
    <rPh sb="6" eb="7">
      <t>チュウ</t>
    </rPh>
    <rPh sb="7" eb="9">
      <t>ゼンコウ</t>
    </rPh>
    <rPh sb="10" eb="12">
      <t>ハイチ</t>
    </rPh>
    <phoneticPr fontId="3"/>
  </si>
  <si>
    <t>地域の人材の活用などにより、発達障がいに対する周囲の理解が進んでいると回答する学校：10校以上</t>
    <rPh sb="35" eb="37">
      <t>カイトウ</t>
    </rPh>
    <rPh sb="39" eb="41">
      <t>ガッコウ</t>
    </rPh>
    <rPh sb="44" eb="45">
      <t>コウ</t>
    </rPh>
    <rPh sb="45" eb="47">
      <t>イジョウ</t>
    </rPh>
    <phoneticPr fontId="19"/>
  </si>
  <si>
    <t>地域の人材の活用などにより、発達障がいに対する周囲の理解が進んでいると回答する学校：14校</t>
    <phoneticPr fontId="3"/>
  </si>
  <si>
    <t>◎</t>
    <phoneticPr fontId="3"/>
  </si>
  <si>
    <t>特別支援教育サポーター（発達障がいサポーター）の活用により、小学校から中学校への継続した支援を行い、将来の進学や就職に結びつける。</t>
    <phoneticPr fontId="19"/>
  </si>
  <si>
    <t>発達障がいに対する周囲の理解が進むことにより、先生や他の児童・生徒とのコミュニケーションや関わりが増えることから、本人にも自信や希望が生まれ、将来の進学や就職についても前向きに考えることが期待できる。</t>
    <rPh sb="0" eb="2">
      <t>ハッタツ</t>
    </rPh>
    <rPh sb="15" eb="16">
      <t>スス</t>
    </rPh>
    <rPh sb="23" eb="25">
      <t>センセイ</t>
    </rPh>
    <rPh sb="26" eb="27">
      <t>タ</t>
    </rPh>
    <rPh sb="28" eb="30">
      <t>ジドウ</t>
    </rPh>
    <rPh sb="31" eb="33">
      <t>セイト</t>
    </rPh>
    <rPh sb="45" eb="46">
      <t>カカ</t>
    </rPh>
    <rPh sb="49" eb="50">
      <t>フ</t>
    </rPh>
    <rPh sb="57" eb="59">
      <t>ホンニン</t>
    </rPh>
    <rPh sb="61" eb="63">
      <t>ジシン</t>
    </rPh>
    <rPh sb="64" eb="66">
      <t>キボウ</t>
    </rPh>
    <rPh sb="67" eb="68">
      <t>ウ</t>
    </rPh>
    <rPh sb="71" eb="73">
      <t>ショウライ</t>
    </rPh>
    <rPh sb="74" eb="76">
      <t>シンガク</t>
    </rPh>
    <rPh sb="77" eb="79">
      <t>シュウショク</t>
    </rPh>
    <phoneticPr fontId="19"/>
  </si>
  <si>
    <t>1-1-8
1-2-3
1-4-4</t>
    <phoneticPr fontId="3"/>
  </si>
  <si>
    <t>地域包括ケアシステムの構築
（地域包括支援センターの運営）</t>
    <phoneticPr fontId="19"/>
  </si>
  <si>
    <t>令和３年4月1日
保健福祉課（福祉）</t>
    <rPh sb="0" eb="2">
      <t>レイワ</t>
    </rPh>
    <phoneticPr fontId="19"/>
  </si>
  <si>
    <t xml:space="preserve">高齢者やその家族が住み慣れた地域で安心して暮らし続けることができる地域包括ケアシステムを構築するための一環として、大正区における高齢者の総合相談支援窓口である地域包括支援センターの適切な運営を図る。
</t>
    <rPh sb="57" eb="60">
      <t>タイショウク</t>
    </rPh>
    <rPh sb="64" eb="67">
      <t>コウレイシャ</t>
    </rPh>
    <rPh sb="68" eb="70">
      <t>ソウゴウ</t>
    </rPh>
    <rPh sb="70" eb="72">
      <t>ソウダン</t>
    </rPh>
    <rPh sb="72" eb="74">
      <t>シエン</t>
    </rPh>
    <rPh sb="74" eb="76">
      <t>マドグチ</t>
    </rPh>
    <rPh sb="79" eb="85">
      <t>チイキホウカツシエン</t>
    </rPh>
    <rPh sb="90" eb="92">
      <t>テキセツ</t>
    </rPh>
    <rPh sb="93" eb="95">
      <t>ウンエイ</t>
    </rPh>
    <rPh sb="96" eb="97">
      <t>ハカ</t>
    </rPh>
    <phoneticPr fontId="19"/>
  </si>
  <si>
    <t>・ＨＰ・ＳＮＳ・広報紙・大阪市広報板・バス停掲示を活用して地域包括支援センターの機能について区民への周知を図り、総合相談窓口としての機能を活性化させる。
・地域課題の分析を基に10小学校区の「地域福祉課題の協議の場」に参画する。
・大阪市地域包括支援センター運営協議会から報告を受けた必要な改善内容を、地域包括支援センターの事業内容に反映させるよう大正区地域包括支援センター運営協議会において協議する（毎年度の事業計画や収支予算、収支決算、事業内容の評価）。
・包括圏域のあり方など大正区の地域包括ケアシステムに関する課題について大正区地域包括支援センター運営協議会において協議し、地域福祉推進会議に報告することで施策の改善につなげる。</t>
    <rPh sb="12" eb="15">
      <t>オオサカシ</t>
    </rPh>
    <rPh sb="15" eb="17">
      <t>コウホウ</t>
    </rPh>
    <rPh sb="17" eb="18">
      <t>イタ</t>
    </rPh>
    <rPh sb="21" eb="22">
      <t>テイ</t>
    </rPh>
    <rPh sb="22" eb="24">
      <t>ケイジ</t>
    </rPh>
    <rPh sb="78" eb="80">
      <t>チイキ</t>
    </rPh>
    <rPh sb="80" eb="82">
      <t>カダイ</t>
    </rPh>
    <rPh sb="83" eb="85">
      <t>ブンセキ</t>
    </rPh>
    <rPh sb="86" eb="87">
      <t>モト</t>
    </rPh>
    <rPh sb="90" eb="93">
      <t>ショウガッコウ</t>
    </rPh>
    <rPh sb="93" eb="94">
      <t>ク</t>
    </rPh>
    <rPh sb="109" eb="111">
      <t>サンカク</t>
    </rPh>
    <phoneticPr fontId="19"/>
  </si>
  <si>
    <t>　　31千円（区CM自由経費・福祉局）</t>
    <rPh sb="4" eb="6">
      <t>センエン</t>
    </rPh>
    <rPh sb="7" eb="8">
      <t>ク</t>
    </rPh>
    <rPh sb="10" eb="12">
      <t>ジユウ</t>
    </rPh>
    <rPh sb="12" eb="14">
      <t>ケイヒ</t>
    </rPh>
    <rPh sb="15" eb="18">
      <t>フクシキョク</t>
    </rPh>
    <phoneticPr fontId="19"/>
  </si>
  <si>
    <t>年3回</t>
    <phoneticPr fontId="19"/>
  </si>
  <si>
    <t>委員10名　　包括ブランチ事務局10名</t>
    <phoneticPr fontId="19"/>
  </si>
  <si>
    <t xml:space="preserve">【２月下旬】
・第３回地域包括支援センター運営協議会で次年度の計画を検討
・地域包括ケアシステムにおける課題について意見交換
・「地域福祉課題の協議の場」の参画について協議する
・次年度契約仕様書について福祉局と協議する
【３月】
・地域福祉推進会議で実績・次年度計画を報告
</t>
    <rPh sb="27" eb="30">
      <t>ジネンド</t>
    </rPh>
    <rPh sb="31" eb="33">
      <t>ケイカク</t>
    </rPh>
    <rPh sb="34" eb="36">
      <t>ケントウ</t>
    </rPh>
    <rPh sb="65" eb="67">
      <t>チイキ</t>
    </rPh>
    <rPh sb="67" eb="69">
      <t>フクシ</t>
    </rPh>
    <rPh sb="69" eb="71">
      <t>カダイ</t>
    </rPh>
    <rPh sb="72" eb="74">
      <t>キョウギ</t>
    </rPh>
    <rPh sb="75" eb="76">
      <t>バ</t>
    </rPh>
    <rPh sb="78" eb="80">
      <t>サンカク</t>
    </rPh>
    <rPh sb="84" eb="86">
      <t>キョウギ</t>
    </rPh>
    <rPh sb="90" eb="93">
      <t>ジネンド</t>
    </rPh>
    <rPh sb="93" eb="95">
      <t>ケイヤク</t>
    </rPh>
    <rPh sb="95" eb="98">
      <t>シヨウショ</t>
    </rPh>
    <rPh sb="102" eb="105">
      <t>フクシキョク</t>
    </rPh>
    <rPh sb="106" eb="108">
      <t>キョウギ</t>
    </rPh>
    <rPh sb="117" eb="125">
      <t>チイキフクシスイシンカイギ</t>
    </rPh>
    <rPh sb="126" eb="128">
      <t>ジッセキ</t>
    </rPh>
    <rPh sb="129" eb="132">
      <t>ジネンド</t>
    </rPh>
    <rPh sb="132" eb="134">
      <t>ケイカク</t>
    </rPh>
    <rPh sb="135" eb="137">
      <t>ホウコク</t>
    </rPh>
    <phoneticPr fontId="19"/>
  </si>
  <si>
    <t xml:space="preserve">【４月】
・大阪市広報板・バス停掲示を活用し地域包括支援センターを周知する。
・転入者セットに地域包括支援センターの周知リーフレットを封入する。
・地域包括支援センター運営協議会開催準備
【５月】
・第１回地域包括支援センター運営協議会開催（地域福祉推進会議議事の報告、ニーズ・課題共有、昨年度報告）
</t>
    <rPh sb="11" eb="12">
      <t>イタ</t>
    </rPh>
    <rPh sb="15" eb="16">
      <t>テイ</t>
    </rPh>
    <rPh sb="16" eb="18">
      <t>ケイジ</t>
    </rPh>
    <rPh sb="40" eb="43">
      <t>テンニュウシャ</t>
    </rPh>
    <rPh sb="47" eb="49">
      <t>チイキ</t>
    </rPh>
    <rPh sb="49" eb="51">
      <t>ホウカツ</t>
    </rPh>
    <rPh sb="51" eb="53">
      <t>シエン</t>
    </rPh>
    <rPh sb="58" eb="60">
      <t>シュウチ</t>
    </rPh>
    <rPh sb="67" eb="69">
      <t>フウニュウ</t>
    </rPh>
    <phoneticPr fontId="19"/>
  </si>
  <si>
    <t>ＨＰ・SNS更新</t>
    <phoneticPr fontId="19"/>
  </si>
  <si>
    <t>・広報紙掲載
・ＨＰ・SNS更新</t>
    <rPh sb="1" eb="4">
      <t>コウホウシ</t>
    </rPh>
    <rPh sb="4" eb="6">
      <t>ケイサイ</t>
    </rPh>
    <rPh sb="14" eb="16">
      <t>コウシン</t>
    </rPh>
    <phoneticPr fontId="19"/>
  </si>
  <si>
    <t>【1月】
・地域包括支援センター運営協議会開催準備
【２月下旬】
・第３回地域包括支援センター運営協議会の開催（地域ケア会議のまとめ・地域包括ケアシステムにおける課題の対応について意見交換・次年度計画検討）
・次年度契約仕様書について福祉局と協議する
【３月】
・地域福祉推進会議で実績・次年度計画を報告</t>
    <rPh sb="84" eb="86">
      <t>タイオウ</t>
    </rPh>
    <rPh sb="90" eb="92">
      <t>イケン</t>
    </rPh>
    <rPh sb="92" eb="94">
      <t>コウカン</t>
    </rPh>
    <rPh sb="95" eb="100">
      <t>ジネンドケイカク</t>
    </rPh>
    <rPh sb="100" eb="102">
      <t>ケントウ</t>
    </rPh>
    <phoneticPr fontId="19"/>
  </si>
  <si>
    <t xml:space="preserve">・毎月：２包括管理者及び区役所担当者連絡会
</t>
    <phoneticPr fontId="19"/>
  </si>
  <si>
    <t>地域包括支援センター運営協議会</t>
    <phoneticPr fontId="19"/>
  </si>
  <si>
    <t>【５月中旬～下旬】【７月下旬】【２月下旬】年３回開催　午後２時～４時</t>
    <phoneticPr fontId="19"/>
  </si>
  <si>
    <t>大正区役所　会議室</t>
    <phoneticPr fontId="19"/>
  </si>
  <si>
    <t>医師会・歯科医師会・薬剤師会・介護老人保健施設・居宅介護支援事業者連絡会
・訪問看護ステーション連絡会・民生委員児童委員協議会・社会福祉協議会・老人クラブ連合会</t>
    <phoneticPr fontId="19"/>
  </si>
  <si>
    <t>事前に当日の資料を配布し、意見質問等検討いただくよう依頼。</t>
    <phoneticPr fontId="19"/>
  </si>
  <si>
    <t xml:space="preserve">2時00分　区長　挨拶
2時05分　議事内容報告・質疑応答
3時50分　その他報告
</t>
    <phoneticPr fontId="19"/>
  </si>
  <si>
    <t>２ヶ所の地域包括支援センターとの連絡会を毎月開催
(案件がある場合は別途開催にて連携を強化)</t>
    <phoneticPr fontId="19"/>
  </si>
  <si>
    <t>会議開催　３回
区民意識調査で「地域包括支援センターを知っている」区民の割合42.2％</t>
    <phoneticPr fontId="19"/>
  </si>
  <si>
    <t>・地域包括支援センターの案内をＨＰ、ＳＮＳ、区広報紙・大阪市広報板・バス停において実施する(随時）
・10小学校区の「地域福祉課題の協議の場」に参画する。
・会議開催　３回</t>
    <rPh sb="1" eb="3">
      <t>チイキ</t>
    </rPh>
    <rPh sb="3" eb="5">
      <t>ホウカツ</t>
    </rPh>
    <rPh sb="5" eb="7">
      <t>シエン</t>
    </rPh>
    <rPh sb="12" eb="14">
      <t>アンナイ</t>
    </rPh>
    <rPh sb="22" eb="23">
      <t>ク</t>
    </rPh>
    <rPh sb="23" eb="26">
      <t>コウホウシ</t>
    </rPh>
    <rPh sb="27" eb="30">
      <t>オオサカシ</t>
    </rPh>
    <rPh sb="30" eb="32">
      <t>コウホウ</t>
    </rPh>
    <rPh sb="32" eb="33">
      <t>イタ</t>
    </rPh>
    <rPh sb="36" eb="37">
      <t>テイ</t>
    </rPh>
    <rPh sb="41" eb="43">
      <t>ジッシ</t>
    </rPh>
    <rPh sb="46" eb="48">
      <t>ズイジ</t>
    </rPh>
    <rPh sb="53" eb="56">
      <t>ショウガッコウ</t>
    </rPh>
    <rPh sb="56" eb="57">
      <t>ク</t>
    </rPh>
    <rPh sb="72" eb="74">
      <t>サンカク</t>
    </rPh>
    <rPh sb="79" eb="81">
      <t>カイギ</t>
    </rPh>
    <rPh sb="81" eb="83">
      <t>カイサイ</t>
    </rPh>
    <rPh sb="85" eb="86">
      <t>カイ</t>
    </rPh>
    <phoneticPr fontId="19"/>
  </si>
  <si>
    <t>・周知：広報紙（９月、１１月）
・小学校区の地域福祉課題の協議に参画
・会議：３回</t>
    <rPh sb="1" eb="3">
      <t>シュウチ</t>
    </rPh>
    <rPh sb="4" eb="7">
      <t>コウホウシ</t>
    </rPh>
    <rPh sb="9" eb="10">
      <t>ガツ</t>
    </rPh>
    <rPh sb="13" eb="14">
      <t>ガツ</t>
    </rPh>
    <rPh sb="17" eb="21">
      <t>ショウガッコウク</t>
    </rPh>
    <rPh sb="22" eb="24">
      <t>チイキ</t>
    </rPh>
    <rPh sb="24" eb="26">
      <t>フクシ</t>
    </rPh>
    <rPh sb="26" eb="28">
      <t>カダイ</t>
    </rPh>
    <rPh sb="29" eb="31">
      <t>キョウギ</t>
    </rPh>
    <rPh sb="32" eb="34">
      <t>サンカク</t>
    </rPh>
    <rPh sb="36" eb="38">
      <t>カイギ</t>
    </rPh>
    <rPh sb="40" eb="41">
      <t>カイ</t>
    </rPh>
    <phoneticPr fontId="3"/>
  </si>
  <si>
    <t>区民意識調査で「地域包括支援センターを知っている」区民の割合が50％以上を目標とする</t>
    <rPh sb="34" eb="36">
      <t>イジョウ</t>
    </rPh>
    <phoneticPr fontId="19"/>
  </si>
  <si>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rPh sb="0" eb="2">
      <t>ダンカイ</t>
    </rPh>
    <rPh sb="3" eb="5">
      <t>セダイ</t>
    </rPh>
    <rPh sb="8" eb="11">
      <t>サイイジョウ</t>
    </rPh>
    <rPh sb="18" eb="19">
      <t>ネン</t>
    </rPh>
    <rPh sb="20" eb="22">
      <t>メド</t>
    </rPh>
    <rPh sb="24" eb="26">
      <t>ジュウド</t>
    </rPh>
    <rPh sb="27" eb="30">
      <t>ヨウカイゴ</t>
    </rPh>
    <rPh sb="30" eb="32">
      <t>ジョウタイ</t>
    </rPh>
    <rPh sb="37" eb="38">
      <t>ス</t>
    </rPh>
    <rPh sb="39" eb="40">
      <t>ナ</t>
    </rPh>
    <rPh sb="42" eb="44">
      <t>チイキ</t>
    </rPh>
    <rPh sb="45" eb="47">
      <t>ジブン</t>
    </rPh>
    <rPh sb="50" eb="51">
      <t>ク</t>
    </rPh>
    <rPh sb="54" eb="56">
      <t>ジンセイ</t>
    </rPh>
    <rPh sb="57" eb="59">
      <t>サイゴ</t>
    </rPh>
    <rPh sb="61" eb="62">
      <t>ツヅ</t>
    </rPh>
    <rPh sb="73" eb="75">
      <t>イリョウ</t>
    </rPh>
    <rPh sb="76" eb="78">
      <t>カイゴ</t>
    </rPh>
    <rPh sb="79" eb="81">
      <t>ヨボウ</t>
    </rPh>
    <rPh sb="82" eb="83">
      <t>ス</t>
    </rPh>
    <rPh sb="86" eb="88">
      <t>セイカツ</t>
    </rPh>
    <rPh sb="88" eb="90">
      <t>シエン</t>
    </rPh>
    <rPh sb="91" eb="94">
      <t>イッタイテキ</t>
    </rPh>
    <rPh sb="95" eb="97">
      <t>テイキョウ</t>
    </rPh>
    <rPh sb="100" eb="102">
      <t>チイキ</t>
    </rPh>
    <rPh sb="102" eb="104">
      <t>ホウカツ</t>
    </rPh>
    <rPh sb="104" eb="106">
      <t>シエン</t>
    </rPh>
    <rPh sb="111" eb="113">
      <t>コウチク</t>
    </rPh>
    <rPh sb="114" eb="116">
      <t>ジツゲン</t>
    </rPh>
    <phoneticPr fontId="19"/>
  </si>
  <si>
    <t>地域包括支援センターが広く区民に認知されることで、相談件数や地域ケア会議の件数が増加し、地域課題抽出のためのデータベースが蓄積され、高齢者の適切な支援につながり、高齢者が住み慣れた地域で安心して自分らしい暮らしを続けていくことに寄与するため。</t>
    <rPh sb="66" eb="69">
      <t>コウレイシャ</t>
    </rPh>
    <rPh sb="70" eb="72">
      <t>テキセツ</t>
    </rPh>
    <rPh sb="73" eb="75">
      <t>シエン</t>
    </rPh>
    <rPh sb="81" eb="84">
      <t>コウレイシャ</t>
    </rPh>
    <rPh sb="85" eb="86">
      <t>ス</t>
    </rPh>
    <rPh sb="87" eb="88">
      <t>ナ</t>
    </rPh>
    <rPh sb="90" eb="92">
      <t>チイキ</t>
    </rPh>
    <rPh sb="93" eb="95">
      <t>アンシン</t>
    </rPh>
    <rPh sb="97" eb="99">
      <t>ジブン</t>
    </rPh>
    <rPh sb="102" eb="103">
      <t>ク</t>
    </rPh>
    <rPh sb="106" eb="107">
      <t>ツヅ</t>
    </rPh>
    <rPh sb="114" eb="116">
      <t>キヨ</t>
    </rPh>
    <phoneticPr fontId="19"/>
  </si>
  <si>
    <t>1-1-9
1-4-9</t>
    <phoneticPr fontId="3"/>
  </si>
  <si>
    <t>生活困窮者への自立支援
(生活困窮者自立相談支援事業）</t>
    <rPh sb="0" eb="2">
      <t>セイカツ</t>
    </rPh>
    <rPh sb="2" eb="5">
      <t>コンキュウシャ</t>
    </rPh>
    <rPh sb="7" eb="9">
      <t>ジリツ</t>
    </rPh>
    <rPh sb="9" eb="11">
      <t>シエン</t>
    </rPh>
    <rPh sb="13" eb="15">
      <t>セイカツ</t>
    </rPh>
    <rPh sb="15" eb="18">
      <t>コンキュウシャ</t>
    </rPh>
    <rPh sb="18" eb="20">
      <t>ジリツ</t>
    </rPh>
    <rPh sb="20" eb="22">
      <t>ソウダン</t>
    </rPh>
    <rPh sb="22" eb="24">
      <t>シエン</t>
    </rPh>
    <rPh sb="24" eb="26">
      <t>ジギョウ</t>
    </rPh>
    <phoneticPr fontId="19"/>
  </si>
  <si>
    <t>自ら支援を求めることが困難な人たちをはじめとする生活困窮者の早期の自立支援を図る目的で、生活困窮者自立相談支援事業を行う。</t>
    <rPh sb="24" eb="26">
      <t>セイカツ</t>
    </rPh>
    <rPh sb="26" eb="29">
      <t>コンキュウシャ</t>
    </rPh>
    <rPh sb="30" eb="32">
      <t>ソウキ</t>
    </rPh>
    <rPh sb="33" eb="35">
      <t>ジリツ</t>
    </rPh>
    <rPh sb="35" eb="37">
      <t>シエン</t>
    </rPh>
    <rPh sb="38" eb="39">
      <t>ハカ</t>
    </rPh>
    <rPh sb="40" eb="42">
      <t>モクテキ</t>
    </rPh>
    <rPh sb="44" eb="46">
      <t>セイカツ</t>
    </rPh>
    <rPh sb="46" eb="49">
      <t>コンキュウシャ</t>
    </rPh>
    <rPh sb="49" eb="51">
      <t>ジリツ</t>
    </rPh>
    <rPh sb="51" eb="53">
      <t>ソウダン</t>
    </rPh>
    <rPh sb="53" eb="55">
      <t>シエン</t>
    </rPh>
    <rPh sb="55" eb="57">
      <t>ジギョウ</t>
    </rPh>
    <rPh sb="58" eb="59">
      <t>オコナ</t>
    </rPh>
    <phoneticPr fontId="19"/>
  </si>
  <si>
    <t>当事業は大正区社会福祉協議会に業務委託している。
（委託内容）
・生活困窮者を早期に把握し、複合的な課題に包括的・一元的に対応する自立相談支援機関の窓口（インコス大正）を区役所内に設置し、相談を受け付ける。自ら相談に訪れることが困難な場合はアウトリーチでの対応を図る。
・アセスメントを行うことにより、自立相談支援機関が継続してプラン策定等の支援を行うか他制度や他機関へつなぐことが適当かを判断する。
・プラン案は生活困窮者自立支援法に基づく「住居確保給付金の利用」「総合就職サポート事業の事業者による就労支援」「子ども自立アシスト事業」等と同法に基づかない「生活福祉資金貸付事業（社会福祉協議会）」「生活保護受給者等就労自立促進事業（ハローワーク）」等を組み合わせて策定する。
・支援調整会議によりプランの決定、定期的に評価を行い、目標達成まで支援を行う。
区の担当の役割は住居確保給付金の支給決定事務、支援調整会議に参加・協議し、決定事項を確認する、自立相談支援機関への後方支援として関係機関・関係部署との連携体制を構築することである。また事業の取組状況について自立相談支援機関とともに自己評価を行い、その結果を踏まえ改善を図っていく。</t>
    <rPh sb="0" eb="1">
      <t>トウ</t>
    </rPh>
    <rPh sb="1" eb="3">
      <t>ジギョウ</t>
    </rPh>
    <rPh sb="4" eb="7">
      <t>タイショウク</t>
    </rPh>
    <rPh sb="7" eb="9">
      <t>シャカイ</t>
    </rPh>
    <rPh sb="9" eb="11">
      <t>フクシ</t>
    </rPh>
    <rPh sb="11" eb="14">
      <t>キョウギカイ</t>
    </rPh>
    <rPh sb="15" eb="17">
      <t>ギョウム</t>
    </rPh>
    <rPh sb="17" eb="19">
      <t>イタク</t>
    </rPh>
    <rPh sb="26" eb="28">
      <t>イタク</t>
    </rPh>
    <rPh sb="28" eb="30">
      <t>ナイヨウ</t>
    </rPh>
    <rPh sb="46" eb="48">
      <t>フクゴウ</t>
    </rPh>
    <rPh sb="48" eb="49">
      <t>テキ</t>
    </rPh>
    <rPh sb="50" eb="52">
      <t>カダイ</t>
    </rPh>
    <rPh sb="57" eb="60">
      <t>イチゲンテキ</t>
    </rPh>
    <rPh sb="61" eb="63">
      <t>タイオウ</t>
    </rPh>
    <rPh sb="71" eb="73">
      <t>キカン</t>
    </rPh>
    <rPh sb="81" eb="83">
      <t>タイショウ</t>
    </rPh>
    <rPh sb="85" eb="88">
      <t>クヤクショ</t>
    </rPh>
    <rPh sb="88" eb="89">
      <t>ナイ</t>
    </rPh>
    <rPh sb="90" eb="92">
      <t>セッチ</t>
    </rPh>
    <rPh sb="94" eb="96">
      <t>ソウダン</t>
    </rPh>
    <rPh sb="97" eb="98">
      <t>ウ</t>
    </rPh>
    <rPh sb="99" eb="100">
      <t>ツ</t>
    </rPh>
    <rPh sb="103" eb="104">
      <t>ミズカ</t>
    </rPh>
    <rPh sb="105" eb="107">
      <t>ソウダン</t>
    </rPh>
    <rPh sb="108" eb="109">
      <t>オトズ</t>
    </rPh>
    <rPh sb="114" eb="116">
      <t>コンナン</t>
    </rPh>
    <rPh sb="117" eb="119">
      <t>バアイ</t>
    </rPh>
    <rPh sb="128" eb="130">
      <t>タイオウ</t>
    </rPh>
    <rPh sb="131" eb="132">
      <t>ハカ</t>
    </rPh>
    <rPh sb="143" eb="144">
      <t>オコナ</t>
    </rPh>
    <rPh sb="151" eb="153">
      <t>ジリツ</t>
    </rPh>
    <rPh sb="153" eb="155">
      <t>ソウダン</t>
    </rPh>
    <rPh sb="155" eb="157">
      <t>シエン</t>
    </rPh>
    <rPh sb="157" eb="159">
      <t>キカン</t>
    </rPh>
    <rPh sb="160" eb="162">
      <t>ケイゾク</t>
    </rPh>
    <rPh sb="167" eb="169">
      <t>サクテイ</t>
    </rPh>
    <rPh sb="169" eb="170">
      <t>トウ</t>
    </rPh>
    <rPh sb="171" eb="173">
      <t>シエン</t>
    </rPh>
    <rPh sb="174" eb="175">
      <t>オコナ</t>
    </rPh>
    <rPh sb="177" eb="178">
      <t>ホカ</t>
    </rPh>
    <rPh sb="178" eb="180">
      <t>セイド</t>
    </rPh>
    <rPh sb="181" eb="182">
      <t>タ</t>
    </rPh>
    <rPh sb="182" eb="184">
      <t>キカン</t>
    </rPh>
    <rPh sb="191" eb="193">
      <t>テキトウ</t>
    </rPh>
    <rPh sb="195" eb="197">
      <t>ハンダン</t>
    </rPh>
    <rPh sb="205" eb="206">
      <t>アン</t>
    </rPh>
    <rPh sb="207" eb="209">
      <t>セイカツ</t>
    </rPh>
    <rPh sb="209" eb="212">
      <t>コンキュウシャ</t>
    </rPh>
    <rPh sb="212" eb="214">
      <t>ジリツ</t>
    </rPh>
    <rPh sb="214" eb="216">
      <t>シエン</t>
    </rPh>
    <rPh sb="216" eb="217">
      <t>ホウ</t>
    </rPh>
    <rPh sb="218" eb="219">
      <t>モト</t>
    </rPh>
    <rPh sb="222" eb="224">
      <t>ジュウキョ</t>
    </rPh>
    <rPh sb="224" eb="226">
      <t>カクホ</t>
    </rPh>
    <rPh sb="226" eb="229">
      <t>キュウフキン</t>
    </rPh>
    <rPh sb="230" eb="232">
      <t>リヨウ</t>
    </rPh>
    <rPh sb="234" eb="236">
      <t>ソウゴウ</t>
    </rPh>
    <rPh sb="236" eb="238">
      <t>シュウショク</t>
    </rPh>
    <rPh sb="242" eb="244">
      <t>ジギョウ</t>
    </rPh>
    <rPh sb="245" eb="248">
      <t>ジギョウシャ</t>
    </rPh>
    <rPh sb="251" eb="253">
      <t>シュウロウ</t>
    </rPh>
    <rPh sb="253" eb="255">
      <t>シエン</t>
    </rPh>
    <rPh sb="271" eb="272">
      <t>ドウ</t>
    </rPh>
    <rPh sb="280" eb="282">
      <t>セイカツ</t>
    </rPh>
    <rPh sb="282" eb="284">
      <t>フクシ</t>
    </rPh>
    <rPh sb="284" eb="286">
      <t>シキン</t>
    </rPh>
    <rPh sb="286" eb="288">
      <t>カシツケ</t>
    </rPh>
    <rPh sb="288" eb="290">
      <t>ジギョウ</t>
    </rPh>
    <rPh sb="291" eb="293">
      <t>シャカイ</t>
    </rPh>
    <rPh sb="293" eb="295">
      <t>フクシ</t>
    </rPh>
    <rPh sb="295" eb="298">
      <t>キョウギカイ</t>
    </rPh>
    <rPh sb="301" eb="303">
      <t>セイカツ</t>
    </rPh>
    <rPh sb="303" eb="305">
      <t>ホゴ</t>
    </rPh>
    <rPh sb="305" eb="308">
      <t>ジュキュウシャ</t>
    </rPh>
    <rPh sb="308" eb="309">
      <t>トウ</t>
    </rPh>
    <rPh sb="309" eb="311">
      <t>シュウロウ</t>
    </rPh>
    <rPh sb="311" eb="313">
      <t>ジリツ</t>
    </rPh>
    <rPh sb="313" eb="315">
      <t>ソクシン</t>
    </rPh>
    <rPh sb="315" eb="317">
      <t>ジギョウ</t>
    </rPh>
    <rPh sb="326" eb="327">
      <t>ナド</t>
    </rPh>
    <rPh sb="328" eb="329">
      <t>ク</t>
    </rPh>
    <rPh sb="330" eb="331">
      <t>ア</t>
    </rPh>
    <rPh sb="334" eb="336">
      <t>サクテイ</t>
    </rPh>
    <rPh sb="341" eb="343">
      <t>シエン</t>
    </rPh>
    <rPh sb="343" eb="345">
      <t>チョウセイ</t>
    </rPh>
    <rPh sb="345" eb="347">
      <t>カイギ</t>
    </rPh>
    <rPh sb="354" eb="356">
      <t>ケッテイ</t>
    </rPh>
    <rPh sb="357" eb="360">
      <t>テイキテキ</t>
    </rPh>
    <rPh sb="361" eb="363">
      <t>ヒョウカ</t>
    </rPh>
    <rPh sb="364" eb="365">
      <t>オコナ</t>
    </rPh>
    <rPh sb="367" eb="369">
      <t>モクヒョウ</t>
    </rPh>
    <rPh sb="369" eb="371">
      <t>タッセイ</t>
    </rPh>
    <rPh sb="373" eb="375">
      <t>シエン</t>
    </rPh>
    <rPh sb="376" eb="377">
      <t>オコナ</t>
    </rPh>
    <rPh sb="381" eb="382">
      <t>ク</t>
    </rPh>
    <rPh sb="383" eb="385">
      <t>タントウ</t>
    </rPh>
    <rPh sb="386" eb="388">
      <t>ヤクワリ</t>
    </rPh>
    <rPh sb="389" eb="391">
      <t>ジュウキョ</t>
    </rPh>
    <rPh sb="391" eb="393">
      <t>カクホ</t>
    </rPh>
    <rPh sb="393" eb="396">
      <t>キュウフキン</t>
    </rPh>
    <rPh sb="397" eb="399">
      <t>シキュウ</t>
    </rPh>
    <rPh sb="399" eb="401">
      <t>ケッテイ</t>
    </rPh>
    <rPh sb="401" eb="403">
      <t>ジム</t>
    </rPh>
    <rPh sb="404" eb="406">
      <t>シエン</t>
    </rPh>
    <rPh sb="406" eb="408">
      <t>チョウセイ</t>
    </rPh>
    <rPh sb="408" eb="410">
      <t>カイギ</t>
    </rPh>
    <rPh sb="411" eb="413">
      <t>サンカ</t>
    </rPh>
    <rPh sb="414" eb="416">
      <t>キョウギ</t>
    </rPh>
    <rPh sb="418" eb="420">
      <t>ケッテイ</t>
    </rPh>
    <rPh sb="420" eb="422">
      <t>ジコウ</t>
    </rPh>
    <rPh sb="423" eb="425">
      <t>カクニン</t>
    </rPh>
    <rPh sb="428" eb="430">
      <t>ジリツ</t>
    </rPh>
    <rPh sb="430" eb="432">
      <t>ソウダン</t>
    </rPh>
    <rPh sb="432" eb="434">
      <t>シエン</t>
    </rPh>
    <rPh sb="434" eb="436">
      <t>キカン</t>
    </rPh>
    <rPh sb="438" eb="440">
      <t>コウホウ</t>
    </rPh>
    <rPh sb="440" eb="442">
      <t>シエン</t>
    </rPh>
    <rPh sb="445" eb="447">
      <t>カンケイ</t>
    </rPh>
    <rPh sb="447" eb="449">
      <t>キカン</t>
    </rPh>
    <rPh sb="450" eb="452">
      <t>カンケイ</t>
    </rPh>
    <rPh sb="452" eb="454">
      <t>ブショ</t>
    </rPh>
    <rPh sb="456" eb="458">
      <t>レンケイ</t>
    </rPh>
    <rPh sb="458" eb="460">
      <t>タイセイ</t>
    </rPh>
    <rPh sb="461" eb="463">
      <t>コウチク</t>
    </rPh>
    <rPh sb="473" eb="475">
      <t>ジギョウ</t>
    </rPh>
    <rPh sb="476" eb="477">
      <t>ト</t>
    </rPh>
    <rPh sb="477" eb="478">
      <t>ク</t>
    </rPh>
    <rPh sb="478" eb="480">
      <t>ジョウキョウ</t>
    </rPh>
    <rPh sb="496" eb="498">
      <t>ジコ</t>
    </rPh>
    <rPh sb="498" eb="500">
      <t>ヒョウカ</t>
    </rPh>
    <rPh sb="501" eb="502">
      <t>オコナ</t>
    </rPh>
    <rPh sb="506" eb="508">
      <t>ケッカ</t>
    </rPh>
    <rPh sb="509" eb="510">
      <t>フ</t>
    </rPh>
    <phoneticPr fontId="19"/>
  </si>
  <si>
    <t>福祉局予算</t>
    <rPh sb="0" eb="3">
      <t>フクシキョク</t>
    </rPh>
    <rPh sb="3" eb="5">
      <t>ヨサン</t>
    </rPh>
    <phoneticPr fontId="19"/>
  </si>
  <si>
    <t>大正区に居住する生活困窮者</t>
    <rPh sb="0" eb="2">
      <t>タイショウ</t>
    </rPh>
    <rPh sb="2" eb="3">
      <t>ク</t>
    </rPh>
    <rPh sb="4" eb="6">
      <t>キョジュウ</t>
    </rPh>
    <rPh sb="8" eb="10">
      <t>セイカツ</t>
    </rPh>
    <rPh sb="10" eb="13">
      <t>コンキュウシャ</t>
    </rPh>
    <phoneticPr fontId="19"/>
  </si>
  <si>
    <t>公募型企画提案（プロポーザル）方式</t>
    <rPh sb="0" eb="2">
      <t>コウボ</t>
    </rPh>
    <rPh sb="2" eb="3">
      <t>ガタ</t>
    </rPh>
    <rPh sb="3" eb="5">
      <t>キカク</t>
    </rPh>
    <rPh sb="5" eb="7">
      <t>テイアン</t>
    </rPh>
    <rPh sb="15" eb="17">
      <t>ホウシキ</t>
    </rPh>
    <phoneticPr fontId="19"/>
  </si>
  <si>
    <t>相談者等の状況に応じ、アウトリーチ支援を積極的に行う。</t>
    <rPh sb="0" eb="3">
      <t>ソウダンシャ</t>
    </rPh>
    <rPh sb="3" eb="4">
      <t>トウ</t>
    </rPh>
    <rPh sb="5" eb="7">
      <t>ジョウキョウ</t>
    </rPh>
    <rPh sb="8" eb="9">
      <t>オウ</t>
    </rPh>
    <rPh sb="17" eb="19">
      <t>シエン</t>
    </rPh>
    <rPh sb="20" eb="23">
      <t>セッキョクテキ</t>
    </rPh>
    <rPh sb="24" eb="25">
      <t>オコナ</t>
    </rPh>
    <phoneticPr fontId="19"/>
  </si>
  <si>
    <t>福祉局主導で専門知識を有する外部委員を含めた選定会議において決定。</t>
    <rPh sb="0" eb="3">
      <t>フクシキョク</t>
    </rPh>
    <rPh sb="3" eb="5">
      <t>シュドウ</t>
    </rPh>
    <rPh sb="6" eb="8">
      <t>センモン</t>
    </rPh>
    <rPh sb="8" eb="10">
      <t>チシキ</t>
    </rPh>
    <rPh sb="11" eb="12">
      <t>ユウ</t>
    </rPh>
    <rPh sb="14" eb="16">
      <t>ガイブ</t>
    </rPh>
    <rPh sb="16" eb="18">
      <t>イイン</t>
    </rPh>
    <rPh sb="19" eb="20">
      <t>フク</t>
    </rPh>
    <rPh sb="22" eb="24">
      <t>センテイ</t>
    </rPh>
    <rPh sb="24" eb="26">
      <t>カイギ</t>
    </rPh>
    <rPh sb="30" eb="32">
      <t>ケッテイ</t>
    </rPh>
    <phoneticPr fontId="19"/>
  </si>
  <si>
    <t>生活困窮者自立支援事業の実施
老人憩の家などを利用した出張窓口</t>
    <phoneticPr fontId="19"/>
  </si>
  <si>
    <t xml:space="preserve">区ＨＰ
区社協だより
</t>
    <rPh sb="0" eb="1">
      <t>ク</t>
    </rPh>
    <rPh sb="4" eb="7">
      <t>クシャキョウ</t>
    </rPh>
    <phoneticPr fontId="19"/>
  </si>
  <si>
    <t>生活困窮者自立支援事業の実施
区内中学校事業説明
チラシ設置場所の開拓</t>
    <rPh sb="0" eb="2">
      <t>セイカツ</t>
    </rPh>
    <rPh sb="2" eb="5">
      <t>コンキュウシャ</t>
    </rPh>
    <rPh sb="5" eb="7">
      <t>ジリツ</t>
    </rPh>
    <rPh sb="7" eb="9">
      <t>シエン</t>
    </rPh>
    <rPh sb="9" eb="11">
      <t>ジギョウ</t>
    </rPh>
    <rPh sb="12" eb="14">
      <t>ジッシ</t>
    </rPh>
    <rPh sb="15" eb="17">
      <t>クナイ</t>
    </rPh>
    <rPh sb="17" eb="20">
      <t>チュウガッコウ</t>
    </rPh>
    <rPh sb="20" eb="22">
      <t>ジギョウ</t>
    </rPh>
    <rPh sb="22" eb="24">
      <t>セツメイ</t>
    </rPh>
    <rPh sb="28" eb="30">
      <t>セッチ</t>
    </rPh>
    <rPh sb="30" eb="32">
      <t>バショ</t>
    </rPh>
    <rPh sb="33" eb="35">
      <t>カイタク</t>
    </rPh>
    <phoneticPr fontId="19"/>
  </si>
  <si>
    <t>区ＨＰ／区広報紙
区社協だより
チラシ設置（地域集会所、UR、市営住宅等）</t>
    <rPh sb="0" eb="1">
      <t>ク</t>
    </rPh>
    <rPh sb="4" eb="5">
      <t>ク</t>
    </rPh>
    <rPh sb="5" eb="8">
      <t>コウホウシ</t>
    </rPh>
    <rPh sb="9" eb="12">
      <t>クシャキョウ</t>
    </rPh>
    <rPh sb="19" eb="21">
      <t>セッチ</t>
    </rPh>
    <rPh sb="22" eb="24">
      <t>チイキ</t>
    </rPh>
    <rPh sb="24" eb="27">
      <t>シュウカイショ</t>
    </rPh>
    <rPh sb="31" eb="33">
      <t>シエイ</t>
    </rPh>
    <rPh sb="33" eb="35">
      <t>ジュウタク</t>
    </rPh>
    <rPh sb="35" eb="36">
      <t>トウ</t>
    </rPh>
    <phoneticPr fontId="19"/>
  </si>
  <si>
    <t>生活困窮者自立支援事業の実施
民生委員長会、地区社協会長会、見守り推進員連絡会事業説明
施設連絡会、居宅支援事業連絡会、障がい者事業所連絡会等事業説明</t>
    <rPh sb="0" eb="2">
      <t>セイカツ</t>
    </rPh>
    <rPh sb="2" eb="5">
      <t>コンキュウシャ</t>
    </rPh>
    <rPh sb="5" eb="7">
      <t>ジリツ</t>
    </rPh>
    <rPh sb="7" eb="9">
      <t>シエン</t>
    </rPh>
    <rPh sb="9" eb="11">
      <t>ジギョウ</t>
    </rPh>
    <rPh sb="12" eb="14">
      <t>ジッシ</t>
    </rPh>
    <rPh sb="15" eb="17">
      <t>ミンセイ</t>
    </rPh>
    <rPh sb="17" eb="19">
      <t>イイン</t>
    </rPh>
    <rPh sb="19" eb="20">
      <t>チョウ</t>
    </rPh>
    <rPh sb="20" eb="21">
      <t>カイ</t>
    </rPh>
    <rPh sb="22" eb="24">
      <t>チク</t>
    </rPh>
    <rPh sb="24" eb="25">
      <t>シャ</t>
    </rPh>
    <rPh sb="25" eb="28">
      <t>キョウカイチョウ</t>
    </rPh>
    <rPh sb="28" eb="29">
      <t>カイ</t>
    </rPh>
    <rPh sb="30" eb="32">
      <t>ミマモ</t>
    </rPh>
    <rPh sb="33" eb="36">
      <t>スイシンイン</t>
    </rPh>
    <rPh sb="36" eb="38">
      <t>レンラク</t>
    </rPh>
    <rPh sb="38" eb="39">
      <t>カイ</t>
    </rPh>
    <rPh sb="39" eb="41">
      <t>ジギョウ</t>
    </rPh>
    <rPh sb="41" eb="43">
      <t>セツメイ</t>
    </rPh>
    <rPh sb="44" eb="46">
      <t>シセツ</t>
    </rPh>
    <rPh sb="46" eb="49">
      <t>レンラクカイ</t>
    </rPh>
    <rPh sb="50" eb="52">
      <t>キョタク</t>
    </rPh>
    <rPh sb="52" eb="54">
      <t>シエン</t>
    </rPh>
    <rPh sb="54" eb="56">
      <t>ジギョウ</t>
    </rPh>
    <rPh sb="56" eb="59">
      <t>レンラクカイ</t>
    </rPh>
    <rPh sb="60" eb="61">
      <t>ショウ</t>
    </rPh>
    <rPh sb="63" eb="64">
      <t>シャ</t>
    </rPh>
    <rPh sb="64" eb="67">
      <t>ジギョウショ</t>
    </rPh>
    <rPh sb="67" eb="70">
      <t>レンラクカイ</t>
    </rPh>
    <rPh sb="70" eb="71">
      <t>トウ</t>
    </rPh>
    <rPh sb="71" eb="73">
      <t>ジギョウ</t>
    </rPh>
    <rPh sb="73" eb="75">
      <t>セツメイ</t>
    </rPh>
    <phoneticPr fontId="19"/>
  </si>
  <si>
    <t xml:space="preserve">区ＨＰ
チラシ配布（ふれあい喫茶等）
</t>
    <rPh sb="0" eb="1">
      <t>ク</t>
    </rPh>
    <rPh sb="7" eb="9">
      <t>ハイフ</t>
    </rPh>
    <rPh sb="14" eb="16">
      <t>キッサ</t>
    </rPh>
    <rPh sb="16" eb="17">
      <t>トウ</t>
    </rPh>
    <phoneticPr fontId="19"/>
  </si>
  <si>
    <t>生活困窮者自立支援事業の実施
「きらめきパーティ」フードドライブの実施</t>
    <rPh sb="0" eb="2">
      <t>セイカツ</t>
    </rPh>
    <rPh sb="2" eb="5">
      <t>コンキュウシャ</t>
    </rPh>
    <rPh sb="5" eb="7">
      <t>ジリツ</t>
    </rPh>
    <rPh sb="7" eb="9">
      <t>シエン</t>
    </rPh>
    <rPh sb="9" eb="11">
      <t>ジギョウ</t>
    </rPh>
    <rPh sb="12" eb="14">
      <t>ジッシ</t>
    </rPh>
    <rPh sb="33" eb="35">
      <t>ジッシ</t>
    </rPh>
    <phoneticPr fontId="19"/>
  </si>
  <si>
    <t>区ＨＰ
区社協だより
チラシ配布（区民まつり）</t>
    <rPh sb="0" eb="1">
      <t>ク</t>
    </rPh>
    <rPh sb="4" eb="7">
      <t>クシャキョウ</t>
    </rPh>
    <rPh sb="14" eb="16">
      <t>ハイフ</t>
    </rPh>
    <rPh sb="17" eb="19">
      <t>クミン</t>
    </rPh>
    <phoneticPr fontId="19"/>
  </si>
  <si>
    <t>生活困窮者自立支援事業の実施
老人憩の家などを利用した出張窓口</t>
    <rPh sb="0" eb="2">
      <t>セイカツ</t>
    </rPh>
    <rPh sb="2" eb="5">
      <t>コンキュウシャ</t>
    </rPh>
    <rPh sb="5" eb="7">
      <t>ジリツ</t>
    </rPh>
    <rPh sb="7" eb="9">
      <t>シエン</t>
    </rPh>
    <rPh sb="9" eb="11">
      <t>ジギョウ</t>
    </rPh>
    <rPh sb="12" eb="14">
      <t>ジッシ</t>
    </rPh>
    <rPh sb="15" eb="17">
      <t>ロウジン</t>
    </rPh>
    <rPh sb="17" eb="18">
      <t>イコ</t>
    </rPh>
    <rPh sb="19" eb="20">
      <t>イエ</t>
    </rPh>
    <rPh sb="23" eb="25">
      <t>リヨウ</t>
    </rPh>
    <rPh sb="27" eb="29">
      <t>シュッチョウ</t>
    </rPh>
    <rPh sb="29" eb="31">
      <t>マドグチ</t>
    </rPh>
    <phoneticPr fontId="19"/>
  </si>
  <si>
    <t>就労支援事業との連携について、引き続き取り組む。</t>
    <rPh sb="0" eb="2">
      <t>シュウロウ</t>
    </rPh>
    <rPh sb="2" eb="4">
      <t>シエン</t>
    </rPh>
    <rPh sb="4" eb="6">
      <t>ジギョウ</t>
    </rPh>
    <rPh sb="8" eb="10">
      <t>レンケイ</t>
    </rPh>
    <rPh sb="15" eb="16">
      <t>ヒ</t>
    </rPh>
    <rPh sb="17" eb="18">
      <t>ツヅ</t>
    </rPh>
    <rPh sb="19" eb="20">
      <t>ト</t>
    </rPh>
    <rPh sb="21" eb="22">
      <t>ク</t>
    </rPh>
    <phoneticPr fontId="19"/>
  </si>
  <si>
    <t>令和２年度　相談受付件数　480件
令和２年度　就労にかかるプラン作成 143件のうち、就労達成 71件、就労率 49.7％</t>
    <rPh sb="0" eb="2">
      <t>レイワ</t>
    </rPh>
    <rPh sb="3" eb="5">
      <t>ネンド</t>
    </rPh>
    <rPh sb="6" eb="8">
      <t>ソウダン</t>
    </rPh>
    <rPh sb="8" eb="10">
      <t>ウケツケ</t>
    </rPh>
    <rPh sb="10" eb="12">
      <t>ケンスウ</t>
    </rPh>
    <rPh sb="16" eb="17">
      <t>ケン</t>
    </rPh>
    <rPh sb="18" eb="20">
      <t>レイワ</t>
    </rPh>
    <rPh sb="21" eb="23">
      <t>ネンド</t>
    </rPh>
    <rPh sb="23" eb="25">
      <t>ヘイネンド</t>
    </rPh>
    <rPh sb="24" eb="26">
      <t>シュウロウ</t>
    </rPh>
    <rPh sb="33" eb="35">
      <t>サクセイ</t>
    </rPh>
    <rPh sb="39" eb="40">
      <t>ケン</t>
    </rPh>
    <rPh sb="44" eb="46">
      <t>シュウロウ</t>
    </rPh>
    <rPh sb="46" eb="48">
      <t>タッセイ</t>
    </rPh>
    <rPh sb="51" eb="52">
      <t>ケン</t>
    </rPh>
    <rPh sb="53" eb="55">
      <t>シュウロウ</t>
    </rPh>
    <rPh sb="55" eb="56">
      <t>リツ</t>
    </rPh>
    <phoneticPr fontId="19"/>
  </si>
  <si>
    <t>相談受付件数　　300件以上</t>
    <rPh sb="0" eb="2">
      <t>ソウダン</t>
    </rPh>
    <rPh sb="2" eb="4">
      <t>ウケツケ</t>
    </rPh>
    <rPh sb="4" eb="6">
      <t>ケンスウ</t>
    </rPh>
    <rPh sb="11" eb="14">
      <t>ケンイジョウ</t>
    </rPh>
    <phoneticPr fontId="19"/>
  </si>
  <si>
    <t>相談受付件数　　426件</t>
    <rPh sb="0" eb="2">
      <t>ソウダン</t>
    </rPh>
    <rPh sb="2" eb="4">
      <t>ウケツケ</t>
    </rPh>
    <rPh sb="4" eb="6">
      <t>ケンスウ</t>
    </rPh>
    <rPh sb="11" eb="12">
      <t>ケン</t>
    </rPh>
    <phoneticPr fontId="19"/>
  </si>
  <si>
    <t>就労にかかるプラン作成を行った対象者のうち就労率70％</t>
    <rPh sb="0" eb="2">
      <t>シュウロウ</t>
    </rPh>
    <rPh sb="9" eb="11">
      <t>サクセイ</t>
    </rPh>
    <rPh sb="12" eb="13">
      <t>オコナ</t>
    </rPh>
    <rPh sb="15" eb="18">
      <t>タイショウシャ</t>
    </rPh>
    <rPh sb="21" eb="23">
      <t>シュウロウ</t>
    </rPh>
    <rPh sb="23" eb="24">
      <t>リツ</t>
    </rPh>
    <phoneticPr fontId="19"/>
  </si>
  <si>
    <t>就労にかかるプラン作成を行った対象者のうち就労率55.6％
（コロナ禍により求人数が減少）</t>
    <rPh sb="0" eb="2">
      <t>シュウロウ</t>
    </rPh>
    <rPh sb="9" eb="11">
      <t>サクセイ</t>
    </rPh>
    <rPh sb="12" eb="13">
      <t>オコナ</t>
    </rPh>
    <rPh sb="15" eb="18">
      <t>タイショウシャ</t>
    </rPh>
    <rPh sb="21" eb="23">
      <t>シュウロウ</t>
    </rPh>
    <rPh sb="23" eb="24">
      <t>リツ</t>
    </rPh>
    <rPh sb="34" eb="35">
      <t>ワザワイ</t>
    </rPh>
    <rPh sb="38" eb="41">
      <t>キュウジンスウ</t>
    </rPh>
    <rPh sb="42" eb="44">
      <t>ゲンショウ</t>
    </rPh>
    <phoneticPr fontId="19"/>
  </si>
  <si>
    <t>生活困窮者自立支援制度が地域に定着し、第二のセーフティネットとしての機能を果たすとともに、地域との情報共有により地域に根ざしたきめ細やかな支援を進める。</t>
    <rPh sb="0" eb="2">
      <t>セイカツ</t>
    </rPh>
    <rPh sb="2" eb="5">
      <t>コンキュウシャ</t>
    </rPh>
    <rPh sb="5" eb="7">
      <t>ジリツ</t>
    </rPh>
    <rPh sb="7" eb="9">
      <t>シエン</t>
    </rPh>
    <rPh sb="9" eb="11">
      <t>セイド</t>
    </rPh>
    <rPh sb="12" eb="14">
      <t>チイキ</t>
    </rPh>
    <rPh sb="15" eb="17">
      <t>テイチャク</t>
    </rPh>
    <rPh sb="19" eb="20">
      <t>ダイ</t>
    </rPh>
    <rPh sb="20" eb="21">
      <t>２</t>
    </rPh>
    <rPh sb="34" eb="36">
      <t>キノウ</t>
    </rPh>
    <rPh sb="37" eb="38">
      <t>ハ</t>
    </rPh>
    <rPh sb="45" eb="47">
      <t>チイキ</t>
    </rPh>
    <rPh sb="49" eb="51">
      <t>ジョウホウ</t>
    </rPh>
    <rPh sb="51" eb="53">
      <t>キョウユウ</t>
    </rPh>
    <rPh sb="56" eb="58">
      <t>チイキ</t>
    </rPh>
    <rPh sb="59" eb="60">
      <t>ネ</t>
    </rPh>
    <rPh sb="65" eb="66">
      <t>コマ</t>
    </rPh>
    <rPh sb="69" eb="71">
      <t>シエン</t>
    </rPh>
    <rPh sb="72" eb="73">
      <t>スス</t>
    </rPh>
    <phoneticPr fontId="19"/>
  </si>
  <si>
    <t>就労し、職場定着することにより世帯収入の安定が図られることで、生活保護申請に至ることなく自立につながり、第２のセーフティネットとしての機能を果たすことに寄与するため。</t>
    <rPh sb="15" eb="17">
      <t>セタイ</t>
    </rPh>
    <rPh sb="17" eb="19">
      <t>シュウニュウ</t>
    </rPh>
    <rPh sb="20" eb="22">
      <t>アンテイ</t>
    </rPh>
    <rPh sb="23" eb="24">
      <t>ハカ</t>
    </rPh>
    <rPh sb="31" eb="33">
      <t>セイカツ</t>
    </rPh>
    <rPh sb="33" eb="35">
      <t>ホゴ</t>
    </rPh>
    <rPh sb="35" eb="37">
      <t>シンセイ</t>
    </rPh>
    <rPh sb="38" eb="39">
      <t>イタ</t>
    </rPh>
    <rPh sb="44" eb="46">
      <t>ジリツ</t>
    </rPh>
    <rPh sb="52" eb="53">
      <t>ダイ</t>
    </rPh>
    <rPh sb="67" eb="69">
      <t>キノウ</t>
    </rPh>
    <rPh sb="70" eb="71">
      <t>ハ</t>
    </rPh>
    <rPh sb="76" eb="78">
      <t>キヨ</t>
    </rPh>
    <phoneticPr fontId="19"/>
  </si>
  <si>
    <t>1-1-10
1-4-10</t>
    <phoneticPr fontId="3"/>
  </si>
  <si>
    <t>生活困窮者への自立支援
（大正区生活困窮者支援会議）</t>
    <rPh sb="0" eb="2">
      <t>セイカツ</t>
    </rPh>
    <rPh sb="2" eb="5">
      <t>コンキュウシャ</t>
    </rPh>
    <rPh sb="7" eb="9">
      <t>ジリツ</t>
    </rPh>
    <rPh sb="9" eb="11">
      <t>シエン</t>
    </rPh>
    <rPh sb="16" eb="18">
      <t>セイカツ</t>
    </rPh>
    <rPh sb="18" eb="21">
      <t>コンキュウシャ</t>
    </rPh>
    <rPh sb="21" eb="23">
      <t>シエン</t>
    </rPh>
    <phoneticPr fontId="19"/>
  </si>
  <si>
    <t>生活困窮者の早期発見、迅速な支援の開始、自ら支援を求めることが困難な人たちの自立を支援するため、生活困窮所自立支援担当をはじめとして、関係部署及び関係機関等が生活困窮者自立支援制度の理念及び生活困窮者の支援に関する情報や考え方を共有し、適切な連携の下で生活困窮者の支援方法と各々の役割分担を議論し、地域を含めた支援機関での適切な支援につなげていく。</t>
    <rPh sb="48" eb="50">
      <t>セイカツ</t>
    </rPh>
    <rPh sb="50" eb="52">
      <t>コンキュウ</t>
    </rPh>
    <rPh sb="52" eb="53">
      <t>ショ</t>
    </rPh>
    <rPh sb="53" eb="55">
      <t>ジリツ</t>
    </rPh>
    <rPh sb="55" eb="57">
      <t>シエン</t>
    </rPh>
    <rPh sb="57" eb="59">
      <t>タントウ</t>
    </rPh>
    <rPh sb="67" eb="69">
      <t>カンケイ</t>
    </rPh>
    <rPh sb="69" eb="71">
      <t>ブショ</t>
    </rPh>
    <rPh sb="137" eb="139">
      <t>オノオノ</t>
    </rPh>
    <rPh sb="145" eb="147">
      <t>ギロン</t>
    </rPh>
    <rPh sb="149" eb="151">
      <t>チイキ</t>
    </rPh>
    <rPh sb="152" eb="153">
      <t>フク</t>
    </rPh>
    <rPh sb="155" eb="157">
      <t>シエン</t>
    </rPh>
    <rPh sb="157" eb="159">
      <t>キカン</t>
    </rPh>
    <rPh sb="161" eb="163">
      <t>テキセツ</t>
    </rPh>
    <rPh sb="164" eb="166">
      <t>シエン</t>
    </rPh>
    <phoneticPr fontId="19"/>
  </si>
  <si>
    <t>①生困シェア会議（実務者レベル：支援実務者会議（定期開催）・支援検討会議（随時開催））
・区役所各窓口や関係機関に相談等のあった生活困窮事案についての情報共有
・支援にかかる本人同意を得るためのアウトリーチの手法の検討
・個別ケースについての支援方針の検討
・関係機関の役割分担の検討
・「総合的な支援調整の場」として位置づけ、各支援関係機関等が分野を越えて集い、支援方針、役割分担を協議・検討し、各支援関係機関等の連携により横断的に支援体制を構築
②生活困窮者支援会議（代表者レベル）
・生困シェア会議の活動状況の報告・総括
・生活困窮者支援の状況、課題の共有
・地域資源に関する課題の検討
・生活困窮者支援を通じたまちづくりに活かすための検討</t>
    <rPh sb="24" eb="26">
      <t>テイキ</t>
    </rPh>
    <rPh sb="26" eb="28">
      <t>カイサイ</t>
    </rPh>
    <rPh sb="30" eb="32">
      <t>シエン</t>
    </rPh>
    <rPh sb="32" eb="34">
      <t>ケントウ</t>
    </rPh>
    <rPh sb="34" eb="36">
      <t>カイギ</t>
    </rPh>
    <rPh sb="37" eb="39">
      <t>ズイジ</t>
    </rPh>
    <rPh sb="39" eb="41">
      <t>カイサイ</t>
    </rPh>
    <rPh sb="45" eb="48">
      <t>クヤクショ</t>
    </rPh>
    <rPh sb="48" eb="51">
      <t>カクマドグチ</t>
    </rPh>
    <rPh sb="52" eb="54">
      <t>カンケイ</t>
    </rPh>
    <rPh sb="54" eb="56">
      <t>キカン</t>
    </rPh>
    <rPh sb="57" eb="59">
      <t>ソウダン</t>
    </rPh>
    <rPh sb="59" eb="60">
      <t>トウ</t>
    </rPh>
    <rPh sb="130" eb="132">
      <t>カンケイ</t>
    </rPh>
    <rPh sb="154" eb="155">
      <t>バ</t>
    </rPh>
    <rPh sb="226" eb="227">
      <t>セイ</t>
    </rPh>
    <rPh sb="236" eb="239">
      <t>ダイヒョウシャ</t>
    </rPh>
    <phoneticPr fontId="19"/>
  </si>
  <si>
    <t>大正区に居住する生活困窮者</t>
    <phoneticPr fontId="19"/>
  </si>
  <si>
    <t>―</t>
  </si>
  <si>
    <t xml:space="preserve">生活困窮者支援会議の開催（３月）
生困シェア会議の開催（支援実務者会議：定期開催　・支援検討会議：随時開催）
</t>
    <phoneticPr fontId="19"/>
  </si>
  <si>
    <t>開催月の変更
生困シェア会議の開催（支援実務者会議・支援検討会議：事案０件のため未開催）</t>
    <rPh sb="0" eb="2">
      <t>カイサイ</t>
    </rPh>
    <rPh sb="2" eb="3">
      <t>ツキ</t>
    </rPh>
    <rPh sb="4" eb="6">
      <t>ヘンコウ</t>
    </rPh>
    <rPh sb="7" eb="8">
      <t>セイ</t>
    </rPh>
    <rPh sb="8" eb="9">
      <t>コン</t>
    </rPh>
    <rPh sb="12" eb="14">
      <t>カイギ</t>
    </rPh>
    <rPh sb="15" eb="17">
      <t>カイサイ</t>
    </rPh>
    <rPh sb="18" eb="20">
      <t>シエン</t>
    </rPh>
    <rPh sb="20" eb="23">
      <t>ジツムシャ</t>
    </rPh>
    <rPh sb="23" eb="25">
      <t>カイギ</t>
    </rPh>
    <rPh sb="26" eb="28">
      <t>シエン</t>
    </rPh>
    <rPh sb="28" eb="30">
      <t>ケントウ</t>
    </rPh>
    <rPh sb="30" eb="32">
      <t>カイギ</t>
    </rPh>
    <rPh sb="33" eb="35">
      <t>ジアン</t>
    </rPh>
    <rPh sb="36" eb="37">
      <t>ケン</t>
    </rPh>
    <rPh sb="40" eb="43">
      <t>ミカイサイ</t>
    </rPh>
    <phoneticPr fontId="19"/>
  </si>
  <si>
    <t>生活困窮者支援会議の開催（８-９月）
生困シェア会議の開催（支援実務者会議：定期開催　・支援検討会議：随時開催）</t>
    <rPh sb="16" eb="17">
      <t>ガツ</t>
    </rPh>
    <rPh sb="19" eb="20">
      <t>セイ</t>
    </rPh>
    <rPh sb="20" eb="21">
      <t>コン</t>
    </rPh>
    <rPh sb="24" eb="26">
      <t>カイギ</t>
    </rPh>
    <rPh sb="27" eb="29">
      <t>カイサイ</t>
    </rPh>
    <rPh sb="30" eb="32">
      <t>シエン</t>
    </rPh>
    <rPh sb="32" eb="35">
      <t>ジツムシャ</t>
    </rPh>
    <rPh sb="35" eb="37">
      <t>カイギ</t>
    </rPh>
    <rPh sb="38" eb="40">
      <t>テイキ</t>
    </rPh>
    <rPh sb="40" eb="42">
      <t>カイサイ</t>
    </rPh>
    <rPh sb="44" eb="46">
      <t>シエン</t>
    </rPh>
    <rPh sb="46" eb="48">
      <t>ケントウ</t>
    </rPh>
    <rPh sb="48" eb="50">
      <t>カイギ</t>
    </rPh>
    <rPh sb="51" eb="53">
      <t>ズイジ</t>
    </rPh>
    <rPh sb="53" eb="55">
      <t>カイサイ</t>
    </rPh>
    <phoneticPr fontId="19"/>
  </si>
  <si>
    <t>開催月の変更
生困シェア会議の開催（支援実務者会議：定期開催　・支援検討会議：随時開催）</t>
    <rPh sb="0" eb="3">
      <t>カイサイツキ</t>
    </rPh>
    <rPh sb="4" eb="6">
      <t>ヘンコウ</t>
    </rPh>
    <rPh sb="7" eb="8">
      <t>セイ</t>
    </rPh>
    <rPh sb="8" eb="9">
      <t>コン</t>
    </rPh>
    <rPh sb="12" eb="14">
      <t>カイギ</t>
    </rPh>
    <rPh sb="15" eb="17">
      <t>カイサイ</t>
    </rPh>
    <rPh sb="18" eb="20">
      <t>シエン</t>
    </rPh>
    <rPh sb="20" eb="23">
      <t>ジツムシャ</t>
    </rPh>
    <rPh sb="23" eb="25">
      <t>カイギ</t>
    </rPh>
    <rPh sb="26" eb="28">
      <t>テイキ</t>
    </rPh>
    <rPh sb="28" eb="30">
      <t>カイサイ</t>
    </rPh>
    <rPh sb="32" eb="34">
      <t>シエン</t>
    </rPh>
    <rPh sb="34" eb="36">
      <t>ケントウ</t>
    </rPh>
    <rPh sb="36" eb="38">
      <t>カイギ</t>
    </rPh>
    <rPh sb="39" eb="41">
      <t>ズイジ</t>
    </rPh>
    <rPh sb="41" eb="43">
      <t>カイサイ</t>
    </rPh>
    <phoneticPr fontId="19"/>
  </si>
  <si>
    <t>生活困窮者支援会議の開催（２-３月）
生困シェア会議の開催（支援実務者会議：定期開催　・支援検討会議：随時開催）</t>
    <rPh sb="16" eb="17">
      <t>ガツ</t>
    </rPh>
    <rPh sb="19" eb="20">
      <t>セイ</t>
    </rPh>
    <rPh sb="20" eb="21">
      <t>コン</t>
    </rPh>
    <rPh sb="24" eb="26">
      <t>カイギ</t>
    </rPh>
    <rPh sb="27" eb="29">
      <t>カイサイ</t>
    </rPh>
    <rPh sb="44" eb="46">
      <t>シエン</t>
    </rPh>
    <rPh sb="46" eb="48">
      <t>ケントウ</t>
    </rPh>
    <rPh sb="48" eb="50">
      <t>カイギ</t>
    </rPh>
    <rPh sb="51" eb="53">
      <t>ズイジ</t>
    </rPh>
    <rPh sb="53" eb="55">
      <t>カイサイ</t>
    </rPh>
    <phoneticPr fontId="19"/>
  </si>
  <si>
    <t>生活困窮者支援会議（大正区地域福祉推進会議）</t>
    <rPh sb="10" eb="13">
      <t>タイショウク</t>
    </rPh>
    <rPh sb="13" eb="15">
      <t>チイキ</t>
    </rPh>
    <rPh sb="15" eb="17">
      <t>フクシ</t>
    </rPh>
    <rPh sb="17" eb="19">
      <t>スイシン</t>
    </rPh>
    <rPh sb="19" eb="21">
      <t>カイギ</t>
    </rPh>
    <phoneticPr fontId="19"/>
  </si>
  <si>
    <t>年２回　１４時～１６時</t>
    <rPh sb="0" eb="1">
      <t>ネン</t>
    </rPh>
    <rPh sb="2" eb="3">
      <t>カイ</t>
    </rPh>
    <rPh sb="6" eb="7">
      <t>ジ</t>
    </rPh>
    <rPh sb="10" eb="11">
      <t>ジ</t>
    </rPh>
    <phoneticPr fontId="19"/>
  </si>
  <si>
    <t>大正区役所内会議室</t>
    <rPh sb="0" eb="3">
      <t>タイショウク</t>
    </rPh>
    <rPh sb="3" eb="5">
      <t>ヤクショ</t>
    </rPh>
    <rPh sb="5" eb="6">
      <t>ナイ</t>
    </rPh>
    <rPh sb="6" eb="9">
      <t>カイギシツ</t>
    </rPh>
    <phoneticPr fontId="19"/>
  </si>
  <si>
    <t>【委員】北部地域包括支援センター、障がい者基幹相談支援センター、医師会、歯科医師会、薬剤師会、子ども・子育てプラザ、ケアマネージャー、区社協等　【学識経験者】１名　【区職員】区長、副区長、他関係各課職員</t>
    <rPh sb="21" eb="23">
      <t>キカン</t>
    </rPh>
    <phoneticPr fontId="19"/>
  </si>
  <si>
    <t>１４時　　　　 開会、区長あいさつ
１４時５分　　議題の検討、質疑応答
１６時　　　　 閉会</t>
    <rPh sb="2" eb="3">
      <t>ジ</t>
    </rPh>
    <rPh sb="8" eb="10">
      <t>カイカイ</t>
    </rPh>
    <rPh sb="11" eb="13">
      <t>クチョウ</t>
    </rPh>
    <rPh sb="20" eb="21">
      <t>ジ</t>
    </rPh>
    <rPh sb="22" eb="23">
      <t>フン</t>
    </rPh>
    <rPh sb="25" eb="27">
      <t>ギダイ</t>
    </rPh>
    <rPh sb="28" eb="30">
      <t>ケントウ</t>
    </rPh>
    <rPh sb="31" eb="33">
      <t>シツギ</t>
    </rPh>
    <rPh sb="33" eb="35">
      <t>オウトウ</t>
    </rPh>
    <rPh sb="38" eb="39">
      <t>ジ</t>
    </rPh>
    <rPh sb="44" eb="46">
      <t>ヘイカイ</t>
    </rPh>
    <phoneticPr fontId="19"/>
  </si>
  <si>
    <t>区役所各担当課職員、各関係機関等との連携を密にする。</t>
    <rPh sb="3" eb="7">
      <t>カクタントウカ</t>
    </rPh>
    <rPh sb="18" eb="20">
      <t>レンケイ</t>
    </rPh>
    <rPh sb="21" eb="22">
      <t>ミツ</t>
    </rPh>
    <phoneticPr fontId="19"/>
  </si>
  <si>
    <t>生困シェア会議（支援実務者会議・支援検討会議）を４回開催
個別検討が必要と判断してから1週間以内に生困シェア会議（支援検討会議）1回目を開催する割合33％
1回目の支援検討会議で支援方針を決定する割合100％</t>
    <rPh sb="8" eb="10">
      <t>シエン</t>
    </rPh>
    <rPh sb="10" eb="13">
      <t>ジツムシャ</t>
    </rPh>
    <rPh sb="13" eb="15">
      <t>カイギ</t>
    </rPh>
    <rPh sb="16" eb="18">
      <t>シエン</t>
    </rPh>
    <rPh sb="18" eb="20">
      <t>ケントウ</t>
    </rPh>
    <rPh sb="20" eb="22">
      <t>カイギ</t>
    </rPh>
    <rPh sb="91" eb="93">
      <t>ホウシン</t>
    </rPh>
    <rPh sb="94" eb="96">
      <t>ケッテイ</t>
    </rPh>
    <phoneticPr fontId="19"/>
  </si>
  <si>
    <t>生困シェア会議（支援実務者会議）を年間３回開催　　　※支援検討会議は随時開催</t>
    <rPh sb="17" eb="19">
      <t>ネンカン</t>
    </rPh>
    <rPh sb="20" eb="21">
      <t>カイ</t>
    </rPh>
    <rPh sb="27" eb="29">
      <t>シエン</t>
    </rPh>
    <rPh sb="29" eb="31">
      <t>ケントウ</t>
    </rPh>
    <rPh sb="31" eb="33">
      <t>カイギ</t>
    </rPh>
    <rPh sb="34" eb="36">
      <t>ズイジ</t>
    </rPh>
    <rPh sb="36" eb="38">
      <t>カイサイ</t>
    </rPh>
    <phoneticPr fontId="19"/>
  </si>
  <si>
    <t xml:space="preserve">生困シェア会議２回開催
・支援実務者会議１回
・支援検討会議１回
</t>
    <rPh sb="0" eb="2">
      <t>セイコン</t>
    </rPh>
    <rPh sb="5" eb="7">
      <t>カイギ</t>
    </rPh>
    <rPh sb="8" eb="9">
      <t>カイ</t>
    </rPh>
    <rPh sb="9" eb="11">
      <t>カイサイ</t>
    </rPh>
    <rPh sb="13" eb="18">
      <t>シエンジツムシャ</t>
    </rPh>
    <rPh sb="18" eb="20">
      <t>カイギ</t>
    </rPh>
    <rPh sb="21" eb="22">
      <t>カイ</t>
    </rPh>
    <rPh sb="24" eb="30">
      <t>シエンケントウカイギ</t>
    </rPh>
    <rPh sb="31" eb="32">
      <t>カイ</t>
    </rPh>
    <phoneticPr fontId="3"/>
  </si>
  <si>
    <t>生活困窮者の早期発見及び迅速な支援開始
→個別検討が必要と判断してから1週間以内に生困シェア会議（支援検討会議）1回目を開催する割合100％
→1回目の支援検討会議で支援につながった割合50％</t>
    <rPh sb="73" eb="75">
      <t>カイメ</t>
    </rPh>
    <rPh sb="76" eb="78">
      <t>シエン</t>
    </rPh>
    <rPh sb="78" eb="80">
      <t>ケントウ</t>
    </rPh>
    <rPh sb="80" eb="82">
      <t>カイギ</t>
    </rPh>
    <rPh sb="83" eb="85">
      <t>シエン</t>
    </rPh>
    <rPh sb="91" eb="93">
      <t>ワリアイ</t>
    </rPh>
    <phoneticPr fontId="19"/>
  </si>
  <si>
    <t xml:space="preserve">個別検討が必要と判断してから１週間以内に生困シェア会議（支援検討会議）１回目を開催した割合100％
１回目の支援検討会議で支援につながった割合―％（該当会議なし）
</t>
    <rPh sb="0" eb="2">
      <t>コベツ</t>
    </rPh>
    <rPh sb="2" eb="4">
      <t>ケントウ</t>
    </rPh>
    <rPh sb="5" eb="7">
      <t>ヒツヨウ</t>
    </rPh>
    <rPh sb="8" eb="10">
      <t>ハンダン</t>
    </rPh>
    <rPh sb="15" eb="17">
      <t>シュウカン</t>
    </rPh>
    <rPh sb="17" eb="19">
      <t>イナイ</t>
    </rPh>
    <rPh sb="20" eb="22">
      <t>セイコン</t>
    </rPh>
    <rPh sb="25" eb="27">
      <t>カイギ</t>
    </rPh>
    <rPh sb="28" eb="32">
      <t>シエンケントウ</t>
    </rPh>
    <rPh sb="32" eb="34">
      <t>カイギ</t>
    </rPh>
    <rPh sb="36" eb="38">
      <t>カイメ</t>
    </rPh>
    <rPh sb="39" eb="41">
      <t>カイサイ</t>
    </rPh>
    <rPh sb="43" eb="45">
      <t>ワリアイ</t>
    </rPh>
    <rPh sb="51" eb="53">
      <t>カイメ</t>
    </rPh>
    <rPh sb="54" eb="58">
      <t>シエンケントウ</t>
    </rPh>
    <rPh sb="58" eb="60">
      <t>カイギ</t>
    </rPh>
    <rPh sb="61" eb="63">
      <t>シエン</t>
    </rPh>
    <rPh sb="69" eb="71">
      <t>ワリアイ</t>
    </rPh>
    <rPh sb="74" eb="76">
      <t>ガイトウ</t>
    </rPh>
    <rPh sb="76" eb="78">
      <t>カイギ</t>
    </rPh>
    <phoneticPr fontId="3"/>
  </si>
  <si>
    <t>生活困窮者の自立の促進</t>
    <rPh sb="4" eb="5">
      <t>モノ</t>
    </rPh>
    <rPh sb="6" eb="8">
      <t>ジリツ</t>
    </rPh>
    <rPh sb="9" eb="11">
      <t>ソクシン</t>
    </rPh>
    <phoneticPr fontId="19"/>
  </si>
  <si>
    <t>生活困窮者を早期に発見し、迅速に支援を開始することで、生活困窮者の自立が促されるため</t>
    <rPh sb="0" eb="2">
      <t>セイカツ</t>
    </rPh>
    <rPh sb="2" eb="5">
      <t>コンキュウシャ</t>
    </rPh>
    <rPh sb="6" eb="8">
      <t>ソウキ</t>
    </rPh>
    <rPh sb="9" eb="11">
      <t>ハッケン</t>
    </rPh>
    <rPh sb="13" eb="15">
      <t>ジンソク</t>
    </rPh>
    <rPh sb="16" eb="18">
      <t>シエン</t>
    </rPh>
    <rPh sb="19" eb="21">
      <t>カイシ</t>
    </rPh>
    <rPh sb="27" eb="29">
      <t>セイカツ</t>
    </rPh>
    <rPh sb="29" eb="32">
      <t>コンキュウシャ</t>
    </rPh>
    <rPh sb="33" eb="35">
      <t>ジリツ</t>
    </rPh>
    <rPh sb="36" eb="37">
      <t>ウナガ</t>
    </rPh>
    <phoneticPr fontId="19"/>
  </si>
  <si>
    <t>1-1-11
5-1-3</t>
    <phoneticPr fontId="3"/>
  </si>
  <si>
    <t>「地域包括支援体制（大正区地域まるごとネット）構築に向けた「地域包括支援プロジェクトチーム」の運用</t>
    <phoneticPr fontId="19"/>
  </si>
  <si>
    <t>令和3年4月1日
政策推進課(地域)</t>
    <rPh sb="0" eb="2">
      <t>レイワ</t>
    </rPh>
    <rPh sb="3" eb="4">
      <t>ネン</t>
    </rPh>
    <rPh sb="5" eb="6">
      <t>ガツ</t>
    </rPh>
    <rPh sb="7" eb="8">
      <t>ニチ</t>
    </rPh>
    <rPh sb="9" eb="11">
      <t>セイサク</t>
    </rPh>
    <rPh sb="11" eb="13">
      <t>スイシン</t>
    </rPh>
    <rPh sb="13" eb="14">
      <t>カ</t>
    </rPh>
    <rPh sb="15" eb="17">
      <t>チイキ</t>
    </rPh>
    <phoneticPr fontId="19"/>
  </si>
  <si>
    <t>　高齢者の医療、介護に加え、障がい、生活困窮、子育て、教育、防犯、防災、そのほか地域生活課題を「地域活動協議会」をはじめとする各種団体等が一体となって、自律的に解決する「大正区地域まるごとネット」を構築する。</t>
    <phoneticPr fontId="19"/>
  </si>
  <si>
    <t>　大正区役所内部の組織を横断した「地域包括支援プロジェクトチーム」において、地域での「大正区地域まるごとネット」構築に向けた最適な支援方法を模索する。
　具体的には、地域活動協議会の準行政的機能や総意形成機能の発揮に必要不可欠な民主的運営にかかる支援のほか、地域福祉や地域防災、重大な児童虐待ゼロの実現にかかる取組みについて、年度当初に取組内容を策定し検討していく。
　また、本プロジェクトチームにおいて協議、報告等がなされた事項は「地域福祉推進会議」、「総合教育会議」、「区政会議」等に報告等を行い、施策提言につなげていく。</t>
    <rPh sb="83" eb="90">
      <t>チイキカツドウキョウギカイ</t>
    </rPh>
    <rPh sb="91" eb="92">
      <t>ジュン</t>
    </rPh>
    <rPh sb="92" eb="95">
      <t>ギョウセイテキ</t>
    </rPh>
    <rPh sb="95" eb="97">
      <t>キノウ</t>
    </rPh>
    <rPh sb="98" eb="100">
      <t>ソウイ</t>
    </rPh>
    <rPh sb="100" eb="102">
      <t>ケイセイ</t>
    </rPh>
    <rPh sb="102" eb="104">
      <t>キノウ</t>
    </rPh>
    <rPh sb="105" eb="107">
      <t>ハッキ</t>
    </rPh>
    <rPh sb="108" eb="110">
      <t>ヒツヨウ</t>
    </rPh>
    <rPh sb="110" eb="113">
      <t>フカケツ</t>
    </rPh>
    <rPh sb="114" eb="117">
      <t>ミンシュテキ</t>
    </rPh>
    <rPh sb="117" eb="119">
      <t>ウンエイ</t>
    </rPh>
    <rPh sb="139" eb="141">
      <t>ジュウダイ</t>
    </rPh>
    <rPh sb="142" eb="144">
      <t>ジドウ</t>
    </rPh>
    <rPh sb="144" eb="146">
      <t>ギャクタイ</t>
    </rPh>
    <rPh sb="149" eb="151">
      <t>ジツゲン</t>
    </rPh>
    <phoneticPr fontId="12"/>
  </si>
  <si>
    <t>通年</t>
    <rPh sb="0" eb="2">
      <t>ツウネン</t>
    </rPh>
    <phoneticPr fontId="19"/>
  </si>
  <si>
    <t>月１回程度のプロジェクトチーム全体会議の開催</t>
    <phoneticPr fontId="19"/>
  </si>
  <si>
    <t>【４月】当年度取組内容の策定
【６月】地域要望のとりまとめにかかる支援
月１回程度のプロジェクトチーム全体会議の開催</t>
    <rPh sb="2" eb="3">
      <t>ガツ</t>
    </rPh>
    <rPh sb="4" eb="7">
      <t>トウネンド</t>
    </rPh>
    <rPh sb="7" eb="9">
      <t>トリクミ</t>
    </rPh>
    <rPh sb="9" eb="11">
      <t>ナイヨウ</t>
    </rPh>
    <rPh sb="12" eb="14">
      <t>サクテイ</t>
    </rPh>
    <phoneticPr fontId="19"/>
  </si>
  <si>
    <t>地域包括支援プロジェクトチーム会議</t>
    <rPh sb="0" eb="2">
      <t>チイキ</t>
    </rPh>
    <rPh sb="2" eb="4">
      <t>ホウカツ</t>
    </rPh>
    <rPh sb="4" eb="6">
      <t>シエン</t>
    </rPh>
    <rPh sb="15" eb="17">
      <t>カイギ</t>
    </rPh>
    <phoneticPr fontId="19"/>
  </si>
  <si>
    <t>概ね毎月1回程度</t>
    <rPh sb="0" eb="1">
      <t>オオム</t>
    </rPh>
    <rPh sb="2" eb="4">
      <t>マイツキ</t>
    </rPh>
    <rPh sb="5" eb="6">
      <t>カイ</t>
    </rPh>
    <rPh sb="6" eb="8">
      <t>テイド</t>
    </rPh>
    <phoneticPr fontId="19"/>
  </si>
  <si>
    <t>大正区役所</t>
    <rPh sb="0" eb="3">
      <t>タイショウク</t>
    </rPh>
    <rPh sb="3" eb="5">
      <t>ヤクショ</t>
    </rPh>
    <phoneticPr fontId="19"/>
  </si>
  <si>
    <t>プロジェクトチームリーダー（大正区副区長）</t>
    <rPh sb="14" eb="17">
      <t>タイショウク</t>
    </rPh>
    <rPh sb="17" eb="20">
      <t>フククチョウ</t>
    </rPh>
    <phoneticPr fontId="19"/>
  </si>
  <si>
    <t>主要３団体会議内容や各地域担当者が把握した地域課題等の情報共有 など</t>
    <rPh sb="0" eb="2">
      <t>シュヨウ</t>
    </rPh>
    <rPh sb="3" eb="5">
      <t>ダンタイ</t>
    </rPh>
    <rPh sb="5" eb="7">
      <t>カイギ</t>
    </rPh>
    <rPh sb="7" eb="9">
      <t>ナイヨウ</t>
    </rPh>
    <rPh sb="10" eb="13">
      <t>カクチイキ</t>
    </rPh>
    <rPh sb="13" eb="15">
      <t>タントウ</t>
    </rPh>
    <rPh sb="15" eb="16">
      <t>シャ</t>
    </rPh>
    <rPh sb="17" eb="19">
      <t>ハアク</t>
    </rPh>
    <rPh sb="21" eb="23">
      <t>チイキ</t>
    </rPh>
    <rPh sb="23" eb="25">
      <t>カダイ</t>
    </rPh>
    <rPh sb="25" eb="26">
      <t>トウ</t>
    </rPh>
    <rPh sb="27" eb="29">
      <t>ジョウホウ</t>
    </rPh>
    <rPh sb="29" eb="31">
      <t>キョウユウ</t>
    </rPh>
    <phoneticPr fontId="19"/>
  </si>
  <si>
    <t>　「大正区地域まるごとネット」構築に向けた最適な支援方法を模索するには、全庁的に連携し、検討・意見交換・情報共有等を行っていく必要がある。</t>
    <rPh sb="36" eb="39">
      <t>ゼンチョウテキ</t>
    </rPh>
    <rPh sb="40" eb="42">
      <t>レンケイ</t>
    </rPh>
    <rPh sb="44" eb="46">
      <t>ケントウ</t>
    </rPh>
    <rPh sb="58" eb="59">
      <t>オコナ</t>
    </rPh>
    <phoneticPr fontId="19"/>
  </si>
  <si>
    <t>・「地域包括支援プロジェクトチーム」全体会議の開催（12回）
・「地域包括支援体制」構築による取組について、「分からない」と答えた人の割合28.5％</t>
    <rPh sb="18" eb="20">
      <t>ゼンタイ</t>
    </rPh>
    <rPh sb="20" eb="22">
      <t>カイギ</t>
    </rPh>
    <rPh sb="23" eb="25">
      <t>カイサイ</t>
    </rPh>
    <rPh sb="28" eb="29">
      <t>カイ</t>
    </rPh>
    <rPh sb="33" eb="35">
      <t>チイキ</t>
    </rPh>
    <rPh sb="35" eb="37">
      <t>ホウカツ</t>
    </rPh>
    <rPh sb="37" eb="39">
      <t>シエン</t>
    </rPh>
    <rPh sb="39" eb="41">
      <t>タイセイ</t>
    </rPh>
    <rPh sb="42" eb="44">
      <t>コウチク</t>
    </rPh>
    <rPh sb="47" eb="49">
      <t>トリクミ</t>
    </rPh>
    <rPh sb="55" eb="56">
      <t>ワ</t>
    </rPh>
    <rPh sb="62" eb="63">
      <t>コタ</t>
    </rPh>
    <rPh sb="65" eb="66">
      <t>ヒト</t>
    </rPh>
    <rPh sb="67" eb="69">
      <t>ワリアイ</t>
    </rPh>
    <phoneticPr fontId="19"/>
  </si>
  <si>
    <t>・地域包括支援プロジェクトチーム会議の開催
　１回/月
・地域活動協議会が総意形成機能を発揮し取りまとめた、地域要望の集約 １回/年</t>
    <rPh sb="29" eb="36">
      <t>チイキカツドウキョウギカイ</t>
    </rPh>
    <rPh sb="37" eb="39">
      <t>ソウイ</t>
    </rPh>
    <rPh sb="39" eb="41">
      <t>ケイセイ</t>
    </rPh>
    <rPh sb="41" eb="43">
      <t>キノウ</t>
    </rPh>
    <rPh sb="44" eb="46">
      <t>ハッキ</t>
    </rPh>
    <rPh sb="47" eb="48">
      <t>ト</t>
    </rPh>
    <rPh sb="54" eb="56">
      <t>チイキ</t>
    </rPh>
    <rPh sb="56" eb="58">
      <t>ヨウボウ</t>
    </rPh>
    <rPh sb="59" eb="61">
      <t>シュウヤク</t>
    </rPh>
    <rPh sb="63" eb="64">
      <t>カイ</t>
    </rPh>
    <rPh sb="65" eb="66">
      <t>ネン</t>
    </rPh>
    <phoneticPr fontId="19"/>
  </si>
  <si>
    <t>・12回
・1回</t>
    <rPh sb="3" eb="4">
      <t>カイ</t>
    </rPh>
    <rPh sb="7" eb="8">
      <t>カイ</t>
    </rPh>
    <phoneticPr fontId="19"/>
  </si>
  <si>
    <t xml:space="preserve">
地域まちづくり実行委員会の構成団体が、地域特性に即した地域課題の解決に向けた取組が自律的に進められている状態にあると思う割合：前年度(87.2%)以上</t>
    <phoneticPr fontId="36"/>
  </si>
  <si>
    <t>各地域において「大正区地域まるごとネット」が構築されている状態</t>
    <rPh sb="8" eb="13">
      <t>タイショウクチイキ</t>
    </rPh>
    <phoneticPr fontId="19"/>
  </si>
  <si>
    <t>「大正区地域まるごとネット」の構築に向けて、区役所が「地域包括支援プロジェクトチーム」を設置し取り組んでいる支援について、区民の関心の高い項目を把握し、今後の地域包括支援プロジェクトチームの運用に活用することは、「大正区地域まるごとネット」の構築にかかる成果目標として有効であると考える。</t>
    <rPh sb="1" eb="6">
      <t>タイショウクチイキ</t>
    </rPh>
    <rPh sb="18" eb="19">
      <t>ム</t>
    </rPh>
    <rPh sb="44" eb="46">
      <t>セッチ</t>
    </rPh>
    <rPh sb="47" eb="48">
      <t>ト</t>
    </rPh>
    <rPh sb="49" eb="50">
      <t>ク</t>
    </rPh>
    <rPh sb="54" eb="56">
      <t>シエン</t>
    </rPh>
    <rPh sb="61" eb="63">
      <t>クミン</t>
    </rPh>
    <rPh sb="64" eb="66">
      <t>カンシン</t>
    </rPh>
    <rPh sb="67" eb="68">
      <t>タカ</t>
    </rPh>
    <rPh sb="69" eb="71">
      <t>コウモク</t>
    </rPh>
    <rPh sb="72" eb="74">
      <t>ハアク</t>
    </rPh>
    <rPh sb="79" eb="81">
      <t>チイキ</t>
    </rPh>
    <rPh sb="81" eb="83">
      <t>ホウカツ</t>
    </rPh>
    <rPh sb="83" eb="85">
      <t>シエン</t>
    </rPh>
    <rPh sb="107" eb="110">
      <t>タイショウク</t>
    </rPh>
    <rPh sb="110" eb="112">
      <t>チイキ</t>
    </rPh>
    <phoneticPr fontId="19"/>
  </si>
  <si>
    <t>区民意識調査の設問変更による成果目標の修正</t>
    <rPh sb="0" eb="6">
      <t>クミンイシキチョウサ</t>
    </rPh>
    <rPh sb="7" eb="9">
      <t>セツモン</t>
    </rPh>
    <rPh sb="9" eb="11">
      <t>ヘンコウ</t>
    </rPh>
    <rPh sb="14" eb="18">
      <t>セイカモクヒョウ</t>
    </rPh>
    <rPh sb="19" eb="21">
      <t>シュウセイ</t>
    </rPh>
    <phoneticPr fontId="3"/>
  </si>
  <si>
    <t>小学校区福祉委員会（仮称）の設置及び運営支援</t>
    <rPh sb="0" eb="3">
      <t>ショウガッコウ</t>
    </rPh>
    <rPh sb="3" eb="4">
      <t>ク</t>
    </rPh>
    <rPh sb="4" eb="6">
      <t>フクシ</t>
    </rPh>
    <rPh sb="6" eb="9">
      <t>イインカイ</t>
    </rPh>
    <rPh sb="10" eb="12">
      <t>カショウ</t>
    </rPh>
    <rPh sb="14" eb="16">
      <t>セッチ</t>
    </rPh>
    <rPh sb="16" eb="17">
      <t>オヨ</t>
    </rPh>
    <rPh sb="18" eb="20">
      <t>ウンエイ</t>
    </rPh>
    <rPh sb="20" eb="22">
      <t>シエン</t>
    </rPh>
    <phoneticPr fontId="19"/>
  </si>
  <si>
    <t>○</t>
    <phoneticPr fontId="19"/>
  </si>
  <si>
    <t>各小学校区において地域福祉課題を共有し課題解決に向けた取組みを進め、大正区地域福祉ビジョンがめざす「だれもが自分らしく安心して暮らし続けられる地域づくり」を推進する。</t>
    <rPh sb="0" eb="1">
      <t>カク</t>
    </rPh>
    <rPh sb="34" eb="37">
      <t>タイショウク</t>
    </rPh>
    <rPh sb="37" eb="39">
      <t>チイキ</t>
    </rPh>
    <rPh sb="39" eb="41">
      <t>フクシ</t>
    </rPh>
    <rPh sb="54" eb="56">
      <t>ジブン</t>
    </rPh>
    <rPh sb="59" eb="61">
      <t>アンシン</t>
    </rPh>
    <rPh sb="63" eb="64">
      <t>ク</t>
    </rPh>
    <rPh sb="66" eb="67">
      <t>ツヅ</t>
    </rPh>
    <rPh sb="71" eb="73">
      <t>チイキ</t>
    </rPh>
    <rPh sb="78" eb="80">
      <t>スイシン</t>
    </rPh>
    <phoneticPr fontId="19"/>
  </si>
  <si>
    <t>大正区では、高齢者の医療、介護に加え、障がい、生活困窮、子育て、教育、防犯、防災、そのほか地域生活課題を「地域活動協議会」をはじめとする各種団体等が一体となって、自律的に解決する「大正区地域まるごとネット」の構築に向けて取り組んでいる。
令和３年度については、小学校区単位で各地域社会福祉協議会が開催する会議や大正区社会福祉協議会が開催する地域支援会議及び地域包括支援センターが開催する地域ケア会議を統合し、専門職や地域住民などが参加し、地域の困りごとや個別ケースの検討など新たな地域福祉の課題を話し合う場である「小学校区福祉委員会（仮称）」の設置に向けた取り組みを進める。
運営支援にかかる進捗状況を地域福祉推進会議において報告する。</t>
    <rPh sb="0" eb="3">
      <t>タイショウク</t>
    </rPh>
    <rPh sb="107" eb="108">
      <t>ム</t>
    </rPh>
    <rPh sb="110" eb="111">
      <t>ト</t>
    </rPh>
    <rPh sb="112" eb="113">
      <t>ク</t>
    </rPh>
    <rPh sb="119" eb="121">
      <t>レイワ</t>
    </rPh>
    <rPh sb="122" eb="124">
      <t>ネンド</t>
    </rPh>
    <rPh sb="134" eb="136">
      <t>タンイ</t>
    </rPh>
    <rPh sb="137" eb="138">
      <t>カク</t>
    </rPh>
    <rPh sb="138" eb="140">
      <t>チイキ</t>
    </rPh>
    <rPh sb="140" eb="142">
      <t>シャカイ</t>
    </rPh>
    <rPh sb="142" eb="144">
      <t>フクシ</t>
    </rPh>
    <rPh sb="144" eb="147">
      <t>キョウギカイ</t>
    </rPh>
    <rPh sb="148" eb="150">
      <t>カイサイ</t>
    </rPh>
    <rPh sb="152" eb="154">
      <t>カイギ</t>
    </rPh>
    <rPh sb="155" eb="157">
      <t>タイショウ</t>
    </rPh>
    <rPh sb="157" eb="158">
      <t>ク</t>
    </rPh>
    <rPh sb="158" eb="160">
      <t>シャカイ</t>
    </rPh>
    <rPh sb="160" eb="162">
      <t>フクシ</t>
    </rPh>
    <rPh sb="162" eb="165">
      <t>キョウギカイ</t>
    </rPh>
    <rPh sb="166" eb="168">
      <t>カイサイ</t>
    </rPh>
    <rPh sb="170" eb="172">
      <t>チイキ</t>
    </rPh>
    <rPh sb="172" eb="174">
      <t>シエン</t>
    </rPh>
    <rPh sb="174" eb="176">
      <t>カイギ</t>
    </rPh>
    <rPh sb="176" eb="177">
      <t>オヨ</t>
    </rPh>
    <rPh sb="178" eb="180">
      <t>チイキ</t>
    </rPh>
    <rPh sb="180" eb="184">
      <t>ホウカツシエン</t>
    </rPh>
    <rPh sb="189" eb="191">
      <t>カイサイ</t>
    </rPh>
    <rPh sb="193" eb="195">
      <t>チイキ</t>
    </rPh>
    <rPh sb="197" eb="199">
      <t>カイギ</t>
    </rPh>
    <rPh sb="200" eb="202">
      <t>トウゴウ</t>
    </rPh>
    <rPh sb="204" eb="206">
      <t>センモン</t>
    </rPh>
    <rPh sb="206" eb="207">
      <t>ショク</t>
    </rPh>
    <rPh sb="208" eb="210">
      <t>チイキ</t>
    </rPh>
    <rPh sb="210" eb="212">
      <t>ジュウミン</t>
    </rPh>
    <rPh sb="215" eb="217">
      <t>サンカ</t>
    </rPh>
    <rPh sb="219" eb="221">
      <t>チイキ</t>
    </rPh>
    <rPh sb="222" eb="223">
      <t>コマ</t>
    </rPh>
    <rPh sb="227" eb="229">
      <t>コベツ</t>
    </rPh>
    <rPh sb="233" eb="235">
      <t>ケントウ</t>
    </rPh>
    <rPh sb="237" eb="238">
      <t>アラ</t>
    </rPh>
    <rPh sb="240" eb="242">
      <t>チイキ</t>
    </rPh>
    <rPh sb="242" eb="244">
      <t>フクシ</t>
    </rPh>
    <rPh sb="245" eb="247">
      <t>カダイ</t>
    </rPh>
    <rPh sb="248" eb="249">
      <t>ハナ</t>
    </rPh>
    <rPh sb="250" eb="251">
      <t>ア</t>
    </rPh>
    <rPh sb="252" eb="253">
      <t>バ</t>
    </rPh>
    <rPh sb="257" eb="260">
      <t>ショウガッコウ</t>
    </rPh>
    <rPh sb="260" eb="261">
      <t>ク</t>
    </rPh>
    <rPh sb="261" eb="263">
      <t>フクシ</t>
    </rPh>
    <rPh sb="263" eb="266">
      <t>イインカイ</t>
    </rPh>
    <rPh sb="267" eb="269">
      <t>カショウ</t>
    </rPh>
    <rPh sb="272" eb="274">
      <t>セッチ</t>
    </rPh>
    <rPh sb="275" eb="276">
      <t>ム</t>
    </rPh>
    <rPh sb="278" eb="279">
      <t>ト</t>
    </rPh>
    <rPh sb="280" eb="281">
      <t>ク</t>
    </rPh>
    <rPh sb="283" eb="284">
      <t>スス</t>
    </rPh>
    <rPh sb="288" eb="290">
      <t>ウンエイ</t>
    </rPh>
    <rPh sb="290" eb="292">
      <t>シエン</t>
    </rPh>
    <rPh sb="296" eb="298">
      <t>シンチョク</t>
    </rPh>
    <rPh sb="298" eb="300">
      <t>ジョウキョウ</t>
    </rPh>
    <rPh sb="301" eb="303">
      <t>チイキ</t>
    </rPh>
    <rPh sb="303" eb="305">
      <t>フクシ</t>
    </rPh>
    <rPh sb="305" eb="307">
      <t>スイシン</t>
    </rPh>
    <rPh sb="307" eb="309">
      <t>カイギ</t>
    </rPh>
    <rPh sb="313" eb="315">
      <t>ホウコク</t>
    </rPh>
    <phoneticPr fontId="19"/>
  </si>
  <si>
    <t>令和3年4月1日～令和4年3月31日</t>
    <rPh sb="0" eb="2">
      <t>レイワ</t>
    </rPh>
    <rPh sb="3" eb="4">
      <t>ネン</t>
    </rPh>
    <rPh sb="5" eb="6">
      <t>ガツ</t>
    </rPh>
    <rPh sb="6" eb="8">
      <t>ツイタチ</t>
    </rPh>
    <rPh sb="9" eb="11">
      <t>レイワ</t>
    </rPh>
    <rPh sb="12" eb="13">
      <t>ネン</t>
    </rPh>
    <rPh sb="14" eb="15">
      <t>ガツ</t>
    </rPh>
    <rPh sb="17" eb="18">
      <t>ニチ</t>
    </rPh>
    <phoneticPr fontId="19"/>
  </si>
  <si>
    <t>地域住民、行政、各分野の専門職、企業、ボランティア団体など</t>
    <rPh sb="0" eb="2">
      <t>チイキ</t>
    </rPh>
    <rPh sb="2" eb="4">
      <t>ジュウミン</t>
    </rPh>
    <rPh sb="5" eb="7">
      <t>ギョウセイ</t>
    </rPh>
    <rPh sb="8" eb="11">
      <t>カクブンヤ</t>
    </rPh>
    <rPh sb="12" eb="14">
      <t>センモン</t>
    </rPh>
    <rPh sb="14" eb="15">
      <t>ショク</t>
    </rPh>
    <rPh sb="16" eb="18">
      <t>キギョウ</t>
    </rPh>
    <rPh sb="25" eb="27">
      <t>ダンタイ</t>
    </rPh>
    <phoneticPr fontId="19"/>
  </si>
  <si>
    <t>【3月】
・第4回地域福祉推進会議開催
・大正区社会福祉協議会・地域包括支援センターとの調整、課題の抽出・整理</t>
    <rPh sb="6" eb="7">
      <t>ダイ</t>
    </rPh>
    <rPh sb="7" eb="8">
      <t>ネンド</t>
    </rPh>
    <rPh sb="8" eb="9">
      <t>カイ</t>
    </rPh>
    <rPh sb="9" eb="11">
      <t>チイキ</t>
    </rPh>
    <rPh sb="11" eb="13">
      <t>フクシ</t>
    </rPh>
    <rPh sb="13" eb="15">
      <t>スイシン</t>
    </rPh>
    <rPh sb="15" eb="17">
      <t>カイギ</t>
    </rPh>
    <rPh sb="17" eb="19">
      <t>カイサイ</t>
    </rPh>
    <rPh sb="44" eb="46">
      <t>チョウセイ</t>
    </rPh>
    <phoneticPr fontId="19"/>
  </si>
  <si>
    <t>【4～6月】
・大正区社会福祉協議会・地域包括支援センターとの協議、課題の抽出・整理
・地域・関係先への周知・説明</t>
    <rPh sb="8" eb="11">
      <t>タイショウク</t>
    </rPh>
    <rPh sb="11" eb="13">
      <t>シャカイ</t>
    </rPh>
    <rPh sb="13" eb="15">
      <t>フクシ</t>
    </rPh>
    <rPh sb="15" eb="18">
      <t>キョウギカイ</t>
    </rPh>
    <rPh sb="19" eb="21">
      <t>チイキ</t>
    </rPh>
    <rPh sb="21" eb="23">
      <t>ホウカツ</t>
    </rPh>
    <rPh sb="23" eb="25">
      <t>シエン</t>
    </rPh>
    <rPh sb="31" eb="33">
      <t>キョウギ</t>
    </rPh>
    <phoneticPr fontId="19"/>
  </si>
  <si>
    <t>【7～9月】
・大正区社会福祉協議会・地域包括支援センターとの協議、課題の抽出・整理
・地域・関係先への周知・説明</t>
    <rPh sb="8" eb="11">
      <t>タイショウク</t>
    </rPh>
    <rPh sb="11" eb="13">
      <t>シャカイ</t>
    </rPh>
    <rPh sb="13" eb="15">
      <t>フクシ</t>
    </rPh>
    <rPh sb="15" eb="18">
      <t>キョウギカイ</t>
    </rPh>
    <rPh sb="19" eb="21">
      <t>チイキ</t>
    </rPh>
    <rPh sb="21" eb="23">
      <t>ホウカツ</t>
    </rPh>
    <rPh sb="23" eb="25">
      <t>シエン</t>
    </rPh>
    <rPh sb="31" eb="33">
      <t>キョウギ</t>
    </rPh>
    <phoneticPr fontId="19"/>
  </si>
  <si>
    <t>【10～12月】
・「小学校区福祉委員会（仮称）」の運営支援</t>
    <rPh sb="26" eb="28">
      <t>ウンエイ</t>
    </rPh>
    <rPh sb="28" eb="30">
      <t>シエン</t>
    </rPh>
    <phoneticPr fontId="19"/>
  </si>
  <si>
    <t>【1月】
・「小学校区福祉委員会（仮称）」の運営支援
【2～3月】
・課題の抽出・整理
・地域福祉推進会議において実績報告</t>
    <rPh sb="22" eb="24">
      <t>ウンエイ</t>
    </rPh>
    <rPh sb="24" eb="26">
      <t>シエン</t>
    </rPh>
    <rPh sb="35" eb="37">
      <t>カダイ</t>
    </rPh>
    <rPh sb="36" eb="37">
      <t>シュウヤク</t>
    </rPh>
    <rPh sb="57" eb="59">
      <t>ジッセキ</t>
    </rPh>
    <rPh sb="59" eb="61">
      <t>ホウコク</t>
    </rPh>
    <phoneticPr fontId="19"/>
  </si>
  <si>
    <t>小学校区福祉委員会（仮称）</t>
    <rPh sb="0" eb="3">
      <t>ショウガッコウ</t>
    </rPh>
    <rPh sb="3" eb="4">
      <t>ク</t>
    </rPh>
    <rPh sb="4" eb="6">
      <t>フクシ</t>
    </rPh>
    <rPh sb="6" eb="9">
      <t>イインカイ</t>
    </rPh>
    <rPh sb="10" eb="12">
      <t>カショウ</t>
    </rPh>
    <phoneticPr fontId="19"/>
  </si>
  <si>
    <t>地域団体</t>
    <rPh sb="0" eb="2">
      <t>チイキ</t>
    </rPh>
    <rPh sb="2" eb="4">
      <t>ダンタイ</t>
    </rPh>
    <phoneticPr fontId="19"/>
  </si>
  <si>
    <t>大正区役所・大正区社会福祉協議会・地域包括支援センター</t>
    <rPh sb="0" eb="5">
      <t>タイショウクヤクショ</t>
    </rPh>
    <rPh sb="17" eb="19">
      <t>チイキ</t>
    </rPh>
    <rPh sb="19" eb="21">
      <t>ホウカツ</t>
    </rPh>
    <rPh sb="21" eb="23">
      <t>シエン</t>
    </rPh>
    <phoneticPr fontId="19"/>
  </si>
  <si>
    <t>【地域住民】地域活動協議会、地域社会福祉協議会、連合振興町会など【専門職】区社会福祉協議会、地域包括支援センター、障がい者相談支援センターなど【行政】関係各課職員【その他】企業、ボランティア団体など</t>
    <rPh sb="1" eb="3">
      <t>チイキ</t>
    </rPh>
    <rPh sb="3" eb="5">
      <t>ジュウミン</t>
    </rPh>
    <rPh sb="6" eb="8">
      <t>チイキ</t>
    </rPh>
    <rPh sb="8" eb="10">
      <t>カツドウ</t>
    </rPh>
    <rPh sb="10" eb="13">
      <t>キョウギカイ</t>
    </rPh>
    <rPh sb="14" eb="16">
      <t>チイキ</t>
    </rPh>
    <rPh sb="16" eb="18">
      <t>シャカイ</t>
    </rPh>
    <rPh sb="18" eb="20">
      <t>フクシ</t>
    </rPh>
    <rPh sb="20" eb="23">
      <t>キョウギカイ</t>
    </rPh>
    <rPh sb="24" eb="26">
      <t>レンゴウ</t>
    </rPh>
    <rPh sb="26" eb="28">
      <t>シンコウ</t>
    </rPh>
    <rPh sb="28" eb="30">
      <t>チョウカイ</t>
    </rPh>
    <rPh sb="33" eb="35">
      <t>センモン</t>
    </rPh>
    <rPh sb="35" eb="36">
      <t>ショク</t>
    </rPh>
    <rPh sb="37" eb="38">
      <t>ク</t>
    </rPh>
    <rPh sb="38" eb="40">
      <t>シャカイ</t>
    </rPh>
    <rPh sb="40" eb="42">
      <t>フクシ</t>
    </rPh>
    <rPh sb="42" eb="45">
      <t>キョウギカイ</t>
    </rPh>
    <rPh sb="46" eb="48">
      <t>チイキ</t>
    </rPh>
    <rPh sb="48" eb="50">
      <t>ホウカツ</t>
    </rPh>
    <rPh sb="50" eb="52">
      <t>シエン</t>
    </rPh>
    <rPh sb="57" eb="58">
      <t>ショウ</t>
    </rPh>
    <rPh sb="60" eb="61">
      <t>シャ</t>
    </rPh>
    <rPh sb="61" eb="63">
      <t>ソウダン</t>
    </rPh>
    <rPh sb="63" eb="65">
      <t>シエン</t>
    </rPh>
    <rPh sb="72" eb="74">
      <t>ギョウセイ</t>
    </rPh>
    <rPh sb="84" eb="85">
      <t>タ</t>
    </rPh>
    <rPh sb="86" eb="88">
      <t>キギョウ</t>
    </rPh>
    <rPh sb="95" eb="97">
      <t>ダンタイ</t>
    </rPh>
    <phoneticPr fontId="19"/>
  </si>
  <si>
    <t>なし</t>
    <phoneticPr fontId="19"/>
  </si>
  <si>
    <t>「小学校区福祉委員会（仮称）」の運営支援　５地域</t>
    <rPh sb="16" eb="18">
      <t>ウンエイ</t>
    </rPh>
    <rPh sb="18" eb="20">
      <t>シエン</t>
    </rPh>
    <rPh sb="22" eb="24">
      <t>チイキ</t>
    </rPh>
    <phoneticPr fontId="19"/>
  </si>
  <si>
    <t>「小学校区福祉委員会（仮称）」
は未設置であるが、地域の福祉をテーマに開催された「地域支援会議」に参加１０地域</t>
    <rPh sb="1" eb="4">
      <t>ショウガッコウ</t>
    </rPh>
    <rPh sb="4" eb="5">
      <t>ク</t>
    </rPh>
    <rPh sb="5" eb="7">
      <t>フクシ</t>
    </rPh>
    <rPh sb="7" eb="10">
      <t>イインカイ</t>
    </rPh>
    <rPh sb="11" eb="13">
      <t>カショウ</t>
    </rPh>
    <rPh sb="17" eb="20">
      <t>ミセッチ</t>
    </rPh>
    <rPh sb="25" eb="27">
      <t>チイキ</t>
    </rPh>
    <rPh sb="28" eb="30">
      <t>フクシ</t>
    </rPh>
    <rPh sb="35" eb="37">
      <t>カイサイ</t>
    </rPh>
    <rPh sb="41" eb="47">
      <t>チイキシエンカイギ</t>
    </rPh>
    <rPh sb="49" eb="51">
      <t>サンカ</t>
    </rPh>
    <rPh sb="53" eb="55">
      <t>チイキ</t>
    </rPh>
    <phoneticPr fontId="3"/>
  </si>
  <si>
    <t>小学校区福祉委員会（仮称）の各委員からの意見が区の施策に反映されていると感じている委員の割合が60％以上。</t>
    <rPh sb="23" eb="24">
      <t>ク</t>
    </rPh>
    <rPh sb="25" eb="27">
      <t>セサク</t>
    </rPh>
    <rPh sb="28" eb="30">
      <t>ハンエイ</t>
    </rPh>
    <phoneticPr fontId="19"/>
  </si>
  <si>
    <t>「小学校区福祉委員会（仮称）」
未設置</t>
    <rPh sb="1" eb="4">
      <t>ショウガッコウ</t>
    </rPh>
    <rPh sb="4" eb="5">
      <t>ク</t>
    </rPh>
    <rPh sb="5" eb="7">
      <t>フクシ</t>
    </rPh>
    <rPh sb="7" eb="10">
      <t>イインカイ</t>
    </rPh>
    <rPh sb="11" eb="13">
      <t>カショウ</t>
    </rPh>
    <rPh sb="16" eb="17">
      <t>ミ</t>
    </rPh>
    <rPh sb="17" eb="19">
      <t>セッチ</t>
    </rPh>
    <phoneticPr fontId="3"/>
  </si>
  <si>
    <t>×</t>
  </si>
  <si>
    <t>大正区地域福祉ビジョンがめざす「だれもが自分らしく安心して暮らし続けられる地域づくり」が充実・強化されている状態</t>
    <phoneticPr fontId="19"/>
  </si>
  <si>
    <t>小学校区福祉委員会（仮称）の各委員からの意見が区の施策に反映されていると感じている委員の割合が向上することは、小学校区福祉委員会（仮称）で協議された地域課題が、地域支援総合会議（仮称）に集約・分析され、地域福祉推進会議で専門家からの意見聴取のうえ区政地域福祉推進会議へ提言し、多くの提言が区の施策に反映していることを意味し、「だれもが自分らしく安心して暮らし続けられる地域づくり」の充実・強化にに寄与していると考えられるため</t>
    <phoneticPr fontId="19"/>
  </si>
  <si>
    <t>1-2　地域包括ケアシステムの構築</t>
    <phoneticPr fontId="3"/>
  </si>
  <si>
    <t>1-2-1</t>
  </si>
  <si>
    <t>地域包括ケアシステムの構築（認知症施策の推進）</t>
  </si>
  <si>
    <t>地域包括ケアシステムの構築（生活支援体制整備の実施）</t>
  </si>
  <si>
    <t>地域包括ケアシステムの構築
（認知症施策の推進）</t>
    <phoneticPr fontId="19"/>
  </si>
  <si>
    <t>高齢者やその家族が住み慣れた地域で安心して暮らし続けることができる地域包括ケアシステムを構築するための一環として、認知症高齢者等を支援する区内のネットワークの充実を図り、地域の認知症の方の発見力や認知症対応力を強化する仕組みを構築し、地域に潜在する認知症の方の早期把握や適切な支援につなぐ取組みの推進を図る。</t>
    <phoneticPr fontId="19"/>
  </si>
  <si>
    <t>・ＨＰ・ＳＮＳ・広報紙・大阪市広報板・バス停掲示を活用して認知症に関する相談窓口について区民への周知を図る
・地域包括支援センターが実施する認知症高齢者等を支援する区内のネットワークの充実。
・大阪市社会福祉協議会が実施する認知症サポーター養成講座を周知し認知症サポーターの地域における活動に向けた協力につなげる。
・認知症高齢者等の地域課題の共有・取組みの検討
・地域包括支援プロジェクトチーム・地域支援会議・地域ケア会議と連携し地域課題・地域ニーズを把握し関係機関で構成する会議で協議し、報告等がなされた事項は「地域福祉推進会議」に報告等を行い、施策提言につなげていく。</t>
    <rPh sb="12" eb="15">
      <t>オオサカシ</t>
    </rPh>
    <rPh sb="15" eb="17">
      <t>コウホウ</t>
    </rPh>
    <rPh sb="17" eb="18">
      <t>バン</t>
    </rPh>
    <rPh sb="21" eb="22">
      <t>テイ</t>
    </rPh>
    <rPh sb="22" eb="24">
      <t>ケイジ</t>
    </rPh>
    <rPh sb="29" eb="32">
      <t>ニンチショウ</t>
    </rPh>
    <rPh sb="33" eb="34">
      <t>カン</t>
    </rPh>
    <rPh sb="36" eb="38">
      <t>ソウダン</t>
    </rPh>
    <rPh sb="38" eb="40">
      <t>マドグチ</t>
    </rPh>
    <rPh sb="48" eb="50">
      <t>シュウチ</t>
    </rPh>
    <rPh sb="55" eb="57">
      <t>チイキ</t>
    </rPh>
    <rPh sb="57" eb="59">
      <t>ホウカツ</t>
    </rPh>
    <rPh sb="59" eb="61">
      <t>シエン</t>
    </rPh>
    <rPh sb="66" eb="68">
      <t>ジッシ</t>
    </rPh>
    <rPh sb="97" eb="100">
      <t>オオサカシ</t>
    </rPh>
    <rPh sb="100" eb="102">
      <t>シャカイ</t>
    </rPh>
    <rPh sb="102" eb="104">
      <t>フクシ</t>
    </rPh>
    <rPh sb="104" eb="107">
      <t>キョウギカイ</t>
    </rPh>
    <rPh sb="108" eb="110">
      <t>ジッシ</t>
    </rPh>
    <rPh sb="112" eb="115">
      <t>ニンチショウ</t>
    </rPh>
    <rPh sb="120" eb="122">
      <t>ヨウセイ</t>
    </rPh>
    <rPh sb="122" eb="124">
      <t>コウザ</t>
    </rPh>
    <rPh sb="125" eb="127">
      <t>シュウチ</t>
    </rPh>
    <rPh sb="128" eb="131">
      <t>ニンチショウ</t>
    </rPh>
    <rPh sb="137" eb="139">
      <t>チイキ</t>
    </rPh>
    <rPh sb="143" eb="145">
      <t>カツドウ</t>
    </rPh>
    <rPh sb="146" eb="147">
      <t>ム</t>
    </rPh>
    <rPh sb="183" eb="185">
      <t>チイキ</t>
    </rPh>
    <rPh sb="185" eb="187">
      <t>ホウカツ</t>
    </rPh>
    <rPh sb="187" eb="189">
      <t>シエン</t>
    </rPh>
    <rPh sb="199" eb="201">
      <t>チイキ</t>
    </rPh>
    <rPh sb="201" eb="203">
      <t>シエン</t>
    </rPh>
    <rPh sb="203" eb="205">
      <t>カイギ</t>
    </rPh>
    <rPh sb="206" eb="208">
      <t>チイキ</t>
    </rPh>
    <rPh sb="210" eb="212">
      <t>カイギ</t>
    </rPh>
    <rPh sb="213" eb="215">
      <t>レンケイ</t>
    </rPh>
    <rPh sb="216" eb="218">
      <t>チイキ</t>
    </rPh>
    <rPh sb="218" eb="220">
      <t>カダイ</t>
    </rPh>
    <rPh sb="221" eb="223">
      <t>チイキ</t>
    </rPh>
    <rPh sb="227" eb="229">
      <t>ハアク</t>
    </rPh>
    <rPh sb="230" eb="232">
      <t>カンケイ</t>
    </rPh>
    <rPh sb="232" eb="234">
      <t>キカン</t>
    </rPh>
    <rPh sb="235" eb="237">
      <t>コウセイ</t>
    </rPh>
    <rPh sb="239" eb="241">
      <t>カイギ</t>
    </rPh>
    <rPh sb="242" eb="244">
      <t>キョウギ</t>
    </rPh>
    <phoneticPr fontId="19"/>
  </si>
  <si>
    <t>福祉局予算</t>
    <rPh sb="0" eb="2">
      <t>フクシ</t>
    </rPh>
    <rPh sb="2" eb="3">
      <t>キョク</t>
    </rPh>
    <rPh sb="3" eb="5">
      <t>ヨサン</t>
    </rPh>
    <phoneticPr fontId="19"/>
  </si>
  <si>
    <t>認知症高齢者支援ネットワーク連絡会（２回）</t>
    <phoneticPr fontId="19"/>
  </si>
  <si>
    <t>委員30名</t>
    <phoneticPr fontId="19"/>
  </si>
  <si>
    <t>大阪市と大正区認知症強化型地域包括支援センター及び大正区医師会との特名随意契約　　　　（認知症強化型地域包括支援センター運営事業、啓発事業を委託）</t>
    <rPh sb="44" eb="47">
      <t>ニンチショウ</t>
    </rPh>
    <rPh sb="47" eb="50">
      <t>キョウカガタ</t>
    </rPh>
    <rPh sb="50" eb="52">
      <t>チイキ</t>
    </rPh>
    <rPh sb="52" eb="54">
      <t>ホウカツ</t>
    </rPh>
    <rPh sb="54" eb="56">
      <t>シエン</t>
    </rPh>
    <rPh sb="60" eb="62">
      <t>ウンエイ</t>
    </rPh>
    <rPh sb="62" eb="64">
      <t>ジギョウ</t>
    </rPh>
    <rPh sb="65" eb="67">
      <t>ケイハツ</t>
    </rPh>
    <rPh sb="67" eb="69">
      <t>ジギョウ</t>
    </rPh>
    <rPh sb="70" eb="72">
      <t>イタク</t>
    </rPh>
    <phoneticPr fontId="19"/>
  </si>
  <si>
    <t>福祉局予算のため福祉局が募集要項を定めている</t>
    <rPh sb="0" eb="3">
      <t>フクシキョク</t>
    </rPh>
    <rPh sb="3" eb="5">
      <t>ヨサン</t>
    </rPh>
    <rPh sb="8" eb="11">
      <t>フクシキョク</t>
    </rPh>
    <rPh sb="12" eb="14">
      <t>ボシュウ</t>
    </rPh>
    <rPh sb="14" eb="16">
      <t>ヨウコウ</t>
    </rPh>
    <rPh sb="17" eb="18">
      <t>サダ</t>
    </rPh>
    <phoneticPr fontId="19"/>
  </si>
  <si>
    <t>・第２回認知症高齢者支援ネットワーク連絡会（区内の認知症高齢者等の現状の情報共有・課題抽出・今年度事業の報告・次年度計画検討）
・区民向け啓発事業の実施
・地域福祉推進会議で次年度計画を報告</t>
  </si>
  <si>
    <t>【4月】
大阪市広報板やバス停に掲示し認知症相談窓口を周知をはかる。
転入者セットに認知症相談窓口の周知リーフレットを封入する。</t>
    <rPh sb="2" eb="3">
      <t>ガツ</t>
    </rPh>
    <rPh sb="10" eb="11">
      <t>イタ</t>
    </rPh>
    <rPh sb="14" eb="15">
      <t>テイ</t>
    </rPh>
    <rPh sb="16" eb="18">
      <t>ケイジ</t>
    </rPh>
    <rPh sb="19" eb="22">
      <t>ニンチショウ</t>
    </rPh>
    <rPh sb="22" eb="24">
      <t>ソウダン</t>
    </rPh>
    <rPh sb="24" eb="26">
      <t>マドグチ</t>
    </rPh>
    <rPh sb="35" eb="38">
      <t>テンニュウシャ</t>
    </rPh>
    <rPh sb="42" eb="45">
      <t>ニンチショウ</t>
    </rPh>
    <rPh sb="45" eb="47">
      <t>ソウダン</t>
    </rPh>
    <rPh sb="47" eb="49">
      <t>マドグチ</t>
    </rPh>
    <rPh sb="50" eb="52">
      <t>シュウチ</t>
    </rPh>
    <rPh sb="59" eb="61">
      <t>フウニュウ</t>
    </rPh>
    <phoneticPr fontId="19"/>
  </si>
  <si>
    <t>ＨＰ更新</t>
    <phoneticPr fontId="19"/>
  </si>
  <si>
    <t xml:space="preserve">
・第１回認知症高齢者支援ネットワーク連絡会（区内の認知症高齢者等の現状の情報共有）</t>
    <phoneticPr fontId="19"/>
  </si>
  <si>
    <t>ＨＰ更新
7月　区広報紙</t>
    <rPh sb="6" eb="7">
      <t>ガツ</t>
    </rPh>
    <rPh sb="8" eb="9">
      <t>ク</t>
    </rPh>
    <rPh sb="9" eb="12">
      <t>コウホウシ</t>
    </rPh>
    <phoneticPr fontId="19"/>
  </si>
  <si>
    <t>・専門職向け研修会の実施</t>
    <rPh sb="1" eb="3">
      <t>センモン</t>
    </rPh>
    <rPh sb="3" eb="4">
      <t>ショク</t>
    </rPh>
    <rPh sb="4" eb="5">
      <t>ム</t>
    </rPh>
    <rPh sb="6" eb="9">
      <t>ケンシュウカイ</t>
    </rPh>
    <rPh sb="10" eb="12">
      <t>ジッシ</t>
    </rPh>
    <phoneticPr fontId="19"/>
  </si>
  <si>
    <t>ＨＰ更新
10月　区広報紙</t>
    <rPh sb="7" eb="8">
      <t>ガツ</t>
    </rPh>
    <rPh sb="9" eb="10">
      <t>ク</t>
    </rPh>
    <rPh sb="10" eb="13">
      <t>コウホウシ</t>
    </rPh>
    <phoneticPr fontId="19"/>
  </si>
  <si>
    <t>・第２回認知症高齢者支援ネットワーク連絡会（区内の認知症高齢者等の現状の情報共有・課題抽出・今年度事業の報告・次年度計画検討）
・区民向け啓発事業の実施
・地域福祉推進会議で次年度取組を報告</t>
    <rPh sb="65" eb="67">
      <t>クミン</t>
    </rPh>
    <rPh sb="67" eb="68">
      <t>ム</t>
    </rPh>
    <rPh sb="69" eb="71">
      <t>ケイハツ</t>
    </rPh>
    <rPh sb="71" eb="73">
      <t>ジギョウ</t>
    </rPh>
    <rPh sb="74" eb="76">
      <t>ジッシ</t>
    </rPh>
    <rPh sb="78" eb="86">
      <t>チイキフクシスイシンカイギ</t>
    </rPh>
    <rPh sb="87" eb="90">
      <t>ジネンド</t>
    </rPh>
    <rPh sb="90" eb="92">
      <t>トリク</t>
    </rPh>
    <rPh sb="93" eb="95">
      <t>ホウコク</t>
    </rPh>
    <phoneticPr fontId="19"/>
  </si>
  <si>
    <t>ＨＰ更新
1月　区広報紙</t>
    <rPh sb="6" eb="7">
      <t>ガツ</t>
    </rPh>
    <rPh sb="8" eb="9">
      <t>ク</t>
    </rPh>
    <rPh sb="9" eb="12">
      <t>コウホウシ</t>
    </rPh>
    <phoneticPr fontId="19"/>
  </si>
  <si>
    <t>認知症高齢者支援ネットワーク連絡会</t>
    <phoneticPr fontId="19"/>
  </si>
  <si>
    <t>【８月】【２月】年２回（午後２時～４時）会議開催　</t>
    <phoneticPr fontId="19"/>
  </si>
  <si>
    <t>大正区役所</t>
    <phoneticPr fontId="19"/>
  </si>
  <si>
    <t>共催</t>
    <phoneticPr fontId="19"/>
  </si>
  <si>
    <t>認知症強化型地域包括支援センター、医師会</t>
    <rPh sb="17" eb="20">
      <t>イシカイ</t>
    </rPh>
    <phoneticPr fontId="19"/>
  </si>
  <si>
    <t>医師会・歯科医師会・薬剤師会・認知症疾患医療センター・居宅介護支援事業者連絡会・訪問看護ステーション連絡会・消防署・警察署・社会福祉協議会・包括支援センター・ブランチ・オレンジチーム（初期集中支援チーム）</t>
    <phoneticPr fontId="19"/>
  </si>
  <si>
    <t>認知症高齢者支援ネットワーク連絡会（２回）専門職向け研修（１回）認知症講演会（１回）
広報紙掲載（２回）
区民意識調査で認知症に関する相談窓口を知っている区民の割合30.4％</t>
    <rPh sb="21" eb="23">
      <t>センモン</t>
    </rPh>
    <rPh sb="23" eb="24">
      <t>ショク</t>
    </rPh>
    <rPh sb="24" eb="25">
      <t>ム</t>
    </rPh>
    <rPh sb="26" eb="28">
      <t>ケンシュウ</t>
    </rPh>
    <rPh sb="30" eb="31">
      <t>カイ</t>
    </rPh>
    <phoneticPr fontId="19"/>
  </si>
  <si>
    <t>・HP、SNS、広報紙・大阪市広報板・バス停掲示による認知症相談窓口の周知(随時）
・専門職、区民向け研修（1回以上）</t>
    <rPh sb="8" eb="11">
      <t>コウホウシ</t>
    </rPh>
    <rPh sb="12" eb="15">
      <t>オオサカシ</t>
    </rPh>
    <rPh sb="15" eb="17">
      <t>コウホウ</t>
    </rPh>
    <rPh sb="17" eb="18">
      <t>イタ</t>
    </rPh>
    <rPh sb="21" eb="22">
      <t>テイ</t>
    </rPh>
    <rPh sb="22" eb="24">
      <t>ケイジ</t>
    </rPh>
    <rPh sb="27" eb="30">
      <t>ニンチショウ</t>
    </rPh>
    <rPh sb="30" eb="32">
      <t>ソウダン</t>
    </rPh>
    <rPh sb="32" eb="34">
      <t>マドグチ</t>
    </rPh>
    <rPh sb="35" eb="37">
      <t>シュウチ</t>
    </rPh>
    <rPh sb="38" eb="40">
      <t>ズイジ</t>
    </rPh>
    <rPh sb="43" eb="45">
      <t>センモン</t>
    </rPh>
    <rPh sb="45" eb="46">
      <t>ショク</t>
    </rPh>
    <rPh sb="47" eb="49">
      <t>クミン</t>
    </rPh>
    <rPh sb="49" eb="50">
      <t>ム</t>
    </rPh>
    <rPh sb="51" eb="53">
      <t>ケンシュウ</t>
    </rPh>
    <rPh sb="55" eb="56">
      <t>カイ</t>
    </rPh>
    <rPh sb="56" eb="58">
      <t>イジョウ</t>
    </rPh>
    <phoneticPr fontId="19"/>
  </si>
  <si>
    <t>周知：広報紙（９月、１１月）
研修会：各１回</t>
    <rPh sb="0" eb="2">
      <t>シュウチ</t>
    </rPh>
    <rPh sb="3" eb="6">
      <t>コウホウシ</t>
    </rPh>
    <rPh sb="8" eb="9">
      <t>ガツ</t>
    </rPh>
    <rPh sb="12" eb="13">
      <t>ガツ</t>
    </rPh>
    <rPh sb="15" eb="17">
      <t>ケンシュウ</t>
    </rPh>
    <rPh sb="17" eb="18">
      <t>カイ</t>
    </rPh>
    <rPh sb="19" eb="20">
      <t>カク</t>
    </rPh>
    <rPh sb="21" eb="22">
      <t>カイ</t>
    </rPh>
    <phoneticPr fontId="3"/>
  </si>
  <si>
    <t>・区民意識調査で認知症に関する相談窓口を知っている区民の割合が全体の35％以上</t>
    <rPh sb="1" eb="3">
      <t>クミン</t>
    </rPh>
    <rPh sb="3" eb="5">
      <t>イシキ</t>
    </rPh>
    <rPh sb="5" eb="7">
      <t>チョウサ</t>
    </rPh>
    <rPh sb="8" eb="11">
      <t>ニンチショウ</t>
    </rPh>
    <rPh sb="12" eb="13">
      <t>カン</t>
    </rPh>
    <rPh sb="15" eb="17">
      <t>ソウダン</t>
    </rPh>
    <rPh sb="17" eb="19">
      <t>マドグチ</t>
    </rPh>
    <rPh sb="20" eb="21">
      <t>シ</t>
    </rPh>
    <rPh sb="25" eb="27">
      <t>クミン</t>
    </rPh>
    <rPh sb="28" eb="30">
      <t>ワリアイ</t>
    </rPh>
    <rPh sb="31" eb="33">
      <t>ゼンタイ</t>
    </rPh>
    <rPh sb="37" eb="39">
      <t>イジョウ</t>
    </rPh>
    <phoneticPr fontId="19"/>
  </si>
  <si>
    <t>団塊の世代が75歳以上となる2025年を目途に、重度な要介護状態となっても住み慣れた地域で自分らしい暮らしを人生の最後まで続けることができるよう、医療・介護・予防・住まい・生活支援が一体的に提供される地域包括支援システムの構築を実現する。</t>
    <phoneticPr fontId="19"/>
  </si>
  <si>
    <t>認知症の理解を深め相談窓口が広く区民に周知されることで、地域に潜在する認知症の方の早期把握や適切な支援につながり、認知症になっても住み慣れた地域で安心して自分らしい暮らしを続けていくことに寄与するため。</t>
    <rPh sb="65" eb="66">
      <t>ス</t>
    </rPh>
    <rPh sb="67" eb="68">
      <t>ナ</t>
    </rPh>
    <rPh sb="70" eb="72">
      <t>チイキ</t>
    </rPh>
    <rPh sb="73" eb="75">
      <t>アンシン</t>
    </rPh>
    <rPh sb="77" eb="79">
      <t>ジブン</t>
    </rPh>
    <rPh sb="82" eb="83">
      <t>ク</t>
    </rPh>
    <rPh sb="86" eb="87">
      <t>ツヅ</t>
    </rPh>
    <rPh sb="94" eb="96">
      <t>キヨ</t>
    </rPh>
    <phoneticPr fontId="19"/>
  </si>
  <si>
    <t>取扱番号</t>
    <rPh sb="0" eb="4">
      <t>トリアツカイバンゴウ</t>
    </rPh>
    <phoneticPr fontId="3"/>
  </si>
  <si>
    <t>地域包括ケアシステムの構築
（生活支援体制整備の実施）</t>
    <phoneticPr fontId="19"/>
  </si>
  <si>
    <t>高齢者やその家族が住み慣れた地域で安心して暮らし続けることができる地域包括ケアシステムを構築するための一環として、生活支援・介護予防サービスの充実と高齢者の社会参加の促進を図るための仕組みづくりを目的に生活支援体制整備事業を実施する。</t>
    <phoneticPr fontId="19"/>
  </si>
  <si>
    <t>・ＨＰ・ＳＮＳ・広報紙を活用して生活支援・介護予防の取組みについて区民への周知を図る
・大正区社会福祉協議会に生活支援コーディネーターの配置及び関係機関が情報共有し高齢者の生活支援・介護予防につなげる事業を委託し、生活支援コーディネーターが地域活動協議会・地域支援会議等と連携し、高齢者のニーズや課題、地域資源等を把握したうえで、生活支援・介護予防の充実に向けて取り組む。</t>
    <rPh sb="16" eb="18">
      <t>セイカツ</t>
    </rPh>
    <rPh sb="18" eb="20">
      <t>シエン</t>
    </rPh>
    <rPh sb="21" eb="23">
      <t>カイゴ</t>
    </rPh>
    <rPh sb="23" eb="25">
      <t>ヨボウ</t>
    </rPh>
    <rPh sb="26" eb="28">
      <t>トリク</t>
    </rPh>
    <rPh sb="72" eb="74">
      <t>カンケイ</t>
    </rPh>
    <rPh sb="74" eb="76">
      <t>キカン</t>
    </rPh>
    <rPh sb="77" eb="79">
      <t>ジョウホウ</t>
    </rPh>
    <rPh sb="79" eb="81">
      <t>キョウユウ</t>
    </rPh>
    <rPh sb="82" eb="85">
      <t>コウレイシャ</t>
    </rPh>
    <rPh sb="86" eb="88">
      <t>セイカツ</t>
    </rPh>
    <rPh sb="88" eb="90">
      <t>シエン</t>
    </rPh>
    <rPh sb="91" eb="93">
      <t>カイゴ</t>
    </rPh>
    <rPh sb="93" eb="95">
      <t>ヨボウ</t>
    </rPh>
    <rPh sb="100" eb="102">
      <t>ジギョウ</t>
    </rPh>
    <rPh sb="120" eb="127">
      <t>チイキカツドウキョウギカイ</t>
    </rPh>
    <rPh sb="134" eb="135">
      <t>トウ</t>
    </rPh>
    <rPh sb="148" eb="150">
      <t>カダイ</t>
    </rPh>
    <phoneticPr fontId="19"/>
  </si>
  <si>
    <t>福祉局予算</t>
    <phoneticPr fontId="19"/>
  </si>
  <si>
    <t>令和３年4月1日～令和４年3月31日</t>
    <rPh sb="0" eb="2">
      <t>レイワ</t>
    </rPh>
    <rPh sb="9" eb="11">
      <t>レイワ</t>
    </rPh>
    <phoneticPr fontId="19"/>
  </si>
  <si>
    <t>65歳以上の高齢者</t>
    <phoneticPr fontId="19"/>
  </si>
  <si>
    <t>福祉局と大正区社会福祉協議会で特名随意契約</t>
    <phoneticPr fontId="19"/>
  </si>
  <si>
    <t>・地域住民がお互いに支えあうしくみについての検討及び実施事業にかかるアンケート
・ＨＰ作成</t>
    <rPh sb="1" eb="3">
      <t>チイキ</t>
    </rPh>
    <rPh sb="3" eb="5">
      <t>ジュウミン</t>
    </rPh>
    <rPh sb="7" eb="8">
      <t>タガ</t>
    </rPh>
    <rPh sb="10" eb="11">
      <t>ササ</t>
    </rPh>
    <rPh sb="22" eb="24">
      <t>ケントウ</t>
    </rPh>
    <rPh sb="24" eb="25">
      <t>オヨ</t>
    </rPh>
    <rPh sb="26" eb="28">
      <t>ジッシ</t>
    </rPh>
    <rPh sb="28" eb="30">
      <t>ジギョウ</t>
    </rPh>
    <phoneticPr fontId="19"/>
  </si>
  <si>
    <t xml:space="preserve">・地域住民がお互いに支えあうしくみの立ち上げにかかる課題抽出
</t>
    <rPh sb="18" eb="19">
      <t>タ</t>
    </rPh>
    <rPh sb="20" eb="21">
      <t>ア</t>
    </rPh>
    <rPh sb="26" eb="28">
      <t>カダイ</t>
    </rPh>
    <rPh sb="28" eb="30">
      <t>チュウシュツ</t>
    </rPh>
    <phoneticPr fontId="19"/>
  </si>
  <si>
    <t xml:space="preserve">・地域住民がお互いに支えあうしくみについて地域資源、他区事例の情報収集
</t>
    <rPh sb="1" eb="3">
      <t>チイキ</t>
    </rPh>
    <rPh sb="3" eb="5">
      <t>ジュウミン</t>
    </rPh>
    <rPh sb="7" eb="8">
      <t>タガ</t>
    </rPh>
    <rPh sb="10" eb="11">
      <t>ササ</t>
    </rPh>
    <phoneticPr fontId="19"/>
  </si>
  <si>
    <t xml:space="preserve">・検討実施事業にかかる支援
</t>
    <rPh sb="1" eb="3">
      <t>ケントウ</t>
    </rPh>
    <rPh sb="3" eb="5">
      <t>ジッシ</t>
    </rPh>
    <rPh sb="5" eb="7">
      <t>ジギョウ</t>
    </rPh>
    <rPh sb="11" eb="13">
      <t>シエン</t>
    </rPh>
    <phoneticPr fontId="19"/>
  </si>
  <si>
    <t>ＨＰ更新
広報紙掲載</t>
    <rPh sb="5" eb="8">
      <t>コウホウシ</t>
    </rPh>
    <rPh sb="8" eb="10">
      <t>ケイサイ</t>
    </rPh>
    <phoneticPr fontId="19"/>
  </si>
  <si>
    <t>・実施事業における分析及びアンケート実施</t>
    <rPh sb="1" eb="3">
      <t>ジッシ</t>
    </rPh>
    <rPh sb="3" eb="5">
      <t>ジギョウ</t>
    </rPh>
    <rPh sb="9" eb="11">
      <t>ブンセキ</t>
    </rPh>
    <rPh sb="11" eb="12">
      <t>オヨ</t>
    </rPh>
    <rPh sb="18" eb="20">
      <t>ジッシ</t>
    </rPh>
    <phoneticPr fontId="19"/>
  </si>
  <si>
    <t xml:space="preserve">高齢者の社会参加や居場所づくりのために立ち上げた仕組みの定着・拡充に向けた支援（通年）
</t>
    <rPh sb="0" eb="3">
      <t>コウレイシャ</t>
    </rPh>
    <rPh sb="4" eb="6">
      <t>シャカイ</t>
    </rPh>
    <rPh sb="6" eb="8">
      <t>サンカ</t>
    </rPh>
    <rPh sb="9" eb="12">
      <t>イバショ</t>
    </rPh>
    <rPh sb="24" eb="26">
      <t>シク</t>
    </rPh>
    <rPh sb="28" eb="30">
      <t>テイチャク</t>
    </rPh>
    <rPh sb="31" eb="33">
      <t>カクジュウ</t>
    </rPh>
    <rPh sb="34" eb="35">
      <t>ム</t>
    </rPh>
    <rPh sb="37" eb="39">
      <t>シエン</t>
    </rPh>
    <rPh sb="40" eb="42">
      <t>ツウネン</t>
    </rPh>
    <phoneticPr fontId="19"/>
  </si>
  <si>
    <t>-</t>
    <phoneticPr fontId="19"/>
  </si>
  <si>
    <t>高齢者の居場所や、高齢者の困りごとに対応する仕組みがあると感じる高齢者の割合48.2％</t>
    <phoneticPr fontId="19"/>
  </si>
  <si>
    <t>・地域支援コーディネーターがとりまとめた10地域ごとの地域ニーズ・資源の共有
・ＨＰ、ＳＮＳ、広報紙への生活支援・介護予防事業の掲載（随時）</t>
    <rPh sb="1" eb="3">
      <t>チイキ</t>
    </rPh>
    <rPh sb="3" eb="5">
      <t>シエン</t>
    </rPh>
    <rPh sb="36" eb="38">
      <t>キョウユウ</t>
    </rPh>
    <rPh sb="52" eb="54">
      <t>セイカツ</t>
    </rPh>
    <rPh sb="54" eb="56">
      <t>シエン</t>
    </rPh>
    <rPh sb="57" eb="59">
      <t>カイゴ</t>
    </rPh>
    <rPh sb="59" eb="61">
      <t>ヨボウ</t>
    </rPh>
    <rPh sb="61" eb="63">
      <t>ジギョウ</t>
    </rPh>
    <rPh sb="64" eb="66">
      <t>ケイサイ</t>
    </rPh>
    <rPh sb="67" eb="69">
      <t>ズイジ</t>
    </rPh>
    <phoneticPr fontId="19"/>
  </si>
  <si>
    <t>・協議体に参画し資源の共有
・広報紙掲載（３月）</t>
    <rPh sb="1" eb="4">
      <t>キョウギタイ</t>
    </rPh>
    <rPh sb="5" eb="7">
      <t>サンカク</t>
    </rPh>
    <rPh sb="8" eb="10">
      <t>シゲン</t>
    </rPh>
    <rPh sb="11" eb="13">
      <t>キョウユウ</t>
    </rPh>
    <rPh sb="15" eb="18">
      <t>コウホウシ</t>
    </rPh>
    <rPh sb="18" eb="20">
      <t>ケイサイ</t>
    </rPh>
    <rPh sb="22" eb="23">
      <t>ガツ</t>
    </rPh>
    <phoneticPr fontId="3"/>
  </si>
  <si>
    <t>高齢者の居場所や、高齢者の困りごとに対応する仕組みがあると感じる高齢者の割合５０％以上</t>
    <rPh sb="0" eb="3">
      <t>コウレイシャ</t>
    </rPh>
    <rPh sb="4" eb="7">
      <t>イバショ</t>
    </rPh>
    <rPh sb="9" eb="12">
      <t>コウレイシャ</t>
    </rPh>
    <rPh sb="13" eb="14">
      <t>コマ</t>
    </rPh>
    <rPh sb="18" eb="20">
      <t>タイオウ</t>
    </rPh>
    <rPh sb="22" eb="24">
      <t>シク</t>
    </rPh>
    <rPh sb="29" eb="30">
      <t>カン</t>
    </rPh>
    <rPh sb="32" eb="35">
      <t>コウレイシャ</t>
    </rPh>
    <rPh sb="36" eb="38">
      <t>ワリアイ</t>
    </rPh>
    <rPh sb="41" eb="43">
      <t>イジョウ</t>
    </rPh>
    <phoneticPr fontId="19"/>
  </si>
  <si>
    <t>生活支援・介護予防を目的とした仕組みが多くあることで高齢者の社会参加が促進され、介護サービスを受けない高齢者が増加し、住み慣れた地域で安心して自分らしく暮らし続けることに寄与するため。</t>
    <rPh sb="0" eb="2">
      <t>セイカツ</t>
    </rPh>
    <rPh sb="2" eb="4">
      <t>シエン</t>
    </rPh>
    <rPh sb="5" eb="7">
      <t>カイゴ</t>
    </rPh>
    <rPh sb="7" eb="9">
      <t>ヨボウ</t>
    </rPh>
    <rPh sb="10" eb="12">
      <t>モクテキ</t>
    </rPh>
    <rPh sb="15" eb="17">
      <t>シク</t>
    </rPh>
    <rPh sb="19" eb="20">
      <t>オオ</t>
    </rPh>
    <rPh sb="26" eb="29">
      <t>コウレイシャ</t>
    </rPh>
    <rPh sb="30" eb="32">
      <t>シャカイ</t>
    </rPh>
    <rPh sb="32" eb="34">
      <t>サンカ</t>
    </rPh>
    <rPh sb="35" eb="37">
      <t>ソクシン</t>
    </rPh>
    <rPh sb="40" eb="42">
      <t>カイゴ</t>
    </rPh>
    <rPh sb="47" eb="48">
      <t>ウ</t>
    </rPh>
    <rPh sb="51" eb="54">
      <t>コウレイシャ</t>
    </rPh>
    <rPh sb="55" eb="57">
      <t>ゾウカ</t>
    </rPh>
    <rPh sb="59" eb="60">
      <t>ス</t>
    </rPh>
    <rPh sb="61" eb="62">
      <t>ナ</t>
    </rPh>
    <rPh sb="64" eb="66">
      <t>チイキ</t>
    </rPh>
    <rPh sb="67" eb="69">
      <t>アンシン</t>
    </rPh>
    <rPh sb="71" eb="73">
      <t>ジブン</t>
    </rPh>
    <rPh sb="76" eb="77">
      <t>ク</t>
    </rPh>
    <rPh sb="79" eb="80">
      <t>ツヅ</t>
    </rPh>
    <rPh sb="85" eb="87">
      <t>キヨ</t>
    </rPh>
    <phoneticPr fontId="19"/>
  </si>
  <si>
    <t>1-3　要援護者支援システムの構築</t>
    <phoneticPr fontId="3"/>
  </si>
  <si>
    <t>y</t>
    <phoneticPr fontId="3"/>
  </si>
  <si>
    <t>1-4　総合的な相談支援体制</t>
    <phoneticPr fontId="3"/>
  </si>
  <si>
    <t>1-4-1</t>
  </si>
  <si>
    <t>1-4-2</t>
  </si>
  <si>
    <t>児童への虐待対応・防止</t>
  </si>
  <si>
    <t>ひとり親家庭の自立支援に向けた取り組み</t>
  </si>
  <si>
    <t>家庭児童相談</t>
  </si>
  <si>
    <t>1-4-5
3-1-3
3-6-2</t>
    <phoneticPr fontId="3"/>
  </si>
  <si>
    <t>児童への虐待対応・防止</t>
    <rPh sb="0" eb="2">
      <t>ジドウ</t>
    </rPh>
    <rPh sb="4" eb="6">
      <t>ギャクタイ</t>
    </rPh>
    <rPh sb="6" eb="8">
      <t>タイオウ</t>
    </rPh>
    <rPh sb="9" eb="11">
      <t>ボウシ</t>
    </rPh>
    <phoneticPr fontId="19"/>
  </si>
  <si>
    <t>区における18歳未満人口当たりの児童虐待件数（平成31年度）は、大阪市平均の約1.6倍となっているなか、「行政未把握のリスクの顕在化」「養育能力に欠ける保護者へのサポート」「こども相談センターなど一時保護の仕組みの強化」「子育て、教育、福祉、行政など関係機関どうしの緊密な連携」を課題とし取り組みを行う。</t>
    <phoneticPr fontId="19"/>
  </si>
  <si>
    <t>〇要保護児童対策地域協議会の運営
・子育て支援室が事務局として調整機関の役割を担い、ケースの現状について関係各機関（学校、保育所、保健師、生活支援担当、こども相談センター、警察、消防、民生委員、主任児童委員等）がそれぞれの情報を共有し、リスクアセスメントシートを活用してのリスク把握、主担当機関の確認、危険度、援助方針の見直しをおこなう。
・「こどもサポートネット」のスクリーニング会議Ⅱ、「就学前こどもサポートネット」のスクリーニング会議、次年度就学予定児童の情報共有会議を要保護児童対策地域協議会の部会として実施する。
・DV相談
・要保護児童対策地域協議会において協議、報告がなされた事項は「地域福祉推進会議」に報告等を行い、施策提言につなげていく。
〇各種地域団体、学校、幼稚園、保育所等に呼びかけて重大な児童虐待ゼロ区民会議（仮称）を実施し、ネットワーク化を図る。
〇要保護児童対策、虐待予防について区内小児科医と連携する。（要保護児童対策地域協議会への参画等）</t>
    <rPh sb="221" eb="224">
      <t>ジネンド</t>
    </rPh>
    <rPh sb="224" eb="226">
      <t>シュウガク</t>
    </rPh>
    <rPh sb="226" eb="228">
      <t>ヨテイ</t>
    </rPh>
    <rPh sb="228" eb="230">
      <t>ジドウ</t>
    </rPh>
    <rPh sb="231" eb="233">
      <t>ジョウホウ</t>
    </rPh>
    <rPh sb="233" eb="235">
      <t>キョウユウ</t>
    </rPh>
    <rPh sb="235" eb="237">
      <t>カイギ</t>
    </rPh>
    <phoneticPr fontId="19"/>
  </si>
  <si>
    <t>180千円（通信運搬費・消耗品費・旅費・報償金）</t>
    <phoneticPr fontId="19"/>
  </si>
  <si>
    <t>令和３年４月～令和４年３月</t>
    <rPh sb="0" eb="2">
      <t>レイワ</t>
    </rPh>
    <rPh sb="3" eb="4">
      <t>ネン</t>
    </rPh>
    <rPh sb="5" eb="6">
      <t>ガツ</t>
    </rPh>
    <rPh sb="7" eb="9">
      <t>レイワ</t>
    </rPh>
    <rPh sb="10" eb="11">
      <t>ネン</t>
    </rPh>
    <rPh sb="12" eb="13">
      <t>ガツ</t>
    </rPh>
    <phoneticPr fontId="19"/>
  </si>
  <si>
    <t>児童に関係する機関・団体（保育・教育施設、小・中・高等学校、支援学校）</t>
    <rPh sb="0" eb="2">
      <t>ジドウ</t>
    </rPh>
    <rPh sb="3" eb="5">
      <t>カンケイ</t>
    </rPh>
    <rPh sb="7" eb="9">
      <t>キカン</t>
    </rPh>
    <rPh sb="10" eb="12">
      <t>ダンタイ</t>
    </rPh>
    <rPh sb="13" eb="15">
      <t>ホイク</t>
    </rPh>
    <rPh sb="16" eb="18">
      <t>キョウイク</t>
    </rPh>
    <rPh sb="18" eb="20">
      <t>シセツ</t>
    </rPh>
    <rPh sb="21" eb="22">
      <t>ショウ</t>
    </rPh>
    <rPh sb="23" eb="24">
      <t>チュウ</t>
    </rPh>
    <rPh sb="25" eb="27">
      <t>コウトウ</t>
    </rPh>
    <rPh sb="27" eb="29">
      <t>ガッコウ</t>
    </rPh>
    <rPh sb="30" eb="32">
      <t>シエン</t>
    </rPh>
    <rPh sb="32" eb="34">
      <t>ガッコウ</t>
    </rPh>
    <phoneticPr fontId="19"/>
  </si>
  <si>
    <t>子ども家庭支援員（市長より委嘱）</t>
    <rPh sb="0" eb="1">
      <t>コ</t>
    </rPh>
    <rPh sb="3" eb="5">
      <t>カテイ</t>
    </rPh>
    <rPh sb="5" eb="7">
      <t>シエン</t>
    </rPh>
    <rPh sb="7" eb="8">
      <t>イン</t>
    </rPh>
    <rPh sb="9" eb="11">
      <t>シチョウ</t>
    </rPh>
    <rPh sb="10" eb="11">
      <t>チョウ</t>
    </rPh>
    <rPh sb="13" eb="15">
      <t>イショク</t>
    </rPh>
    <phoneticPr fontId="19"/>
  </si>
  <si>
    <t>区から推薦した次の要件を満たす市内居住者で、大阪市の実施する研修を受講し、大阪市が適当と認めた者
（１）児童指導員、保育士等の児童福祉事業従事経験者
（２）教育・医療・保健関係従事経験者
（３）児童福祉に関し、理解と熱意を有する者　
活動費用　１回１，０００円</t>
    <phoneticPr fontId="19"/>
  </si>
  <si>
    <t xml:space="preserve">　
</t>
    <phoneticPr fontId="19"/>
  </si>
  <si>
    <t>実務者会議　毎月１回　第４金曜日　支援室会議　毎月１回　第２金曜日　代表者会議　個別ケース会議（随時）　「こどもサポートネット」スクリーニング会議Ⅱの開催　「就学前こどもサポートネット」スクリーニング会議ⅱ、次年度就学予定児童情報共有会議の開催</t>
    <rPh sb="0" eb="3">
      <t>ジツムシャ</t>
    </rPh>
    <rPh sb="3" eb="5">
      <t>カイギ</t>
    </rPh>
    <rPh sb="6" eb="8">
      <t>マイツキ</t>
    </rPh>
    <rPh sb="9" eb="10">
      <t>カイ</t>
    </rPh>
    <rPh sb="11" eb="12">
      <t>ダイ</t>
    </rPh>
    <rPh sb="13" eb="16">
      <t>キンヨウビ</t>
    </rPh>
    <rPh sb="17" eb="19">
      <t>シエン</t>
    </rPh>
    <rPh sb="19" eb="20">
      <t>シツ</t>
    </rPh>
    <rPh sb="20" eb="22">
      <t>カイギ</t>
    </rPh>
    <rPh sb="23" eb="25">
      <t>マイツキ</t>
    </rPh>
    <rPh sb="26" eb="27">
      <t>カイ</t>
    </rPh>
    <rPh sb="28" eb="29">
      <t>ダイ</t>
    </rPh>
    <rPh sb="30" eb="33">
      <t>キンヨウビ</t>
    </rPh>
    <rPh sb="34" eb="37">
      <t>ダイヒョウシャ</t>
    </rPh>
    <rPh sb="37" eb="39">
      <t>カイギ</t>
    </rPh>
    <rPh sb="40" eb="42">
      <t>コベツ</t>
    </rPh>
    <rPh sb="45" eb="47">
      <t>カイギ</t>
    </rPh>
    <rPh sb="48" eb="50">
      <t>ズイジ</t>
    </rPh>
    <rPh sb="71" eb="73">
      <t>カイギ</t>
    </rPh>
    <rPh sb="75" eb="77">
      <t>カイサイ</t>
    </rPh>
    <rPh sb="79" eb="82">
      <t>シュウガクマエ</t>
    </rPh>
    <rPh sb="100" eb="102">
      <t>カイギ</t>
    </rPh>
    <rPh sb="104" eb="107">
      <t>ジネンド</t>
    </rPh>
    <rPh sb="107" eb="109">
      <t>シュウガク</t>
    </rPh>
    <rPh sb="109" eb="111">
      <t>ヨテイ</t>
    </rPh>
    <rPh sb="111" eb="113">
      <t>ジドウ</t>
    </rPh>
    <rPh sb="113" eb="115">
      <t>ジョウホウ</t>
    </rPh>
    <rPh sb="115" eb="117">
      <t>キョウユウ</t>
    </rPh>
    <rPh sb="117" eb="119">
      <t>カイギ</t>
    </rPh>
    <rPh sb="120" eb="122">
      <t>カイサイ</t>
    </rPh>
    <phoneticPr fontId="19"/>
  </si>
  <si>
    <t>区広報誌
ＨＰを活用した広報</t>
    <rPh sb="8" eb="10">
      <t>カツヨウ</t>
    </rPh>
    <rPh sb="12" eb="14">
      <t>コウホウ</t>
    </rPh>
    <phoneticPr fontId="19"/>
  </si>
  <si>
    <r>
      <t xml:space="preserve">実務者会議　４、５月１回開催（第４金曜日）６月２回開催（第２、第４金曜日）
</t>
    </r>
    <r>
      <rPr>
        <sz val="10.5"/>
        <rFont val="ＭＳ Ｐゴシック"/>
        <family val="3"/>
        <charset val="128"/>
      </rPr>
      <t xml:space="preserve">支援室会議　毎月２回開催（第2、第４金曜日）個別ケース会議　通年で随時開催 </t>
    </r>
    <r>
      <rPr>
        <sz val="11"/>
        <rFont val="ＭＳ Ｐゴシック"/>
        <family val="3"/>
        <charset val="128"/>
      </rPr>
      <t xml:space="preserve">
「こどもサポートネット」におけるスクリーニング会議Ⅱの定期開催</t>
    </r>
    <rPh sb="22" eb="23">
      <t>ガツ</t>
    </rPh>
    <rPh sb="24" eb="25">
      <t>カイ</t>
    </rPh>
    <rPh sb="25" eb="27">
      <t>カイサイ</t>
    </rPh>
    <rPh sb="28" eb="29">
      <t>ダイ</t>
    </rPh>
    <rPh sb="31" eb="32">
      <t>ダイ</t>
    </rPh>
    <rPh sb="33" eb="36">
      <t>キンヨウビ</t>
    </rPh>
    <rPh sb="54" eb="55">
      <t>ダイ</t>
    </rPh>
    <phoneticPr fontId="19"/>
  </si>
  <si>
    <t>ＨＰを活用した広報</t>
    <phoneticPr fontId="19"/>
  </si>
  <si>
    <r>
      <t xml:space="preserve">実務者会議　７、８月１回開催（第４金曜日）９月（第２、第４金曜日）
</t>
    </r>
    <r>
      <rPr>
        <sz val="10.5"/>
        <rFont val="ＭＳ Ｐゴシック"/>
        <family val="3"/>
        <charset val="128"/>
      </rPr>
      <t>支援室会議　毎月２回開催（第2、第４金曜日）個別ケース会議　通年で随時開催</t>
    </r>
    <r>
      <rPr>
        <sz val="11"/>
        <rFont val="ＭＳ Ｐゴシック"/>
        <family val="3"/>
        <charset val="128"/>
      </rPr>
      <t xml:space="preserve">
「こどもサポートネット」におけるスクリーニング会議Ⅱの定期開催　代表者会議の開催
「就学前こどもサポートネット」スクリーニング会議の実施</t>
    </r>
    <rPh sb="22" eb="23">
      <t>ガツ</t>
    </rPh>
    <rPh sb="24" eb="25">
      <t>ダイ</t>
    </rPh>
    <rPh sb="27" eb="28">
      <t>ダイ</t>
    </rPh>
    <rPh sb="29" eb="32">
      <t>キンヨウビ</t>
    </rPh>
    <rPh sb="50" eb="51">
      <t>ダイ</t>
    </rPh>
    <rPh sb="104" eb="109">
      <t>ダイヒョウシャカイギ</t>
    </rPh>
    <rPh sb="110" eb="112">
      <t>カイサイ</t>
    </rPh>
    <phoneticPr fontId="19"/>
  </si>
  <si>
    <t xml:space="preserve">
ＨＰを活用した広報</t>
    <phoneticPr fontId="19"/>
  </si>
  <si>
    <r>
      <rPr>
        <sz val="10.5"/>
        <rFont val="ＭＳ Ｐゴシック"/>
        <family val="3"/>
        <charset val="128"/>
      </rPr>
      <t xml:space="preserve">実務者会議　１０、１１月１回開催（第４金曜日）１２月２回開催（第２、第４金曜日）
支援室会議　毎月２回開催（第2、第４金曜日）個別ケース会議　通年で随時開催 </t>
    </r>
    <r>
      <rPr>
        <sz val="11"/>
        <rFont val="ＭＳ Ｐゴシック"/>
        <family val="3"/>
        <charset val="128"/>
      </rPr>
      <t xml:space="preserve">
「こどもサポートネット」におけるスクリーニング会議Ⅱの定期開催
重大な児童虐待ゼロ区民会議（仮称）</t>
    </r>
    <rPh sb="25" eb="26">
      <t>ガツ</t>
    </rPh>
    <rPh sb="27" eb="28">
      <t>カイ</t>
    </rPh>
    <rPh sb="28" eb="30">
      <t>カイサイ</t>
    </rPh>
    <rPh sb="31" eb="32">
      <t>ダイ</t>
    </rPh>
    <rPh sb="34" eb="35">
      <t>ダイ</t>
    </rPh>
    <rPh sb="36" eb="39">
      <t>キンヨウビ</t>
    </rPh>
    <rPh sb="57" eb="58">
      <t>ダイ</t>
    </rPh>
    <phoneticPr fontId="19"/>
  </si>
  <si>
    <r>
      <rPr>
        <sz val="10.5"/>
        <rFont val="ＭＳ Ｐゴシック"/>
        <family val="3"/>
        <charset val="128"/>
      </rPr>
      <t xml:space="preserve">実務者会議　１，２月１回開催（第４金曜日）３月２回開催（第２、第４金曜日）
支援室会議　毎月２回開催（第2、第４金曜日）個別ケース会議　通年で随時開催 </t>
    </r>
    <r>
      <rPr>
        <sz val="11"/>
        <rFont val="ＭＳ Ｐゴシック"/>
        <family val="3"/>
        <charset val="128"/>
      </rPr>
      <t xml:space="preserve">
「こどもサポートネット」におけるスクリーニング会議Ⅱの定期開催
「就学前こどもサポートネット」スクリーニング会議の実施
次年度就学予定児童の情報共有会議</t>
    </r>
    <rPh sb="22" eb="23">
      <t>ガツ</t>
    </rPh>
    <rPh sb="24" eb="25">
      <t>カイ</t>
    </rPh>
    <rPh sb="25" eb="27">
      <t>カイサイ</t>
    </rPh>
    <rPh sb="28" eb="29">
      <t>ダイ</t>
    </rPh>
    <rPh sb="31" eb="32">
      <t>ダイ</t>
    </rPh>
    <rPh sb="33" eb="36">
      <t>キンヨウビ</t>
    </rPh>
    <rPh sb="54" eb="55">
      <t>ダイ</t>
    </rPh>
    <phoneticPr fontId="19"/>
  </si>
  <si>
    <t>①代表者会議　②実務者会議　③個別ケース検討会議</t>
    <rPh sb="1" eb="4">
      <t>ダイヒョウシャ</t>
    </rPh>
    <rPh sb="4" eb="6">
      <t>カイギ</t>
    </rPh>
    <rPh sb="8" eb="11">
      <t>ジツムシャ</t>
    </rPh>
    <rPh sb="11" eb="13">
      <t>カイギ</t>
    </rPh>
    <rPh sb="15" eb="17">
      <t>コベツ</t>
    </rPh>
    <rPh sb="20" eb="22">
      <t>ケントウ</t>
    </rPh>
    <rPh sb="22" eb="24">
      <t>カイギ</t>
    </rPh>
    <phoneticPr fontId="19"/>
  </si>
  <si>
    <t>①６月　②毎月第４金曜日　③随時　</t>
    <rPh sb="2" eb="3">
      <t>ガツ</t>
    </rPh>
    <rPh sb="5" eb="7">
      <t>マイツキ</t>
    </rPh>
    <rPh sb="7" eb="8">
      <t>ダイ</t>
    </rPh>
    <rPh sb="9" eb="12">
      <t>キンヨウビ</t>
    </rPh>
    <rPh sb="14" eb="16">
      <t>ズイジ</t>
    </rPh>
    <phoneticPr fontId="19"/>
  </si>
  <si>
    <t>区役所</t>
    <rPh sb="0" eb="3">
      <t>クヤクショ</t>
    </rPh>
    <phoneticPr fontId="19"/>
  </si>
  <si>
    <t>保健福祉課（地域福祉・保健活動・生活支援）・こども相談センター
・教育委員会・保育所・児童虐待防止協会・警察・民生委員・児童委員</t>
    <rPh sb="0" eb="2">
      <t>ホケン</t>
    </rPh>
    <rPh sb="2" eb="4">
      <t>フクシ</t>
    </rPh>
    <rPh sb="4" eb="5">
      <t>カ</t>
    </rPh>
    <rPh sb="6" eb="8">
      <t>チイキ</t>
    </rPh>
    <rPh sb="8" eb="10">
      <t>フクシ</t>
    </rPh>
    <rPh sb="11" eb="13">
      <t>ホケン</t>
    </rPh>
    <rPh sb="13" eb="15">
      <t>カツドウ</t>
    </rPh>
    <rPh sb="16" eb="18">
      <t>セイカツ</t>
    </rPh>
    <rPh sb="18" eb="20">
      <t>シエン</t>
    </rPh>
    <rPh sb="25" eb="27">
      <t>ソウダン</t>
    </rPh>
    <rPh sb="33" eb="35">
      <t>キョウイク</t>
    </rPh>
    <rPh sb="35" eb="38">
      <t>イインカイ</t>
    </rPh>
    <rPh sb="39" eb="41">
      <t>ホイク</t>
    </rPh>
    <rPh sb="41" eb="42">
      <t>ショ</t>
    </rPh>
    <rPh sb="43" eb="45">
      <t>ジドウ</t>
    </rPh>
    <rPh sb="45" eb="47">
      <t>ギャクタイ</t>
    </rPh>
    <rPh sb="47" eb="49">
      <t>ボウシ</t>
    </rPh>
    <rPh sb="49" eb="51">
      <t>キョウカイ</t>
    </rPh>
    <rPh sb="52" eb="54">
      <t>ケイサツ</t>
    </rPh>
    <rPh sb="55" eb="57">
      <t>ミンセイ</t>
    </rPh>
    <rPh sb="57" eb="59">
      <t>イイン</t>
    </rPh>
    <rPh sb="60" eb="62">
      <t>ジドウ</t>
    </rPh>
    <rPh sb="62" eb="64">
      <t>イイン</t>
    </rPh>
    <phoneticPr fontId="19"/>
  </si>
  <si>
    <t>①虐待問題の認識向上と実務者会議等が円滑に行われる環境づくり
　１４：００～要保護児童の状況について報告　１４：３０～令和３年度の取り組みについて　１５：００～意見交換
②要対協に登録された全ケースのリスク管理及び新規ケースについての要対協登録にかかる検討
　１４：００～新規ケース検討　１５：００～ケース会議報告　１５：１５～継続ケース検討
③子どもと家庭の情報把握、課題の整理とその解決に向けた具体的な支援内容の検討
　児童の一時保護開始時、一時保護解除前、関係機関からの要請があった場合、子育て支援室が必要と判断した場合に開催する。
　</t>
    <rPh sb="1" eb="3">
      <t>ギャクタイ</t>
    </rPh>
    <rPh sb="3" eb="5">
      <t>モンダイ</t>
    </rPh>
    <rPh sb="6" eb="8">
      <t>ニンシキ</t>
    </rPh>
    <rPh sb="8" eb="10">
      <t>コウジョウ</t>
    </rPh>
    <rPh sb="11" eb="14">
      <t>ジツムシャ</t>
    </rPh>
    <rPh sb="14" eb="16">
      <t>カイギ</t>
    </rPh>
    <rPh sb="16" eb="17">
      <t>トウ</t>
    </rPh>
    <rPh sb="18" eb="20">
      <t>エンカツ</t>
    </rPh>
    <rPh sb="21" eb="22">
      <t>オコナ</t>
    </rPh>
    <rPh sb="25" eb="27">
      <t>カンキョウ</t>
    </rPh>
    <rPh sb="38" eb="41">
      <t>ヨウホゴ</t>
    </rPh>
    <rPh sb="41" eb="43">
      <t>ジドウ</t>
    </rPh>
    <rPh sb="44" eb="46">
      <t>ジョウキョウ</t>
    </rPh>
    <rPh sb="50" eb="52">
      <t>ホウコク</t>
    </rPh>
    <rPh sb="59" eb="61">
      <t>レイワ</t>
    </rPh>
    <rPh sb="62" eb="64">
      <t>ネンド</t>
    </rPh>
    <rPh sb="65" eb="66">
      <t>ト</t>
    </rPh>
    <rPh sb="67" eb="68">
      <t>ク</t>
    </rPh>
    <rPh sb="80" eb="82">
      <t>イケン</t>
    </rPh>
    <rPh sb="82" eb="84">
      <t>コウカン</t>
    </rPh>
    <rPh sb="86" eb="87">
      <t>ヨウ</t>
    </rPh>
    <rPh sb="87" eb="88">
      <t>タイ</t>
    </rPh>
    <rPh sb="88" eb="89">
      <t>キョウ</t>
    </rPh>
    <rPh sb="90" eb="92">
      <t>トウロク</t>
    </rPh>
    <rPh sb="95" eb="96">
      <t>ゼン</t>
    </rPh>
    <rPh sb="103" eb="105">
      <t>カンリ</t>
    </rPh>
    <rPh sb="105" eb="106">
      <t>オヨ</t>
    </rPh>
    <rPh sb="107" eb="109">
      <t>シンキ</t>
    </rPh>
    <rPh sb="117" eb="118">
      <t>ヨウ</t>
    </rPh>
    <rPh sb="118" eb="119">
      <t>タイ</t>
    </rPh>
    <rPh sb="119" eb="120">
      <t>キョウ</t>
    </rPh>
    <rPh sb="120" eb="122">
      <t>トウロク</t>
    </rPh>
    <rPh sb="126" eb="128">
      <t>ケントウ</t>
    </rPh>
    <rPh sb="136" eb="138">
      <t>シンキ</t>
    </rPh>
    <rPh sb="141" eb="143">
      <t>ケントウ</t>
    </rPh>
    <rPh sb="153" eb="155">
      <t>カイギ</t>
    </rPh>
    <rPh sb="155" eb="157">
      <t>ホウコク</t>
    </rPh>
    <rPh sb="164" eb="166">
      <t>ケイゾク</t>
    </rPh>
    <rPh sb="169" eb="171">
      <t>ケントウ</t>
    </rPh>
    <rPh sb="173" eb="174">
      <t>コ</t>
    </rPh>
    <rPh sb="177" eb="179">
      <t>カテイ</t>
    </rPh>
    <rPh sb="180" eb="182">
      <t>ジョウホウ</t>
    </rPh>
    <rPh sb="182" eb="184">
      <t>ハアク</t>
    </rPh>
    <rPh sb="185" eb="187">
      <t>カダイ</t>
    </rPh>
    <rPh sb="188" eb="190">
      <t>セイリ</t>
    </rPh>
    <rPh sb="193" eb="195">
      <t>カイケツ</t>
    </rPh>
    <rPh sb="196" eb="197">
      <t>ム</t>
    </rPh>
    <rPh sb="199" eb="202">
      <t>グタイテキ</t>
    </rPh>
    <rPh sb="203" eb="205">
      <t>シエン</t>
    </rPh>
    <rPh sb="205" eb="207">
      <t>ナイヨウ</t>
    </rPh>
    <rPh sb="208" eb="210">
      <t>ケントウ</t>
    </rPh>
    <rPh sb="212" eb="214">
      <t>ジドウ</t>
    </rPh>
    <rPh sb="215" eb="217">
      <t>イチジ</t>
    </rPh>
    <rPh sb="217" eb="219">
      <t>ホゴ</t>
    </rPh>
    <rPh sb="219" eb="221">
      <t>カイシ</t>
    </rPh>
    <rPh sb="221" eb="222">
      <t>ジ</t>
    </rPh>
    <rPh sb="223" eb="225">
      <t>イチジ</t>
    </rPh>
    <rPh sb="225" eb="227">
      <t>ホゴ</t>
    </rPh>
    <rPh sb="227" eb="229">
      <t>カイジョ</t>
    </rPh>
    <rPh sb="229" eb="230">
      <t>マエ</t>
    </rPh>
    <rPh sb="231" eb="233">
      <t>カンケイ</t>
    </rPh>
    <rPh sb="233" eb="235">
      <t>キカン</t>
    </rPh>
    <rPh sb="238" eb="240">
      <t>ヨウセイ</t>
    </rPh>
    <rPh sb="244" eb="246">
      <t>バアイ</t>
    </rPh>
    <rPh sb="247" eb="249">
      <t>コソダ</t>
    </rPh>
    <rPh sb="250" eb="252">
      <t>シエン</t>
    </rPh>
    <rPh sb="252" eb="253">
      <t>シツ</t>
    </rPh>
    <rPh sb="254" eb="256">
      <t>ヒツヨウ</t>
    </rPh>
    <rPh sb="257" eb="259">
      <t>ハンダン</t>
    </rPh>
    <rPh sb="261" eb="263">
      <t>バアイ</t>
    </rPh>
    <rPh sb="264" eb="266">
      <t>カイサイ</t>
    </rPh>
    <phoneticPr fontId="19"/>
  </si>
  <si>
    <t>・代表者会議　８月６日開催
・実務者会議　年間１６回開催
・個別ケース検討会議　１１１件
・虐待レベルの改善ケース数　１８８件</t>
    <rPh sb="1" eb="4">
      <t>ダイヒョウシャ</t>
    </rPh>
    <rPh sb="4" eb="6">
      <t>カイギ</t>
    </rPh>
    <rPh sb="8" eb="9">
      <t>ガツ</t>
    </rPh>
    <rPh sb="10" eb="11">
      <t>ニチ</t>
    </rPh>
    <rPh sb="11" eb="13">
      <t>カイサイ</t>
    </rPh>
    <rPh sb="15" eb="18">
      <t>ジツムシャ</t>
    </rPh>
    <rPh sb="18" eb="20">
      <t>カイギ</t>
    </rPh>
    <rPh sb="21" eb="23">
      <t>ネンカン</t>
    </rPh>
    <rPh sb="25" eb="26">
      <t>カイ</t>
    </rPh>
    <rPh sb="26" eb="28">
      <t>カイサイ</t>
    </rPh>
    <rPh sb="30" eb="32">
      <t>コベツ</t>
    </rPh>
    <rPh sb="35" eb="37">
      <t>ケントウ</t>
    </rPh>
    <rPh sb="37" eb="39">
      <t>カイギ</t>
    </rPh>
    <rPh sb="43" eb="44">
      <t>ケン</t>
    </rPh>
    <rPh sb="46" eb="48">
      <t>ギャクタイ</t>
    </rPh>
    <rPh sb="52" eb="54">
      <t>カイゼン</t>
    </rPh>
    <rPh sb="57" eb="58">
      <t>スウ</t>
    </rPh>
    <rPh sb="62" eb="63">
      <t>ケン</t>
    </rPh>
    <phoneticPr fontId="19"/>
  </si>
  <si>
    <t>代表者会議の開催（１回）
実務者会議の開催（年間１６回）
個別ケース検討会議（随時）</t>
    <rPh sb="0" eb="3">
      <t>ダイヒョウシャ</t>
    </rPh>
    <rPh sb="3" eb="5">
      <t>カイギ</t>
    </rPh>
    <rPh sb="6" eb="8">
      <t>カイサイ</t>
    </rPh>
    <rPh sb="10" eb="11">
      <t>カイ</t>
    </rPh>
    <rPh sb="13" eb="16">
      <t>ジツムシャ</t>
    </rPh>
    <rPh sb="16" eb="18">
      <t>カイギ</t>
    </rPh>
    <rPh sb="19" eb="21">
      <t>カイサイ</t>
    </rPh>
    <rPh sb="22" eb="24">
      <t>ネンカン</t>
    </rPh>
    <rPh sb="26" eb="27">
      <t>カイ</t>
    </rPh>
    <rPh sb="29" eb="31">
      <t>コベツ</t>
    </rPh>
    <rPh sb="34" eb="36">
      <t>ケントウ</t>
    </rPh>
    <rPh sb="36" eb="38">
      <t>カイギ</t>
    </rPh>
    <rPh sb="39" eb="41">
      <t>ズイジ</t>
    </rPh>
    <phoneticPr fontId="19"/>
  </si>
  <si>
    <t>代表者会議資料送付（１回）
実務者会議の開催（年間１６回）
個別ケース検討会議58回</t>
    <rPh sb="5" eb="9">
      <t>シリョウソウフ</t>
    </rPh>
    <rPh sb="41" eb="42">
      <t>カイ</t>
    </rPh>
    <phoneticPr fontId="3"/>
  </si>
  <si>
    <t>要保護児童対策地域協議会登録ケース（約１７０件）について
・児童虐待にかかる危険度判断や支援内容の見直しを行い、１００％の進捗管理を実施する。
・虐待レベルの改善ケース数 前年度以上
（基準日を年度初めと年度末に定め進行管理台帳の登録レベル数をカウントする）</t>
    <rPh sb="0" eb="3">
      <t>ヨウホゴ</t>
    </rPh>
    <rPh sb="3" eb="5">
      <t>ジドウ</t>
    </rPh>
    <rPh sb="5" eb="7">
      <t>タイサク</t>
    </rPh>
    <rPh sb="7" eb="9">
      <t>チイキ</t>
    </rPh>
    <rPh sb="9" eb="12">
      <t>キョウギカイ</t>
    </rPh>
    <rPh sb="12" eb="14">
      <t>トウロク</t>
    </rPh>
    <rPh sb="18" eb="19">
      <t>ヤク</t>
    </rPh>
    <rPh sb="22" eb="23">
      <t>ケン</t>
    </rPh>
    <rPh sb="30" eb="32">
      <t>ジドウ</t>
    </rPh>
    <rPh sb="32" eb="34">
      <t>ギャクタイ</t>
    </rPh>
    <rPh sb="38" eb="41">
      <t>キケンド</t>
    </rPh>
    <rPh sb="41" eb="43">
      <t>ハンダン</t>
    </rPh>
    <rPh sb="44" eb="46">
      <t>シエン</t>
    </rPh>
    <rPh sb="46" eb="48">
      <t>ナイヨウ</t>
    </rPh>
    <rPh sb="49" eb="51">
      <t>ミナオ</t>
    </rPh>
    <rPh sb="53" eb="54">
      <t>オコナ</t>
    </rPh>
    <rPh sb="61" eb="63">
      <t>シンチョク</t>
    </rPh>
    <rPh sb="63" eb="65">
      <t>カンリ</t>
    </rPh>
    <rPh sb="66" eb="68">
      <t>ジッシ</t>
    </rPh>
    <rPh sb="73" eb="75">
      <t>ギャクタイ</t>
    </rPh>
    <rPh sb="79" eb="81">
      <t>カイゼン</t>
    </rPh>
    <rPh sb="84" eb="85">
      <t>スウ</t>
    </rPh>
    <rPh sb="86" eb="89">
      <t>ゼンネンド</t>
    </rPh>
    <rPh sb="89" eb="91">
      <t>イジョウ</t>
    </rPh>
    <rPh sb="93" eb="96">
      <t>キジュンビ</t>
    </rPh>
    <rPh sb="97" eb="99">
      <t>ネンド</t>
    </rPh>
    <rPh sb="99" eb="100">
      <t>ハジ</t>
    </rPh>
    <rPh sb="102" eb="105">
      <t>ネンドマツ</t>
    </rPh>
    <rPh sb="106" eb="107">
      <t>サダ</t>
    </rPh>
    <rPh sb="108" eb="110">
      <t>シンコウ</t>
    </rPh>
    <rPh sb="110" eb="112">
      <t>カンリ</t>
    </rPh>
    <rPh sb="112" eb="114">
      <t>ダイチョウ</t>
    </rPh>
    <rPh sb="115" eb="117">
      <t>トウロク</t>
    </rPh>
    <rPh sb="120" eb="121">
      <t>スウ</t>
    </rPh>
    <phoneticPr fontId="19"/>
  </si>
  <si>
    <t>要保護児童対策地域協議会登録ケース（全２３５件）について
・１００％の進捗管理を実施した。
・虐待レベルの改善ケース数 １０４件。件数は前年度を下回ったが、改善率44％で５割近くまで達しており、虐待対応・防止の成果はあったと考える。</t>
    <rPh sb="18" eb="19">
      <t>ゼン</t>
    </rPh>
    <rPh sb="22" eb="23">
      <t>ケン</t>
    </rPh>
    <rPh sb="63" eb="64">
      <t>ケン</t>
    </rPh>
    <rPh sb="65" eb="67">
      <t>ケンスウ</t>
    </rPh>
    <rPh sb="72" eb="74">
      <t>シタマワ</t>
    </rPh>
    <rPh sb="78" eb="81">
      <t>カイゼンリツ</t>
    </rPh>
    <rPh sb="86" eb="87">
      <t>ワ</t>
    </rPh>
    <rPh sb="87" eb="88">
      <t>チカ</t>
    </rPh>
    <rPh sb="91" eb="92">
      <t>タッ</t>
    </rPh>
    <rPh sb="97" eb="99">
      <t>ギャクタイ</t>
    </rPh>
    <rPh sb="99" eb="101">
      <t>タイオウ</t>
    </rPh>
    <rPh sb="102" eb="104">
      <t>ボウシ</t>
    </rPh>
    <rPh sb="105" eb="107">
      <t>セイカ</t>
    </rPh>
    <rPh sb="112" eb="113">
      <t>カンガ</t>
    </rPh>
    <phoneticPr fontId="3"/>
  </si>
  <si>
    <t>児童に関わる関係機関（学校、保育所、幼稚園、保健師、生活支援、こども相談センター、警察等）の共通理解を促進し、代表者会議におけるそれぞれの役割の確認を通じて、具体的な事例における円滑な連携を確立する。</t>
    <phoneticPr fontId="19"/>
  </si>
  <si>
    <t>要保護児童対策地域協議会登録ケースについて、確実な進捗管理がなされ、ケースが改善されることは、関係機関の連携がなされ支援が実行されたことの結果であるとともに、さらなる連携の確立につながることとなるため。</t>
    <rPh sb="0" eb="3">
      <t>ヨウホゴ</t>
    </rPh>
    <rPh sb="3" eb="5">
      <t>ジドウ</t>
    </rPh>
    <rPh sb="5" eb="7">
      <t>タイサク</t>
    </rPh>
    <rPh sb="7" eb="9">
      <t>チイキ</t>
    </rPh>
    <rPh sb="9" eb="12">
      <t>キョウギカイ</t>
    </rPh>
    <rPh sb="12" eb="14">
      <t>トウロク</t>
    </rPh>
    <rPh sb="22" eb="24">
      <t>カクジツ</t>
    </rPh>
    <rPh sb="25" eb="27">
      <t>シンチョク</t>
    </rPh>
    <rPh sb="27" eb="29">
      <t>カンリ</t>
    </rPh>
    <rPh sb="38" eb="40">
      <t>カイゼン</t>
    </rPh>
    <rPh sb="47" eb="49">
      <t>カンケイ</t>
    </rPh>
    <rPh sb="49" eb="51">
      <t>キカン</t>
    </rPh>
    <rPh sb="52" eb="54">
      <t>レンケイ</t>
    </rPh>
    <rPh sb="58" eb="60">
      <t>シエン</t>
    </rPh>
    <rPh sb="61" eb="63">
      <t>ジッコウ</t>
    </rPh>
    <rPh sb="69" eb="71">
      <t>ケッカ</t>
    </rPh>
    <rPh sb="83" eb="85">
      <t>レンケイ</t>
    </rPh>
    <rPh sb="86" eb="88">
      <t>カクリツ</t>
    </rPh>
    <phoneticPr fontId="19"/>
  </si>
  <si>
    <t>４～６月に代表者会議が開催できず７月～９月にスケジュール再設定</t>
    <rPh sb="3" eb="4">
      <t>ガツ</t>
    </rPh>
    <rPh sb="5" eb="8">
      <t>ダイヒョウシャ</t>
    </rPh>
    <rPh sb="8" eb="10">
      <t>カイギ</t>
    </rPh>
    <rPh sb="11" eb="13">
      <t>カイサイ</t>
    </rPh>
    <rPh sb="17" eb="18">
      <t>ガツ</t>
    </rPh>
    <rPh sb="20" eb="21">
      <t>ガツ</t>
    </rPh>
    <rPh sb="28" eb="29">
      <t>サイ</t>
    </rPh>
    <rPh sb="29" eb="31">
      <t>セッテイ</t>
    </rPh>
    <phoneticPr fontId="3"/>
  </si>
  <si>
    <t>1-4-6
3-1-4
3-6-3</t>
    <phoneticPr fontId="3"/>
  </si>
  <si>
    <t>ひとり親家庭の自立支援に向けた取り組み</t>
    <phoneticPr fontId="19"/>
  </si>
  <si>
    <t>　大正区の離婚率は2.35件／1,000人（Ｈ30年度人口動態統計）、ひとり親家庭推計数は世帯数の3.42％（Ｈ30年度ひとり親家庭実態調査）で大阪市の平均を上回っている。
　ひとり親家庭が各種サービスを利用し自立生活を営むことができる様、こどもサポートネット事業、就学前こどもサポートネット事業等と連携し、支援することを目的とする。</t>
    <rPh sb="1" eb="3">
      <t>タイショウ</t>
    </rPh>
    <rPh sb="3" eb="4">
      <t>ク</t>
    </rPh>
    <rPh sb="5" eb="7">
      <t>リコン</t>
    </rPh>
    <rPh sb="7" eb="8">
      <t>リツ</t>
    </rPh>
    <rPh sb="13" eb="14">
      <t>ケン</t>
    </rPh>
    <rPh sb="20" eb="21">
      <t>ニン</t>
    </rPh>
    <rPh sb="72" eb="75">
      <t>オオサカシ</t>
    </rPh>
    <rPh sb="76" eb="78">
      <t>ヘイキン</t>
    </rPh>
    <rPh sb="79" eb="81">
      <t>ウワマワ</t>
    </rPh>
    <rPh sb="95" eb="97">
      <t>カクシュ</t>
    </rPh>
    <rPh sb="102" eb="104">
      <t>リヨウ</t>
    </rPh>
    <rPh sb="105" eb="107">
      <t>ジリツ</t>
    </rPh>
    <rPh sb="107" eb="109">
      <t>セイカツ</t>
    </rPh>
    <rPh sb="110" eb="111">
      <t>イトナ</t>
    </rPh>
    <rPh sb="118" eb="119">
      <t>ヨウ</t>
    </rPh>
    <rPh sb="148" eb="149">
      <t>トウ</t>
    </rPh>
    <rPh sb="154" eb="156">
      <t>シエン</t>
    </rPh>
    <rPh sb="161" eb="163">
      <t>モクテキ</t>
    </rPh>
    <phoneticPr fontId="19"/>
  </si>
  <si>
    <t>・大阪市ひとり親家庭等自立促進計画（令和２年～令和６年）を基本に、重点的に取り組む項目を「行動計画」を策定し実施する。
・現状、支援実績等を「要保護対策地域協議会代表者会議」に報告、課題抽出を行う
・区ＳＮＳによる相談窓口、制度の周知
・離婚届用紙交付時に「養育費」「ひとり親サポーター相談」案内パンフレット交付
【ひとり親家庭自立支援事業経常業務】
・ひとり親家庭サポーターによる相談
・ひとり親家庭生活（経済的支援・生活支援）助言指導
・弁護士による「離婚・養育費に関する専門相談」
・児童扶養手当の認定と支給
・母子父子寡婦福祉貸付金事業
・ひとり親家庭医療費助成</t>
    <rPh sb="1" eb="4">
      <t>オオサカシ</t>
    </rPh>
    <rPh sb="7" eb="8">
      <t>オヤ</t>
    </rPh>
    <rPh sb="8" eb="10">
      <t>カテイ</t>
    </rPh>
    <rPh sb="10" eb="11">
      <t>トウ</t>
    </rPh>
    <rPh sb="11" eb="13">
      <t>ジリツ</t>
    </rPh>
    <rPh sb="13" eb="15">
      <t>ソクシン</t>
    </rPh>
    <rPh sb="15" eb="17">
      <t>ケイカク</t>
    </rPh>
    <rPh sb="18" eb="20">
      <t>レイワ</t>
    </rPh>
    <rPh sb="21" eb="22">
      <t>ネン</t>
    </rPh>
    <rPh sb="23" eb="25">
      <t>レイワ</t>
    </rPh>
    <rPh sb="26" eb="27">
      <t>ネン</t>
    </rPh>
    <rPh sb="29" eb="31">
      <t>キホン</t>
    </rPh>
    <rPh sb="33" eb="36">
      <t>ジュウテンテキ</t>
    </rPh>
    <rPh sb="37" eb="38">
      <t>ト</t>
    </rPh>
    <rPh sb="39" eb="40">
      <t>ク</t>
    </rPh>
    <rPh sb="41" eb="43">
      <t>コウモク</t>
    </rPh>
    <rPh sb="45" eb="47">
      <t>コウドウ</t>
    </rPh>
    <rPh sb="47" eb="49">
      <t>ケイカク</t>
    </rPh>
    <rPh sb="51" eb="53">
      <t>サクテイ</t>
    </rPh>
    <rPh sb="54" eb="56">
      <t>ジッシ</t>
    </rPh>
    <rPh sb="61" eb="63">
      <t>ゲンジョウ</t>
    </rPh>
    <rPh sb="64" eb="66">
      <t>シエン</t>
    </rPh>
    <rPh sb="66" eb="68">
      <t>ジッセキ</t>
    </rPh>
    <rPh sb="68" eb="69">
      <t>トウ</t>
    </rPh>
    <rPh sb="100" eb="101">
      <t>ク</t>
    </rPh>
    <rPh sb="107" eb="109">
      <t>ソウダン</t>
    </rPh>
    <rPh sb="109" eb="111">
      <t>マドグチ</t>
    </rPh>
    <rPh sb="112" eb="114">
      <t>セイド</t>
    </rPh>
    <rPh sb="115" eb="117">
      <t>シュウチ</t>
    </rPh>
    <phoneticPr fontId="19"/>
  </si>
  <si>
    <t>12,141千円（区ＣＭ予算）</t>
    <rPh sb="6" eb="7">
      <t>セン</t>
    </rPh>
    <rPh sb="7" eb="8">
      <t>エン</t>
    </rPh>
    <rPh sb="9" eb="10">
      <t>ク</t>
    </rPh>
    <rPh sb="12" eb="14">
      <t>ヨサン</t>
    </rPh>
    <phoneticPr fontId="19"/>
  </si>
  <si>
    <t>児童扶養手当受給世帯</t>
    <phoneticPr fontId="19"/>
  </si>
  <si>
    <t>￣</t>
    <phoneticPr fontId="19"/>
  </si>
  <si>
    <t>・次年度の「行動計画」の策定</t>
    <phoneticPr fontId="19"/>
  </si>
  <si>
    <t>・区広報紙、HP、ラインにて事業周知</t>
    <rPh sb="1" eb="2">
      <t>ク</t>
    </rPh>
    <rPh sb="2" eb="5">
      <t>コウホウシ</t>
    </rPh>
    <rPh sb="14" eb="16">
      <t>ジギョウ</t>
    </rPh>
    <rPh sb="16" eb="18">
      <t>シュウチ</t>
    </rPh>
    <phoneticPr fontId="19"/>
  </si>
  <si>
    <t>令和2年度　「行動計画」に沿った事業の実施</t>
    <phoneticPr fontId="19"/>
  </si>
  <si>
    <t>・区広報紙、HP、ラインにて制度周知</t>
    <rPh sb="1" eb="2">
      <t>ク</t>
    </rPh>
    <rPh sb="2" eb="5">
      <t>コウホウシ</t>
    </rPh>
    <rPh sb="14" eb="16">
      <t>セイド</t>
    </rPh>
    <rPh sb="16" eb="18">
      <t>シュウチ</t>
    </rPh>
    <phoneticPr fontId="19"/>
  </si>
  <si>
    <t>・弁護士による「離婚・養育費に関する専門相談」
・児童扶養手当現況届受付・審査・更新
・現況届出時、支援制度周知</t>
    <rPh sb="44" eb="46">
      <t>ゲンキョウ</t>
    </rPh>
    <rPh sb="46" eb="47">
      <t>トドケ</t>
    </rPh>
    <rPh sb="47" eb="48">
      <t>デ</t>
    </rPh>
    <rPh sb="48" eb="49">
      <t>ジ</t>
    </rPh>
    <rPh sb="50" eb="52">
      <t>シエン</t>
    </rPh>
    <rPh sb="52" eb="54">
      <t>セイド</t>
    </rPh>
    <rPh sb="54" eb="56">
      <t>シュウチ</t>
    </rPh>
    <phoneticPr fontId="19"/>
  </si>
  <si>
    <t>・児童扶養手当現況届未提出者督促
・児童扶養手当証書発送
・ひとり親家庭医療証更新
・母子父子寡婦福祉貸付金事業償還促進　催告書等発送
・児童扶養手当　返還金　滞納整理（滞納処分等）</t>
    <phoneticPr fontId="19"/>
  </si>
  <si>
    <t xml:space="preserve">・弁護士による「離婚・養育費に関する専門相談」
・母子父子寡婦福祉貸付金事業　償還促進　訪問調査
</t>
    <phoneticPr fontId="19"/>
  </si>
  <si>
    <t>生活支援、窓口サービス課、こどもサポートネット事業、就学前こどもサポートネット事業、ハローワーク</t>
    <rPh sb="0" eb="2">
      <t>セイカツ</t>
    </rPh>
    <rPh sb="2" eb="4">
      <t>シエン</t>
    </rPh>
    <rPh sb="5" eb="7">
      <t>マドグチ</t>
    </rPh>
    <rPh sb="11" eb="12">
      <t>カ</t>
    </rPh>
    <rPh sb="23" eb="25">
      <t>ジギョウ</t>
    </rPh>
    <rPh sb="26" eb="29">
      <t>シュウガクマエ</t>
    </rPh>
    <rPh sb="39" eb="41">
      <t>ジギョウ</t>
    </rPh>
    <phoneticPr fontId="19"/>
  </si>
  <si>
    <t>・現況届督促：２回
・区ＨＰ（年間を通して掲載）、区ライン（８回）、広報紙（毎月）による制度周知
・ひとり親家庭に対する相談窓口の認知度47.7％（区民意識調査）
・ひとり親サポーター相談件数：１５２件（うち、就職者数　１２件）
・ひとり親家庭等就業・自立支援センターで求職登録した方及び生活保護受給者等就労自立促進事業で支援した方の就職率：62.5％</t>
    <rPh sb="1" eb="3">
      <t>ゲンキョウ</t>
    </rPh>
    <rPh sb="3" eb="4">
      <t>トドケ</t>
    </rPh>
    <rPh sb="4" eb="6">
      <t>トクソク</t>
    </rPh>
    <rPh sb="8" eb="9">
      <t>カイ</t>
    </rPh>
    <rPh sb="11" eb="12">
      <t>ク</t>
    </rPh>
    <rPh sb="15" eb="17">
      <t>ネンカン</t>
    </rPh>
    <rPh sb="18" eb="19">
      <t>トオ</t>
    </rPh>
    <rPh sb="21" eb="23">
      <t>ケイサイ</t>
    </rPh>
    <rPh sb="25" eb="26">
      <t>ク</t>
    </rPh>
    <rPh sb="31" eb="32">
      <t>カイ</t>
    </rPh>
    <rPh sb="34" eb="37">
      <t>コウホウシ</t>
    </rPh>
    <rPh sb="38" eb="40">
      <t>マイツキ</t>
    </rPh>
    <rPh sb="44" eb="46">
      <t>セイド</t>
    </rPh>
    <rPh sb="46" eb="48">
      <t>シュウチ</t>
    </rPh>
    <rPh sb="74" eb="76">
      <t>クミン</t>
    </rPh>
    <rPh sb="76" eb="78">
      <t>イシキ</t>
    </rPh>
    <rPh sb="78" eb="80">
      <t>チョウサ</t>
    </rPh>
    <rPh sb="86" eb="87">
      <t>オヤ</t>
    </rPh>
    <rPh sb="92" eb="94">
      <t>ソウダン</t>
    </rPh>
    <rPh sb="94" eb="96">
      <t>ケンスウ</t>
    </rPh>
    <rPh sb="100" eb="101">
      <t>ケン</t>
    </rPh>
    <rPh sb="105" eb="108">
      <t>シュウショクシャ</t>
    </rPh>
    <rPh sb="108" eb="109">
      <t>スウ</t>
    </rPh>
    <rPh sb="112" eb="113">
      <t>ケン</t>
    </rPh>
    <phoneticPr fontId="19"/>
  </si>
  <si>
    <t xml:space="preserve">・ひとり親家庭に対する相談窓口の認知度：50％以上
・ひとり親家庭サポーターへの相談件数 前年度以上
</t>
    <rPh sb="4" eb="5">
      <t>オヤ</t>
    </rPh>
    <rPh sb="5" eb="7">
      <t>カテイ</t>
    </rPh>
    <rPh sb="8" eb="9">
      <t>タイ</t>
    </rPh>
    <rPh sb="11" eb="13">
      <t>ソウダン</t>
    </rPh>
    <rPh sb="13" eb="15">
      <t>マドグチ</t>
    </rPh>
    <rPh sb="16" eb="19">
      <t>ニンチド</t>
    </rPh>
    <rPh sb="23" eb="25">
      <t>イジョウ</t>
    </rPh>
    <rPh sb="30" eb="31">
      <t>オヤ</t>
    </rPh>
    <rPh sb="31" eb="33">
      <t>カテイ</t>
    </rPh>
    <rPh sb="40" eb="42">
      <t>ソウダン</t>
    </rPh>
    <rPh sb="42" eb="44">
      <t>ケンスウ</t>
    </rPh>
    <rPh sb="45" eb="48">
      <t>ゼンネンド</t>
    </rPh>
    <rPh sb="48" eb="50">
      <t>イジョウ</t>
    </rPh>
    <phoneticPr fontId="19"/>
  </si>
  <si>
    <t>・ひとり親家庭相談窓口の認知度
51％
・ひとり親家庭サポーターへの相談件数
令和2年度　152件
令和3年度　150件</t>
    <rPh sb="4" eb="5">
      <t>オヤ</t>
    </rPh>
    <rPh sb="5" eb="7">
      <t>カテイ</t>
    </rPh>
    <rPh sb="7" eb="11">
      <t>ソウダンマドグチ</t>
    </rPh>
    <rPh sb="12" eb="15">
      <t>ニンチド</t>
    </rPh>
    <rPh sb="24" eb="25">
      <t>オヤ</t>
    </rPh>
    <rPh sb="25" eb="27">
      <t>カテイ</t>
    </rPh>
    <rPh sb="34" eb="38">
      <t>ソウダンケンスウ</t>
    </rPh>
    <rPh sb="39" eb="41">
      <t>レイワ</t>
    </rPh>
    <rPh sb="42" eb="44">
      <t>ネンド</t>
    </rPh>
    <rPh sb="48" eb="49">
      <t>ケン</t>
    </rPh>
    <rPh sb="50" eb="52">
      <t>レイワ</t>
    </rPh>
    <rPh sb="53" eb="55">
      <t>ネンド</t>
    </rPh>
    <rPh sb="59" eb="60">
      <t>ケン</t>
    </rPh>
    <phoneticPr fontId="3"/>
  </si>
  <si>
    <t>・ひとり親サポーター、ひとり親家庭等就業・自立支援センターで求職登録した方及び生活保護受給者等就労自立促進事業で支援した方の就職率 前年度以上</t>
    <rPh sb="4" eb="5">
      <t>オヤ</t>
    </rPh>
    <rPh sb="14" eb="15">
      <t>オヤ</t>
    </rPh>
    <rPh sb="15" eb="17">
      <t>カテイ</t>
    </rPh>
    <rPh sb="17" eb="18">
      <t>トウ</t>
    </rPh>
    <rPh sb="18" eb="20">
      <t>シュウギョウ</t>
    </rPh>
    <rPh sb="21" eb="23">
      <t>ジリツ</t>
    </rPh>
    <rPh sb="23" eb="25">
      <t>シエン</t>
    </rPh>
    <rPh sb="30" eb="32">
      <t>キュウショク</t>
    </rPh>
    <rPh sb="32" eb="34">
      <t>トウロク</t>
    </rPh>
    <rPh sb="36" eb="37">
      <t>カタ</t>
    </rPh>
    <rPh sb="37" eb="38">
      <t>オヨ</t>
    </rPh>
    <rPh sb="39" eb="41">
      <t>セイカツ</t>
    </rPh>
    <rPh sb="41" eb="43">
      <t>ホゴ</t>
    </rPh>
    <rPh sb="43" eb="46">
      <t>ジュキュウシャ</t>
    </rPh>
    <rPh sb="46" eb="47">
      <t>トウ</t>
    </rPh>
    <rPh sb="47" eb="49">
      <t>シュウロウ</t>
    </rPh>
    <rPh sb="49" eb="51">
      <t>ジリツ</t>
    </rPh>
    <rPh sb="51" eb="53">
      <t>ソクシン</t>
    </rPh>
    <rPh sb="53" eb="55">
      <t>ジギョウ</t>
    </rPh>
    <rPh sb="56" eb="58">
      <t>シエン</t>
    </rPh>
    <rPh sb="60" eb="61">
      <t>カタ</t>
    </rPh>
    <rPh sb="62" eb="64">
      <t>シュウショク</t>
    </rPh>
    <rPh sb="64" eb="65">
      <t>リツ</t>
    </rPh>
    <rPh sb="66" eb="69">
      <t>ゼンネンド</t>
    </rPh>
    <rPh sb="69" eb="71">
      <t>イジョウ</t>
    </rPh>
    <phoneticPr fontId="19"/>
  </si>
  <si>
    <t>令和2年度　63％
令和3年度　50％</t>
    <rPh sb="0" eb="2">
      <t>レイワ</t>
    </rPh>
    <rPh sb="3" eb="5">
      <t>ネンド</t>
    </rPh>
    <rPh sb="10" eb="12">
      <t>レイワ</t>
    </rPh>
    <rPh sb="13" eb="15">
      <t>ネンド</t>
    </rPh>
    <phoneticPr fontId="3"/>
  </si>
  <si>
    <t>必要な支援、制度を利用し、安心して子育てをしながら自立生活を営むことができる状態。</t>
    <phoneticPr fontId="19"/>
  </si>
  <si>
    <t>就業確保は、ひとり親家庭等が経済的に安定した生活を営むうえで必要な要素であるため。</t>
    <rPh sb="0" eb="2">
      <t>シュウギョウ</t>
    </rPh>
    <rPh sb="2" eb="4">
      <t>カクホ</t>
    </rPh>
    <rPh sb="9" eb="10">
      <t>オヤ</t>
    </rPh>
    <rPh sb="10" eb="12">
      <t>カテイ</t>
    </rPh>
    <rPh sb="12" eb="13">
      <t>トウ</t>
    </rPh>
    <rPh sb="14" eb="17">
      <t>ケイザイテキ</t>
    </rPh>
    <rPh sb="18" eb="20">
      <t>アンテイ</t>
    </rPh>
    <rPh sb="22" eb="24">
      <t>セイカツ</t>
    </rPh>
    <rPh sb="25" eb="26">
      <t>イトナ</t>
    </rPh>
    <rPh sb="30" eb="32">
      <t>ヒツヨウ</t>
    </rPh>
    <rPh sb="33" eb="35">
      <t>ヨウソ</t>
    </rPh>
    <phoneticPr fontId="19"/>
  </si>
  <si>
    <t>1-4-7
3-1-6</t>
    <phoneticPr fontId="3"/>
  </si>
  <si>
    <t>子育てコンシェルジュ（利用者支援専門員）
による子育て支援</t>
    <phoneticPr fontId="19"/>
  </si>
  <si>
    <t>　「子ども・子育て支援新制度」に基づく利用者支援事業により利用者支援専門員を配置し連絡調整、連携・協働の体制づくり、地域の子育てプログラムの育成、地域課題の発見・共有、地域で必要な制度やサービスの開発等を担いすべての家庭が安心して子育てができるよう、多様な保育サービスの内容や利用方法について広報し、相談支援や利用支援を行うことを目的とする。</t>
    <rPh sb="29" eb="32">
      <t>リヨウシャ</t>
    </rPh>
    <rPh sb="32" eb="34">
      <t>シエン</t>
    </rPh>
    <rPh sb="34" eb="37">
      <t>センモンイン</t>
    </rPh>
    <rPh sb="38" eb="40">
      <t>ハイチ</t>
    </rPh>
    <rPh sb="90" eb="92">
      <t>セイド</t>
    </rPh>
    <phoneticPr fontId="19"/>
  </si>
  <si>
    <t>・教育・保育施設や地域の子育て支援事業等を提供している関係機関との連絡・調整、連携、協働の体制づくりを行うとともに、地域との連携を深めながら、地域の子育てプログラムの育成、地域課題の発見・共有に努め、地域で必要な制度やサービスの開発等に努める。
・保育・教育サービスに関する広報、利用支援を行う。</t>
    <rPh sb="124" eb="126">
      <t>ホイク</t>
    </rPh>
    <rPh sb="127" eb="129">
      <t>キョウイク</t>
    </rPh>
    <rPh sb="134" eb="135">
      <t>カン</t>
    </rPh>
    <rPh sb="140" eb="142">
      <t>リヨウ</t>
    </rPh>
    <rPh sb="142" eb="144">
      <t>シエン</t>
    </rPh>
    <rPh sb="145" eb="146">
      <t>オコナ</t>
    </rPh>
    <phoneticPr fontId="19"/>
  </si>
  <si>
    <t>7,061千円（区ＣＭ：こども青少年局）</t>
    <rPh sb="8" eb="9">
      <t>ク</t>
    </rPh>
    <phoneticPr fontId="19"/>
  </si>
  <si>
    <t>令和3年4月１日～令和4年3月31日</t>
    <rPh sb="0" eb="2">
      <t>レイワ</t>
    </rPh>
    <rPh sb="3" eb="4">
      <t>ネン</t>
    </rPh>
    <rPh sb="9" eb="11">
      <t>レイワ</t>
    </rPh>
    <rPh sb="14" eb="15">
      <t>ガツ</t>
    </rPh>
    <phoneticPr fontId="19"/>
  </si>
  <si>
    <t>乳幼児と保護者、子育て支援関係者</t>
    <phoneticPr fontId="19"/>
  </si>
  <si>
    <t>利用者支援専門員　会計年度任用職員・公募</t>
    <rPh sb="0" eb="3">
      <t>リヨウシャ</t>
    </rPh>
    <rPh sb="3" eb="5">
      <t>シエン</t>
    </rPh>
    <rPh sb="5" eb="7">
      <t>センモン</t>
    </rPh>
    <rPh sb="7" eb="8">
      <t>イン</t>
    </rPh>
    <rPh sb="18" eb="20">
      <t>コウボ</t>
    </rPh>
    <phoneticPr fontId="19"/>
  </si>
  <si>
    <t>保育士・社会福祉士</t>
    <rPh sb="0" eb="2">
      <t>ホイク</t>
    </rPh>
    <rPh sb="2" eb="3">
      <t>シ</t>
    </rPh>
    <rPh sb="4" eb="6">
      <t>シャカイ</t>
    </rPh>
    <rPh sb="6" eb="8">
      <t>フクシ</t>
    </rPh>
    <rPh sb="8" eb="9">
      <t>シ</t>
    </rPh>
    <phoneticPr fontId="19"/>
  </si>
  <si>
    <t>・利用者支援事業
・地域子育て支援拠点事業</t>
    <rPh sb="1" eb="4">
      <t>リヨウシャ</t>
    </rPh>
    <rPh sb="4" eb="6">
      <t>シエン</t>
    </rPh>
    <rPh sb="6" eb="8">
      <t>ジギョウ</t>
    </rPh>
    <rPh sb="10" eb="12">
      <t>チイキ</t>
    </rPh>
    <rPh sb="12" eb="14">
      <t>コソダ</t>
    </rPh>
    <rPh sb="15" eb="17">
      <t>シエン</t>
    </rPh>
    <rPh sb="17" eb="19">
      <t>キョテン</t>
    </rPh>
    <rPh sb="19" eb="21">
      <t>ジギョウ</t>
    </rPh>
    <phoneticPr fontId="19"/>
  </si>
  <si>
    <t>-</t>
    <phoneticPr fontId="3"/>
  </si>
  <si>
    <r>
      <t>・区内の子育て情報、関係施設の情報提供
・ＨＰ掲載の子育て情報の更新、配付用子育てマップ・子育てネットの発行</t>
    </r>
    <r>
      <rPr>
        <sz val="10"/>
        <rFont val="ＭＳ Ｐゴシック"/>
        <family val="3"/>
        <charset val="128"/>
      </rPr>
      <t>（６月）</t>
    </r>
    <r>
      <rPr>
        <sz val="11"/>
        <rFont val="ＭＳ Ｐゴシック"/>
        <family val="3"/>
        <charset val="128"/>
      </rPr>
      <t xml:space="preserve">
（各施設からの情報収集及び調査により発行準備）</t>
    </r>
    <rPh sb="23" eb="25">
      <t>ケイサイ</t>
    </rPh>
    <rPh sb="26" eb="28">
      <t>コソダ</t>
    </rPh>
    <rPh sb="29" eb="31">
      <t>ジョウホウ</t>
    </rPh>
    <rPh sb="32" eb="34">
      <t>コウシン</t>
    </rPh>
    <rPh sb="35" eb="37">
      <t>ハイフ</t>
    </rPh>
    <rPh sb="37" eb="38">
      <t>ヨウ</t>
    </rPh>
    <rPh sb="45" eb="47">
      <t>コソダ</t>
    </rPh>
    <rPh sb="52" eb="54">
      <t>ハッコウ</t>
    </rPh>
    <rPh sb="56" eb="57">
      <t>ガツ</t>
    </rPh>
    <phoneticPr fontId="19"/>
  </si>
  <si>
    <t>子育て応援ウィーク：区内関係施設へポスター掲示等の依頼(6月)</t>
    <rPh sb="0" eb="2">
      <t>コソダ</t>
    </rPh>
    <rPh sb="3" eb="5">
      <t>オウエン</t>
    </rPh>
    <rPh sb="10" eb="14">
      <t>クナイカンケイ</t>
    </rPh>
    <rPh sb="14" eb="16">
      <t>シセツ</t>
    </rPh>
    <rPh sb="21" eb="24">
      <t>ケイジトウ</t>
    </rPh>
    <rPh sb="25" eb="27">
      <t>イライ</t>
    </rPh>
    <rPh sb="29" eb="30">
      <t>ガツ</t>
    </rPh>
    <phoneticPr fontId="19"/>
  </si>
  <si>
    <r>
      <rPr>
        <sz val="10.5"/>
        <rFont val="ＭＳ Ｐゴシック"/>
        <family val="3"/>
        <charset val="128"/>
      </rPr>
      <t>・区内の子育て情報、関係施設の情報提供講座(事前予約制)
・利用者支援員アンケート実施（全区統一）</t>
    </r>
    <r>
      <rPr>
        <sz val="11"/>
        <rFont val="ＭＳ Ｐゴシック"/>
        <family val="3"/>
        <charset val="128"/>
      </rPr>
      <t xml:space="preserve">
・子育て応援ウィーク</t>
    </r>
    <rPh sb="30" eb="33">
      <t>リヨウシャ</t>
    </rPh>
    <rPh sb="33" eb="35">
      <t>シエン</t>
    </rPh>
    <rPh sb="35" eb="36">
      <t>イン</t>
    </rPh>
    <rPh sb="41" eb="43">
      <t>ジッシ</t>
    </rPh>
    <rPh sb="44" eb="45">
      <t>ゼン</t>
    </rPh>
    <rPh sb="45" eb="46">
      <t>ク</t>
    </rPh>
    <rPh sb="46" eb="48">
      <t>トウイツ</t>
    </rPh>
    <phoneticPr fontId="19"/>
  </si>
  <si>
    <t>子育て応援ウィーク：広報紙掲載(7月)
子育てコンシェルジュ：保育所利用申込パンフレットへのチラシ折り込み(9月)</t>
    <rPh sb="0" eb="2">
      <t>コソダ</t>
    </rPh>
    <rPh sb="3" eb="5">
      <t>オウエン</t>
    </rPh>
    <rPh sb="10" eb="13">
      <t>コウホウシ</t>
    </rPh>
    <rPh sb="13" eb="15">
      <t>ケイサイ</t>
    </rPh>
    <rPh sb="17" eb="18">
      <t>ガツ</t>
    </rPh>
    <rPh sb="20" eb="22">
      <t>コソダ</t>
    </rPh>
    <rPh sb="31" eb="34">
      <t>ホイクショ</t>
    </rPh>
    <rPh sb="34" eb="36">
      <t>リヨウ</t>
    </rPh>
    <rPh sb="36" eb="38">
      <t>モウシコミ</t>
    </rPh>
    <rPh sb="49" eb="50">
      <t>オ</t>
    </rPh>
    <rPh sb="51" eb="52">
      <t>コ</t>
    </rPh>
    <rPh sb="55" eb="56">
      <t>ガツ</t>
    </rPh>
    <phoneticPr fontId="3"/>
  </si>
  <si>
    <t>・保育所一斉入所受付面接時にニーズ等についてアンケートを実施（区独自）</t>
    <rPh sb="1" eb="3">
      <t>ホイク</t>
    </rPh>
    <rPh sb="3" eb="4">
      <t>ショ</t>
    </rPh>
    <rPh sb="4" eb="6">
      <t>イッセイ</t>
    </rPh>
    <rPh sb="6" eb="8">
      <t>ニュウショ</t>
    </rPh>
    <rPh sb="8" eb="10">
      <t>ウケツケ</t>
    </rPh>
    <rPh sb="10" eb="12">
      <t>メンセツ</t>
    </rPh>
    <rPh sb="12" eb="13">
      <t>ジ</t>
    </rPh>
    <rPh sb="17" eb="18">
      <t>トウ</t>
    </rPh>
    <rPh sb="28" eb="30">
      <t>ジッシ</t>
    </rPh>
    <rPh sb="31" eb="32">
      <t>ク</t>
    </rPh>
    <rPh sb="32" eb="34">
      <t>ドクジ</t>
    </rPh>
    <phoneticPr fontId="19"/>
  </si>
  <si>
    <t>・区内の子育て情報、関係施設の情報提供講座(参加者は事前予約制)</t>
    <rPh sb="22" eb="25">
      <t>サンカシャ</t>
    </rPh>
    <rPh sb="26" eb="28">
      <t>ジゼン</t>
    </rPh>
    <rPh sb="28" eb="30">
      <t>ヨヤク</t>
    </rPh>
    <rPh sb="30" eb="31">
      <t>セイ</t>
    </rPh>
    <phoneticPr fontId="19"/>
  </si>
  <si>
    <t>《通年業務は以下のとおり》
区役所窓口や電話、SNS等の広報媒体を通じて、子ども・子育て制度についての問い合わせや保育を希望する保護者の方の相談に応じるとともに、保育・教育サービスに関する情報提供や案内及び積極的な広報を行う。
・子育てサークルの巡回、及び出張相談・幼稚園、保育所新規入所にかかる相談・受付
・関係機関との連絡調整
・主任児童委員会に参加（奇数月の第４火曜日１４:００～）
・毎月定例で子ども・子育てプラザとの情報共有
・「きょうだいさんのための本」の活用、お母さん業界新聞との連携、事業の計画</t>
    <rPh sb="26" eb="27">
      <t>トウ</t>
    </rPh>
    <rPh sb="133" eb="136">
      <t>ヨウチエン</t>
    </rPh>
    <rPh sb="137" eb="139">
      <t>ホイク</t>
    </rPh>
    <rPh sb="139" eb="140">
      <t>ショ</t>
    </rPh>
    <rPh sb="201" eb="202">
      <t>コ</t>
    </rPh>
    <rPh sb="205" eb="207">
      <t>コソダ</t>
    </rPh>
    <rPh sb="213" eb="215">
      <t>ジョウホウ</t>
    </rPh>
    <rPh sb="215" eb="217">
      <t>キョウユウ</t>
    </rPh>
    <rPh sb="238" eb="239">
      <t>カア</t>
    </rPh>
    <rPh sb="241" eb="243">
      <t>ギョウカイ</t>
    </rPh>
    <rPh sb="243" eb="245">
      <t>シンブン</t>
    </rPh>
    <phoneticPr fontId="19"/>
  </si>
  <si>
    <t>子育て応援ウィーク</t>
    <phoneticPr fontId="19"/>
  </si>
  <si>
    <t>８月３日～６日　9:30～17:00</t>
    <rPh sb="1" eb="2">
      <t>ガツ</t>
    </rPh>
    <rPh sb="3" eb="4">
      <t>カ</t>
    </rPh>
    <rPh sb="6" eb="7">
      <t>カ</t>
    </rPh>
    <phoneticPr fontId="19"/>
  </si>
  <si>
    <t>大正区役所内さわやか広場</t>
    <rPh sb="0" eb="2">
      <t>タイショウ</t>
    </rPh>
    <rPh sb="2" eb="5">
      <t>クヤクショ</t>
    </rPh>
    <rPh sb="5" eb="6">
      <t>ナイ</t>
    </rPh>
    <rPh sb="10" eb="12">
      <t>ヒロバ</t>
    </rPh>
    <phoneticPr fontId="19"/>
  </si>
  <si>
    <t>子育て中の区民</t>
    <phoneticPr fontId="19"/>
  </si>
  <si>
    <t>子育てねっと情報（地域の親子が参加できる施設・サークル等の紹介）
秋の保育施設一斉申込みに向けての情報発信（幼稚園・保育所・認定こども園）
子育て支援情報の発信</t>
    <phoneticPr fontId="19"/>
  </si>
  <si>
    <t>—</t>
    <phoneticPr fontId="19"/>
  </si>
  <si>
    <t>ちらし・ポスター　広報紙・HP・ﾂｲｯﾀｰ・FB</t>
    <phoneticPr fontId="19"/>
  </si>
  <si>
    <t>子育てコンシェルジュが応対した相談件数312件
保育所入所申込時に実施したアンケート調査の結果、相談に対する満足度100％
子育て相談窓口が区役所にあることを知っている人の割合、46.0％</t>
    <rPh sb="0" eb="2">
      <t>コソダ</t>
    </rPh>
    <rPh sb="11" eb="13">
      <t>オウタイ</t>
    </rPh>
    <rPh sb="15" eb="17">
      <t>ソウダン</t>
    </rPh>
    <rPh sb="17" eb="19">
      <t>ケンスウ</t>
    </rPh>
    <rPh sb="22" eb="23">
      <t>ケン</t>
    </rPh>
    <rPh sb="48" eb="50">
      <t>ソウダン</t>
    </rPh>
    <rPh sb="51" eb="52">
      <t>タイ</t>
    </rPh>
    <rPh sb="62" eb="64">
      <t>コソダ</t>
    </rPh>
    <rPh sb="65" eb="67">
      <t>ソウダン</t>
    </rPh>
    <rPh sb="67" eb="69">
      <t>マドグチ</t>
    </rPh>
    <rPh sb="70" eb="73">
      <t>クヤクショ</t>
    </rPh>
    <rPh sb="79" eb="80">
      <t>シ</t>
    </rPh>
    <rPh sb="84" eb="85">
      <t>ヒト</t>
    </rPh>
    <rPh sb="86" eb="88">
      <t>ワリアイ</t>
    </rPh>
    <phoneticPr fontId="19"/>
  </si>
  <si>
    <t>子育てコンシェルジュが応対する相談件数650件</t>
    <phoneticPr fontId="19"/>
  </si>
  <si>
    <t>子育てコンシェルジュが応対する相談件数681件</t>
    <phoneticPr fontId="3"/>
  </si>
  <si>
    <t>区民意識調査において、子育て相談窓口が区役所にあることを知っている人の割合、65％以上
利用者満足度90％以上の維持(こども青少年局が実施する利用者(相談者)に対するアンケート調査結果による)</t>
    <phoneticPr fontId="19"/>
  </si>
  <si>
    <t>区民意識調査において、子育て相談窓口が区役所にあることを知っている人の割合：55.2％（R２：46％）
こども青少年局が実施する利用者(相談者)に対するアンケート調査結果：「大いに役に立った」「役に立った」合計96.5％</t>
    <rPh sb="87" eb="88">
      <t>オオ</t>
    </rPh>
    <rPh sb="90" eb="91">
      <t>ヤク</t>
    </rPh>
    <rPh sb="92" eb="93">
      <t>タ</t>
    </rPh>
    <rPh sb="97" eb="98">
      <t>ヤク</t>
    </rPh>
    <rPh sb="99" eb="100">
      <t>タ</t>
    </rPh>
    <rPh sb="103" eb="105">
      <t>ゴウケイ</t>
    </rPh>
    <phoneticPr fontId="3"/>
  </si>
  <si>
    <t>子育て世帯が安心して子育てできる環境をつくり、「住みたいまち」となっている状態をめざす。</t>
    <rPh sb="0" eb="2">
      <t>コソダ</t>
    </rPh>
    <rPh sb="3" eb="5">
      <t>セタイ</t>
    </rPh>
    <rPh sb="6" eb="8">
      <t>アンシン</t>
    </rPh>
    <rPh sb="10" eb="12">
      <t>コソダ</t>
    </rPh>
    <rPh sb="16" eb="18">
      <t>カンキョウ</t>
    </rPh>
    <rPh sb="37" eb="39">
      <t>ジョウタイ</t>
    </rPh>
    <phoneticPr fontId="19"/>
  </si>
  <si>
    <t>子育て相談窓口としてコンシェルジュが広く認知され、また、個々の相談を通じて利用者（相談者）の満足度が向上することは、本事業が子育て世帯の保護者の不安軽減につながり、ひいては大正区が安心して子育てができる環境となっていることとなるため。</t>
    <phoneticPr fontId="19"/>
  </si>
  <si>
    <t>予算額の修正。第１・２四半期広報スケジュール欄修正。イベント開催日時の確定。前年度実績欄の修正。</t>
    <rPh sb="0" eb="3">
      <t>ヨサンガク</t>
    </rPh>
    <rPh sb="4" eb="6">
      <t>シュウセイ</t>
    </rPh>
    <rPh sb="7" eb="8">
      <t>ダイ</t>
    </rPh>
    <rPh sb="11" eb="14">
      <t>シハンキ</t>
    </rPh>
    <rPh sb="14" eb="16">
      <t>コウホウ</t>
    </rPh>
    <rPh sb="22" eb="23">
      <t>ラン</t>
    </rPh>
    <rPh sb="23" eb="25">
      <t>シュウセイ</t>
    </rPh>
    <rPh sb="30" eb="34">
      <t>カイサイニチジ</t>
    </rPh>
    <rPh sb="35" eb="37">
      <t>カクテイ</t>
    </rPh>
    <rPh sb="38" eb="44">
      <t>ゼンネンドジッセキラン</t>
    </rPh>
    <rPh sb="45" eb="47">
      <t>シュウセイ</t>
    </rPh>
    <phoneticPr fontId="3"/>
  </si>
  <si>
    <t>1-4-8
3-1-12
3-5-4
3-6-11</t>
    <phoneticPr fontId="3"/>
  </si>
  <si>
    <t>家庭児童相談</t>
    <rPh sb="0" eb="2">
      <t>カテイ</t>
    </rPh>
    <rPh sb="2" eb="4">
      <t>ジドウ</t>
    </rPh>
    <rPh sb="4" eb="6">
      <t>ソウダン</t>
    </rPh>
    <phoneticPr fontId="19"/>
  </si>
  <si>
    <t>近年の家庭形態や家庭における養育機能の低下により、複雑化かつ増加している児童や家庭が抱える問題の解決と、家庭における児童の福祉の向上及び発達障がいのある児童が速やかに診断や医療、療育、教育等につながるための支援を図ることを目的とする。</t>
    <rPh sb="66" eb="67">
      <t>オヨ</t>
    </rPh>
    <rPh sb="68" eb="70">
      <t>ハッタツ</t>
    </rPh>
    <rPh sb="76" eb="78">
      <t>ジドウ</t>
    </rPh>
    <rPh sb="79" eb="80">
      <t>スミ</t>
    </rPh>
    <rPh sb="83" eb="85">
      <t>シンダン</t>
    </rPh>
    <rPh sb="86" eb="88">
      <t>イリョウ</t>
    </rPh>
    <rPh sb="89" eb="91">
      <t>リョウイク</t>
    </rPh>
    <rPh sb="92" eb="94">
      <t>キョウイク</t>
    </rPh>
    <rPh sb="94" eb="95">
      <t>トウ</t>
    </rPh>
    <rPh sb="103" eb="105">
      <t>シエン</t>
    </rPh>
    <phoneticPr fontId="19"/>
  </si>
  <si>
    <t>家庭児童相談員（Ⅱ）を２名、臨床心理士１名を配置し以下の業務を行う。
・こどもサポートネット、就学前こどもサポートネットの一員として参画
・児童の性格、生活習慣、言語等の発達、いじめ、不登校、非行等に関する相談・支援
・保育所、学校、窓口・電話、各種事業（乳幼児健診、発達相談、こどもサポートネット事業、就学前こどもサポートネット事業）からのつながった相談
・要保護児童対策地域協議会・就学前こどもサポートネット事業・こどもサポートネット事業関係事務
・家庭児童相談員（Ⅱ）は、虐待対応を担当
・臨床心理士は乳幼児健診を担当</t>
    <rPh sb="47" eb="50">
      <t>シュウガクマエ</t>
    </rPh>
    <rPh sb="61" eb="63">
      <t>イチイン</t>
    </rPh>
    <rPh sb="66" eb="68">
      <t>サンカク</t>
    </rPh>
    <rPh sb="117" eb="119">
      <t>マドグチ</t>
    </rPh>
    <rPh sb="120" eb="122">
      <t>デンワ</t>
    </rPh>
    <rPh sb="149" eb="151">
      <t>ジギョウ</t>
    </rPh>
    <rPh sb="165" eb="167">
      <t>ジギョウ</t>
    </rPh>
    <rPh sb="180" eb="192">
      <t>ヨウホゴジドウタイサクチイキキョウギカイ</t>
    </rPh>
    <rPh sb="193" eb="196">
      <t>シュウガクマエ</t>
    </rPh>
    <rPh sb="206" eb="208">
      <t>ジギョウ</t>
    </rPh>
    <rPh sb="219" eb="221">
      <t>ジギョウ</t>
    </rPh>
    <rPh sb="221" eb="223">
      <t>カンケイ</t>
    </rPh>
    <rPh sb="223" eb="225">
      <t>ジム</t>
    </rPh>
    <rPh sb="244" eb="246">
      <t>タントウ</t>
    </rPh>
    <rPh sb="260" eb="262">
      <t>タントウ</t>
    </rPh>
    <phoneticPr fontId="19"/>
  </si>
  <si>
    <t>7,280千円（区ＣＭ：こども青少年局）　3,144千円（区長）</t>
    <rPh sb="8" eb="9">
      <t>ク</t>
    </rPh>
    <rPh sb="26" eb="28">
      <t>センエン</t>
    </rPh>
    <rPh sb="29" eb="30">
      <t>ク</t>
    </rPh>
    <rPh sb="30" eb="31">
      <t>チョウ</t>
    </rPh>
    <phoneticPr fontId="19"/>
  </si>
  <si>
    <t>児童（18歳未満）</t>
    <phoneticPr fontId="19"/>
  </si>
  <si>
    <t>家庭児童相談員（Ⅱ）・心理相談員　（会計年度任用職員）　公募</t>
    <rPh sb="11" eb="13">
      <t>シンリ</t>
    </rPh>
    <rPh sb="13" eb="15">
      <t>ソウダン</t>
    </rPh>
    <rPh sb="15" eb="16">
      <t>イン</t>
    </rPh>
    <phoneticPr fontId="19"/>
  </si>
  <si>
    <t>家庭児童相談員：学校教育法に基づく大学において、児童福祉、社会福祉、児童学、心理学、教育学、若しくは社会学を専修する学科又はこれらに相当する課程を修めて卒業した者・社会福祉士・臨床心理士等
心理相談員：臨床心理士・公認心理士</t>
    <rPh sb="0" eb="2">
      <t>カテイ</t>
    </rPh>
    <rPh sb="2" eb="4">
      <t>ジドウ</t>
    </rPh>
    <rPh sb="4" eb="7">
      <t>ソウダンイン</t>
    </rPh>
    <rPh sb="8" eb="10">
      <t>ガッコウ</t>
    </rPh>
    <rPh sb="10" eb="13">
      <t>キョウイクホウ</t>
    </rPh>
    <rPh sb="14" eb="15">
      <t>モト</t>
    </rPh>
    <rPh sb="17" eb="19">
      <t>ダイガク</t>
    </rPh>
    <rPh sb="24" eb="26">
      <t>ジドウ</t>
    </rPh>
    <rPh sb="26" eb="28">
      <t>フクシ</t>
    </rPh>
    <rPh sb="29" eb="31">
      <t>シャカイ</t>
    </rPh>
    <rPh sb="31" eb="33">
      <t>フクシ</t>
    </rPh>
    <rPh sb="34" eb="36">
      <t>ジドウ</t>
    </rPh>
    <rPh sb="36" eb="37">
      <t>ガク</t>
    </rPh>
    <rPh sb="38" eb="41">
      <t>シンリガク</t>
    </rPh>
    <rPh sb="42" eb="45">
      <t>キョウイクガク</t>
    </rPh>
    <rPh sb="46" eb="47">
      <t>モ</t>
    </rPh>
    <rPh sb="50" eb="53">
      <t>シャカイガク</t>
    </rPh>
    <rPh sb="54" eb="56">
      <t>センシュウ</t>
    </rPh>
    <rPh sb="58" eb="60">
      <t>ガッカ</t>
    </rPh>
    <rPh sb="60" eb="61">
      <t>マタ</t>
    </rPh>
    <rPh sb="66" eb="68">
      <t>ソウトウ</t>
    </rPh>
    <rPh sb="70" eb="72">
      <t>カテイ</t>
    </rPh>
    <rPh sb="73" eb="74">
      <t>オサ</t>
    </rPh>
    <rPh sb="76" eb="78">
      <t>ソツギョウ</t>
    </rPh>
    <rPh sb="80" eb="81">
      <t>モノ</t>
    </rPh>
    <rPh sb="82" eb="84">
      <t>シャカイ</t>
    </rPh>
    <rPh sb="84" eb="86">
      <t>フクシ</t>
    </rPh>
    <rPh sb="86" eb="87">
      <t>シ</t>
    </rPh>
    <rPh sb="88" eb="90">
      <t>リンショウ</t>
    </rPh>
    <rPh sb="90" eb="93">
      <t>シンリシ</t>
    </rPh>
    <rPh sb="93" eb="94">
      <t>ナド</t>
    </rPh>
    <rPh sb="95" eb="97">
      <t>シンリ</t>
    </rPh>
    <rPh sb="97" eb="99">
      <t>ソウダン</t>
    </rPh>
    <rPh sb="99" eb="100">
      <t>イン</t>
    </rPh>
    <rPh sb="101" eb="103">
      <t>リンショウ</t>
    </rPh>
    <rPh sb="103" eb="106">
      <t>シンリシ</t>
    </rPh>
    <rPh sb="107" eb="109">
      <t>コウニン</t>
    </rPh>
    <rPh sb="109" eb="112">
      <t>シンリシ</t>
    </rPh>
    <phoneticPr fontId="19"/>
  </si>
  <si>
    <t>家庭児童相談員：家庭児童福祉に関する相談指導・児童虐待対応
心理相談員：児童の発達障がいを発見・対応・支援</t>
    <rPh sb="0" eb="2">
      <t>カテイ</t>
    </rPh>
    <rPh sb="2" eb="4">
      <t>ジドウ</t>
    </rPh>
    <rPh sb="4" eb="7">
      <t>ソウダンイン</t>
    </rPh>
    <rPh sb="30" eb="32">
      <t>シンリ</t>
    </rPh>
    <rPh sb="32" eb="34">
      <t>ソウダン</t>
    </rPh>
    <rPh sb="34" eb="35">
      <t>イン</t>
    </rPh>
    <rPh sb="36" eb="38">
      <t>ジドウ</t>
    </rPh>
    <rPh sb="39" eb="41">
      <t>ハッタツ</t>
    </rPh>
    <rPh sb="41" eb="42">
      <t>ショウ</t>
    </rPh>
    <rPh sb="45" eb="47">
      <t>ハッケン</t>
    </rPh>
    <rPh sb="48" eb="50">
      <t>タイオウ</t>
    </rPh>
    <rPh sb="51" eb="53">
      <t>シエン</t>
    </rPh>
    <phoneticPr fontId="19"/>
  </si>
  <si>
    <t>家庭児童相談
要保護児童対策地域協議会業務</t>
    <phoneticPr fontId="19"/>
  </si>
  <si>
    <t>家庭児童相談・要保護児童対策地域協議会業務・就学前こどもサポートネット事業・こどもサポートネット事業
心理相談員の配置（乳幼児健診）・児童虐待対応</t>
    <rPh sb="22" eb="25">
      <t>シュウガクマエ</t>
    </rPh>
    <rPh sb="35" eb="37">
      <t>ジギョウ</t>
    </rPh>
    <rPh sb="51" eb="56">
      <t>シンリソウダンイン</t>
    </rPh>
    <rPh sb="57" eb="59">
      <t>ハイチ</t>
    </rPh>
    <rPh sb="60" eb="63">
      <t>ニュウヨウジ</t>
    </rPh>
    <rPh sb="63" eb="65">
      <t>ケンシン</t>
    </rPh>
    <rPh sb="67" eb="69">
      <t>ジドウ</t>
    </rPh>
    <rPh sb="69" eb="71">
      <t>ギャクタイ</t>
    </rPh>
    <rPh sb="71" eb="73">
      <t>タイオウ</t>
    </rPh>
    <phoneticPr fontId="19"/>
  </si>
  <si>
    <t>家庭児童相談・要保護児童対策地域協議会業務・就学前こどもサポートネット事業・こどもサポートネット事業
心理相談員の配置（乳幼児健診）・児童虐待対応</t>
    <rPh sb="22" eb="25">
      <t>シュウガクマエ</t>
    </rPh>
    <rPh sb="35" eb="37">
      <t>ジギョウ</t>
    </rPh>
    <rPh sb="51" eb="53">
      <t>シンリ</t>
    </rPh>
    <rPh sb="53" eb="56">
      <t>ソウダンイン</t>
    </rPh>
    <rPh sb="57" eb="59">
      <t>ハイチ</t>
    </rPh>
    <rPh sb="60" eb="63">
      <t>ニュウヨウジ</t>
    </rPh>
    <rPh sb="63" eb="65">
      <t>ケンシン</t>
    </rPh>
    <rPh sb="67" eb="69">
      <t>ジドウ</t>
    </rPh>
    <rPh sb="69" eb="71">
      <t>ギャクタイ</t>
    </rPh>
    <rPh sb="71" eb="73">
      <t>タイオウ</t>
    </rPh>
    <phoneticPr fontId="19"/>
  </si>
  <si>
    <t>子育て支援室</t>
    <rPh sb="0" eb="2">
      <t>コソダ</t>
    </rPh>
    <rPh sb="3" eb="5">
      <t>シエン</t>
    </rPh>
    <rPh sb="5" eb="6">
      <t>シツ</t>
    </rPh>
    <phoneticPr fontId="19"/>
  </si>
  <si>
    <t>・心身の発達・性格行動・しつけ・非行・不登校・親子関係等の相談対応
・要保護児童等の調査、評価
・要保護児童対策地域協議会業務
・家庭児童相談数　要対協ケース２８件　家庭児童相談員ケース８０件（うち継続支援50件）
・支援事業等へつないだ割合　１００％</t>
    <rPh sb="65" eb="67">
      <t>カテイ</t>
    </rPh>
    <rPh sb="67" eb="69">
      <t>ジドウ</t>
    </rPh>
    <rPh sb="69" eb="71">
      <t>ソウダン</t>
    </rPh>
    <rPh sb="71" eb="72">
      <t>スウ</t>
    </rPh>
    <rPh sb="73" eb="74">
      <t>ヨウ</t>
    </rPh>
    <rPh sb="74" eb="75">
      <t>タイ</t>
    </rPh>
    <rPh sb="75" eb="76">
      <t>キョウ</t>
    </rPh>
    <rPh sb="81" eb="82">
      <t>ケン</t>
    </rPh>
    <rPh sb="83" eb="85">
      <t>カテイ</t>
    </rPh>
    <rPh sb="85" eb="87">
      <t>ジドウ</t>
    </rPh>
    <rPh sb="87" eb="90">
      <t>ソウダンイン</t>
    </rPh>
    <rPh sb="95" eb="96">
      <t>ケン</t>
    </rPh>
    <rPh sb="99" eb="101">
      <t>ケイゾク</t>
    </rPh>
    <rPh sb="101" eb="103">
      <t>シエン</t>
    </rPh>
    <rPh sb="105" eb="106">
      <t>ケン</t>
    </rPh>
    <rPh sb="109" eb="111">
      <t>シエン</t>
    </rPh>
    <rPh sb="111" eb="113">
      <t>ジギョウ</t>
    </rPh>
    <rPh sb="113" eb="114">
      <t>トウ</t>
    </rPh>
    <rPh sb="119" eb="121">
      <t>ワリアイ</t>
    </rPh>
    <phoneticPr fontId="19"/>
  </si>
  <si>
    <t>・心身の発達・性格行動・しつけ・非行・不登校・親子関係等の相談対応
・家庭児童相談数前年度以上</t>
    <rPh sb="35" eb="37">
      <t>カテイ</t>
    </rPh>
    <rPh sb="37" eb="39">
      <t>ジドウ</t>
    </rPh>
    <rPh sb="39" eb="41">
      <t>ソウダン</t>
    </rPh>
    <rPh sb="41" eb="42">
      <t>スウ</t>
    </rPh>
    <rPh sb="42" eb="45">
      <t>ゼンネンド</t>
    </rPh>
    <rPh sb="45" eb="47">
      <t>イジョウ</t>
    </rPh>
    <phoneticPr fontId="19"/>
  </si>
  <si>
    <t>・心身の発達・性格行動・しつけ・非行・不登校・親子関係等の相談対応を行った。
・家庭児童相談数　126件</t>
    <rPh sb="34" eb="35">
      <t>オコナ</t>
    </rPh>
    <rPh sb="51" eb="52">
      <t>ケン</t>
    </rPh>
    <phoneticPr fontId="3"/>
  </si>
  <si>
    <r>
      <t>相談者に対して的確な相談援助を行い、ケースに応じて関係機関と連携した支援を行い、児童虐待の未然防止、早期発見を行う。</t>
    </r>
    <r>
      <rPr>
        <strike/>
        <sz val="11"/>
        <rFont val="ＭＳ Ｐゴシック"/>
        <family val="3"/>
        <charset val="128"/>
      </rPr>
      <t xml:space="preserve">
</t>
    </r>
    <r>
      <rPr>
        <sz val="11"/>
        <rFont val="ＭＳ Ｐゴシック"/>
        <family val="3"/>
        <charset val="128"/>
      </rPr>
      <t>相談数のうち支援事業等へつないだ割合１００％</t>
    </r>
    <rPh sb="59" eb="61">
      <t>ソウダン</t>
    </rPh>
    <rPh sb="61" eb="62">
      <t>スウ</t>
    </rPh>
    <rPh sb="65" eb="67">
      <t>シエン</t>
    </rPh>
    <rPh sb="67" eb="69">
      <t>ジギョウ</t>
    </rPh>
    <rPh sb="69" eb="70">
      <t>トウ</t>
    </rPh>
    <rPh sb="75" eb="77">
      <t>ワリアイ</t>
    </rPh>
    <phoneticPr fontId="19"/>
  </si>
  <si>
    <t>・相談者に対して的確な相談援助を行い、ケースに応じて関係機関と連携した支援を行い、児童虐待の未然防止、早期発見を行った。
・相談数のうち支援事業等へつないだ割合１００％</t>
    <phoneticPr fontId="3"/>
  </si>
  <si>
    <t>子育て世帯が身近な区役所で子育て相談できる環境をつくり、子育て世帯が「住みたいまち」となっている状態をめざす。</t>
    <phoneticPr fontId="19"/>
  </si>
  <si>
    <t>家庭における児童に係る問題の解決には、身近な相談機関である子育て支援室において専門的な見地からの援助を行い、早期対応することが重要であるため。</t>
    <phoneticPr fontId="19"/>
  </si>
  <si>
    <t>心理相談員の配置について追記</t>
    <rPh sb="0" eb="5">
      <t>シンリソウダンイン</t>
    </rPh>
    <rPh sb="6" eb="8">
      <t>ハイチ</t>
    </rPh>
    <rPh sb="12" eb="14">
      <t>ツイキ</t>
    </rPh>
    <phoneticPr fontId="3"/>
  </si>
  <si>
    <t>1-5　障がいのある方へのサポート</t>
    <phoneticPr fontId="3"/>
  </si>
  <si>
    <t>1-5-1</t>
  </si>
  <si>
    <t>1-5-2</t>
  </si>
  <si>
    <t>1-5-6</t>
  </si>
  <si>
    <t>障がい当事者や家族による電話相談窓口の設置</t>
    <phoneticPr fontId="19"/>
  </si>
  <si>
    <t>障がい当事者や家族という経験等を活かし、身近な地域で障がい者や家族の目線に立った相談援助を担い、区の地域実情の特性に応じた相談支援活動を行う。</t>
    <phoneticPr fontId="19"/>
  </si>
  <si>
    <t>身体障がい者相談員3名、知的障がい者相談員2名により、障がいのある方や家族からの電話相談を受けることのできる体制をつくり、身近な支援活動を進めていく。また、年に1回意見交換会を実施し、ニーズの把握や課題の共有、解決に向けた取り組みを進める。
・十分な３密対策を講じ、テーマをもった意見交換会の開催（年１回）
・報酬（＠1,900円/月・人）の支出（年2回、上半期分・下半期分）
・改選事務（２年毎）※次期相談員の改選：知的障がい者　R2.10.1、身体障がい者　R3.10.1）
・新型コロナ過に対応した身体・知的障がい者相談員による委嘱業務（電話相談窓口活動）の実施にかかる支援</t>
    <rPh sb="27" eb="28">
      <t>ショウ</t>
    </rPh>
    <rPh sb="33" eb="34">
      <t>カタ</t>
    </rPh>
    <rPh sb="78" eb="79">
      <t>ネン</t>
    </rPh>
    <rPh sb="81" eb="82">
      <t>カイ</t>
    </rPh>
    <rPh sb="88" eb="90">
      <t>ジッシ</t>
    </rPh>
    <rPh sb="96" eb="98">
      <t>ハアク</t>
    </rPh>
    <rPh sb="99" eb="101">
      <t>カダイ</t>
    </rPh>
    <rPh sb="102" eb="104">
      <t>キョウユウ</t>
    </rPh>
    <rPh sb="105" eb="107">
      <t>カイケツ</t>
    </rPh>
    <rPh sb="108" eb="109">
      <t>ム</t>
    </rPh>
    <rPh sb="111" eb="112">
      <t>ト</t>
    </rPh>
    <rPh sb="113" eb="114">
      <t>ク</t>
    </rPh>
    <rPh sb="116" eb="117">
      <t>スス</t>
    </rPh>
    <rPh sb="140" eb="142">
      <t>イケン</t>
    </rPh>
    <rPh sb="142" eb="144">
      <t>コウカン</t>
    </rPh>
    <rPh sb="149" eb="150">
      <t>ネン</t>
    </rPh>
    <rPh sb="151" eb="152">
      <t>カイ</t>
    </rPh>
    <rPh sb="155" eb="157">
      <t>ホウシュウ</t>
    </rPh>
    <rPh sb="171" eb="173">
      <t>シシュツ</t>
    </rPh>
    <rPh sb="174" eb="175">
      <t>ネン</t>
    </rPh>
    <rPh sb="176" eb="177">
      <t>カイ</t>
    </rPh>
    <rPh sb="178" eb="181">
      <t>カミハンキ</t>
    </rPh>
    <rPh sb="181" eb="182">
      <t>ブン</t>
    </rPh>
    <rPh sb="183" eb="186">
      <t>シモハンキ</t>
    </rPh>
    <rPh sb="186" eb="187">
      <t>ブン</t>
    </rPh>
    <rPh sb="190" eb="192">
      <t>カイセン</t>
    </rPh>
    <rPh sb="196" eb="197">
      <t>ネン</t>
    </rPh>
    <rPh sb="197" eb="198">
      <t>ゴト</t>
    </rPh>
    <rPh sb="202" eb="205">
      <t>ソウダンイン</t>
    </rPh>
    <rPh sb="209" eb="211">
      <t>チテキ</t>
    </rPh>
    <rPh sb="211" eb="212">
      <t>ショウ</t>
    </rPh>
    <rPh sb="214" eb="215">
      <t>シャ</t>
    </rPh>
    <rPh sb="224" eb="226">
      <t>シンタイ</t>
    </rPh>
    <rPh sb="226" eb="227">
      <t>ショウ</t>
    </rPh>
    <rPh sb="229" eb="230">
      <t>シャ</t>
    </rPh>
    <rPh sb="241" eb="243">
      <t>シンガタ</t>
    </rPh>
    <rPh sb="246" eb="247">
      <t>カ</t>
    </rPh>
    <rPh sb="248" eb="250">
      <t>タイオウ</t>
    </rPh>
    <rPh sb="252" eb="254">
      <t>シンタイ</t>
    </rPh>
    <rPh sb="255" eb="257">
      <t>チテキ</t>
    </rPh>
    <rPh sb="257" eb="258">
      <t>ショウ</t>
    </rPh>
    <rPh sb="260" eb="261">
      <t>シャ</t>
    </rPh>
    <rPh sb="261" eb="264">
      <t>ソウダンイン</t>
    </rPh>
    <rPh sb="267" eb="269">
      <t>イショク</t>
    </rPh>
    <rPh sb="269" eb="271">
      <t>ギョウム</t>
    </rPh>
    <rPh sb="272" eb="274">
      <t>デンワ</t>
    </rPh>
    <rPh sb="274" eb="276">
      <t>ソウダン</t>
    </rPh>
    <rPh sb="276" eb="278">
      <t>マドグチ</t>
    </rPh>
    <rPh sb="278" eb="280">
      <t>カツドウ</t>
    </rPh>
    <rPh sb="282" eb="284">
      <t>ジッシ</t>
    </rPh>
    <rPh sb="288" eb="290">
      <t>シエン</t>
    </rPh>
    <phoneticPr fontId="19"/>
  </si>
  <si>
    <t>147千円（報償金137千円、筆耕翻訳料10千円）</t>
    <rPh sb="6" eb="9">
      <t>ホウショウキン</t>
    </rPh>
    <rPh sb="12" eb="14">
      <t>センエン</t>
    </rPh>
    <rPh sb="15" eb="17">
      <t>ヒッコウ</t>
    </rPh>
    <rPh sb="17" eb="19">
      <t>ホンヤク</t>
    </rPh>
    <rPh sb="19" eb="20">
      <t>リョウ</t>
    </rPh>
    <rPh sb="22" eb="24">
      <t>センエン</t>
    </rPh>
    <phoneticPr fontId="19"/>
  </si>
  <si>
    <t>障がい者相談員　5名（身体3名+知的2名）</t>
    <rPh sb="0" eb="1">
      <t>ショウ</t>
    </rPh>
    <rPh sb="3" eb="4">
      <t>シャ</t>
    </rPh>
    <rPh sb="4" eb="7">
      <t>ソウダンイン</t>
    </rPh>
    <rPh sb="9" eb="10">
      <t>メイ</t>
    </rPh>
    <rPh sb="11" eb="13">
      <t>シンタイ</t>
    </rPh>
    <rPh sb="16" eb="18">
      <t>チテキ</t>
    </rPh>
    <rPh sb="19" eb="20">
      <t>メイ</t>
    </rPh>
    <phoneticPr fontId="19"/>
  </si>
  <si>
    <t>【1～3月】委嘱業務（電話相談窓口活動）の実施にかかる支援
【3月】研修会（市主催）開催案内の送付</t>
    <phoneticPr fontId="19"/>
  </si>
  <si>
    <t xml:space="preserve">【4月～6月】委嘱業務（電話相談窓口活動）の実施にかかる支援
【4月】前年度下半期分の業務報告書受領・報償金支出
</t>
    <rPh sb="2" eb="3">
      <t>ガツ</t>
    </rPh>
    <rPh sb="5" eb="6">
      <t>ガツ</t>
    </rPh>
    <rPh sb="7" eb="9">
      <t>イショク</t>
    </rPh>
    <rPh sb="9" eb="11">
      <t>ギョウム</t>
    </rPh>
    <rPh sb="12" eb="14">
      <t>デンワ</t>
    </rPh>
    <rPh sb="14" eb="16">
      <t>ソウダン</t>
    </rPh>
    <rPh sb="16" eb="18">
      <t>マドグチ</t>
    </rPh>
    <rPh sb="18" eb="20">
      <t>カツドウ</t>
    </rPh>
    <rPh sb="22" eb="24">
      <t>ジッシ</t>
    </rPh>
    <rPh sb="28" eb="30">
      <t>シエン</t>
    </rPh>
    <rPh sb="43" eb="45">
      <t>ギョウム</t>
    </rPh>
    <rPh sb="45" eb="48">
      <t>ホウコクショ</t>
    </rPh>
    <rPh sb="48" eb="50">
      <t>ジュリョウ</t>
    </rPh>
    <rPh sb="51" eb="54">
      <t>ホウショウキン</t>
    </rPh>
    <rPh sb="54" eb="56">
      <t>シシュツ</t>
    </rPh>
    <phoneticPr fontId="19"/>
  </si>
  <si>
    <t>【7～9月】委嘱業務（電話相談窓口活動）の実施にかかる支援
　　　　　相談員の改選事務
　　　　　障がい者相談員との意見交換会のテーマの検討</t>
    <rPh sb="39" eb="41">
      <t>カイセン</t>
    </rPh>
    <rPh sb="41" eb="43">
      <t>ジム</t>
    </rPh>
    <rPh sb="68" eb="70">
      <t>ケントウ</t>
    </rPh>
    <phoneticPr fontId="19"/>
  </si>
  <si>
    <t>【10～12月】委嘱業務（電話相談窓口活動）の実施にかかる支援　
【10月】上半期分の業務報告書受領・報償金支出、相談員の委嘱事務
【11月～12月】障がい者相談員との意見交換会のテーマの検討、意見交換会は中止</t>
    <rPh sb="38" eb="39">
      <t>ウエ</t>
    </rPh>
    <rPh sb="57" eb="60">
      <t>ソウダンイン</t>
    </rPh>
    <rPh sb="63" eb="65">
      <t>ジム</t>
    </rPh>
    <rPh sb="69" eb="70">
      <t>ガツ</t>
    </rPh>
    <rPh sb="73" eb="74">
      <t>ガツ</t>
    </rPh>
    <rPh sb="75" eb="76">
      <t>ショウ</t>
    </rPh>
    <rPh sb="78" eb="79">
      <t>シャ</t>
    </rPh>
    <rPh sb="79" eb="82">
      <t>ソウダンイン</t>
    </rPh>
    <rPh sb="97" eb="99">
      <t>イケン</t>
    </rPh>
    <rPh sb="99" eb="102">
      <t>コウカンカイ</t>
    </rPh>
    <rPh sb="103" eb="105">
      <t>チュウシ</t>
    </rPh>
    <phoneticPr fontId="19"/>
  </si>
  <si>
    <t xml:space="preserve">【1～3月】委嘱業務（電話相談窓口活動）の実施にかかる支援
　　　　　　意見交換会で把握したニーズや課題への対応
【3月】研修会（市主催）開催案内の送付
</t>
    <rPh sb="36" eb="38">
      <t>イケン</t>
    </rPh>
    <rPh sb="38" eb="41">
      <t>コウカンカイ</t>
    </rPh>
    <rPh sb="42" eb="44">
      <t>ハアク</t>
    </rPh>
    <rPh sb="50" eb="52">
      <t>カダイ</t>
    </rPh>
    <rPh sb="54" eb="56">
      <t>タイオウ</t>
    </rPh>
    <rPh sb="65" eb="66">
      <t>シ</t>
    </rPh>
    <rPh sb="66" eb="68">
      <t>シュサイ</t>
    </rPh>
    <rPh sb="69" eb="71">
      <t>カイサイ</t>
    </rPh>
    <rPh sb="71" eb="73">
      <t>アンナイ</t>
    </rPh>
    <rPh sb="74" eb="76">
      <t>ソウフ</t>
    </rPh>
    <phoneticPr fontId="19"/>
  </si>
  <si>
    <t>障がい者相談員との意見交換会</t>
    <phoneticPr fontId="19"/>
  </si>
  <si>
    <t>年１回</t>
    <rPh sb="0" eb="1">
      <t>ネン</t>
    </rPh>
    <rPh sb="2" eb="3">
      <t>カイ</t>
    </rPh>
    <phoneticPr fontId="19"/>
  </si>
  <si>
    <t>区役所会議室</t>
    <phoneticPr fontId="19"/>
  </si>
  <si>
    <t>身体障がい者相談員3名、知的障がい者相談員2名、区職員、区社会福祉協議会職員</t>
    <rPh sb="28" eb="29">
      <t>ク</t>
    </rPh>
    <rPh sb="36" eb="38">
      <t>ショクイン</t>
    </rPh>
    <phoneticPr fontId="19"/>
  </si>
  <si>
    <t>聴覚障がい者への手話対応</t>
    <phoneticPr fontId="19"/>
  </si>
  <si>
    <t>　　13:30 　開会
　　　　　　　出席者自己紹介
　　　　　　　意見交換
　　15:30 　閉会</t>
    <rPh sb="9" eb="11">
      <t>カイカイ</t>
    </rPh>
    <rPh sb="19" eb="22">
      <t>シュッセキシャ</t>
    </rPh>
    <rPh sb="22" eb="24">
      <t>ジコ</t>
    </rPh>
    <rPh sb="24" eb="26">
      <t>ショウカイ</t>
    </rPh>
    <rPh sb="34" eb="36">
      <t>イケン</t>
    </rPh>
    <rPh sb="36" eb="38">
      <t>コウカン</t>
    </rPh>
    <rPh sb="48" eb="50">
      <t>ヘイカイ</t>
    </rPh>
    <phoneticPr fontId="19"/>
  </si>
  <si>
    <t>区長または副区長</t>
    <rPh sb="5" eb="8">
      <t>フククチョウ</t>
    </rPh>
    <phoneticPr fontId="19"/>
  </si>
  <si>
    <t>相談員との意見交換会　年1回（令和２年度）
高齢者・障がいのある人の権利が守られ、暮らしやすいまちだと感じる区民の割合59.5％（令和２年度）</t>
    <rPh sb="11" eb="12">
      <t>ネン</t>
    </rPh>
    <rPh sb="13" eb="14">
      <t>カイ</t>
    </rPh>
    <rPh sb="15" eb="17">
      <t>レイワ</t>
    </rPh>
    <rPh sb="18" eb="20">
      <t>ネンド</t>
    </rPh>
    <rPh sb="65" eb="67">
      <t>レイワ</t>
    </rPh>
    <rPh sb="68" eb="70">
      <t>ネンド</t>
    </rPh>
    <phoneticPr fontId="19"/>
  </si>
  <si>
    <t>相談員との意見交換会を開催し、課題・ニーズを把握する：年1回以上
（必要に応じて地域福祉推進会議に意見を反映する。）</t>
    <rPh sb="11" eb="13">
      <t>カイサイ</t>
    </rPh>
    <rPh sb="27" eb="28">
      <t>ネン</t>
    </rPh>
    <rPh sb="29" eb="30">
      <t>カイ</t>
    </rPh>
    <rPh sb="30" eb="32">
      <t>イジョウ</t>
    </rPh>
    <phoneticPr fontId="19"/>
  </si>
  <si>
    <t>意見交換会の中止
電話や手紙により意見聴取</t>
    <rPh sb="0" eb="5">
      <t>イケンコウカンカイ</t>
    </rPh>
    <rPh sb="6" eb="8">
      <t>チュウシ</t>
    </rPh>
    <rPh sb="9" eb="11">
      <t>デンワ</t>
    </rPh>
    <rPh sb="12" eb="14">
      <t>テガミ</t>
    </rPh>
    <rPh sb="17" eb="19">
      <t>イケン</t>
    </rPh>
    <rPh sb="19" eb="21">
      <t>チョウシュ</t>
    </rPh>
    <phoneticPr fontId="3"/>
  </si>
  <si>
    <t>区民意識調査において、高齢者・障がいのある人の権利が守られ、暮らしやすいまちだと感じる区民の割合59.5％以上</t>
    <rPh sb="53" eb="55">
      <t>イジョウ</t>
    </rPh>
    <phoneticPr fontId="19"/>
  </si>
  <si>
    <t>高齢者・障がいのある人の権利が守られ、誰もが安心して暮らせる地域になっている状態。</t>
    <rPh sb="19" eb="20">
      <t>ダレ</t>
    </rPh>
    <rPh sb="38" eb="40">
      <t>ジョウタイ</t>
    </rPh>
    <phoneticPr fontId="19"/>
  </si>
  <si>
    <t>障がい者や家族の目線に立った相談援助の窓口が身近な地域にあることで、高齢者・障がいのある人の権利が守られ暮らしやすいまちだと感じることに寄与すると考えられるため。</t>
    <rPh sb="19" eb="21">
      <t>マドグチ</t>
    </rPh>
    <rPh sb="25" eb="27">
      <t>チイキ</t>
    </rPh>
    <rPh sb="34" eb="37">
      <t>コウレイシャ</t>
    </rPh>
    <rPh sb="38" eb="39">
      <t>ショウ</t>
    </rPh>
    <rPh sb="44" eb="45">
      <t>ヒト</t>
    </rPh>
    <rPh sb="46" eb="48">
      <t>ケンリ</t>
    </rPh>
    <rPh sb="49" eb="50">
      <t>マモ</t>
    </rPh>
    <rPh sb="68" eb="70">
      <t>キヨ</t>
    </rPh>
    <rPh sb="73" eb="74">
      <t>カンガ</t>
    </rPh>
    <phoneticPr fontId="19"/>
  </si>
  <si>
    <t>こころの健康の保持・増進</t>
    <rPh sb="4" eb="6">
      <t>ケンコウ</t>
    </rPh>
    <rPh sb="7" eb="9">
      <t>ホジ</t>
    </rPh>
    <rPh sb="10" eb="12">
      <t>ゾウシン</t>
    </rPh>
    <phoneticPr fontId="19"/>
  </si>
  <si>
    <t>令和3年4月1日
保健福祉課（保健活動）
保健福祉課（福祉）</t>
    <rPh sb="0" eb="2">
      <t>レイワ</t>
    </rPh>
    <rPh sb="3" eb="4">
      <t>ネン</t>
    </rPh>
    <rPh sb="5" eb="6">
      <t>ガツ</t>
    </rPh>
    <rPh sb="7" eb="8">
      <t>ニチ</t>
    </rPh>
    <rPh sb="9" eb="11">
      <t>ホケン</t>
    </rPh>
    <rPh sb="11" eb="13">
      <t>フクシ</t>
    </rPh>
    <rPh sb="13" eb="14">
      <t>カ</t>
    </rPh>
    <rPh sb="15" eb="17">
      <t>ホケン</t>
    </rPh>
    <rPh sb="17" eb="19">
      <t>カツドウ</t>
    </rPh>
    <rPh sb="27" eb="29">
      <t>フクシ</t>
    </rPh>
    <phoneticPr fontId="19"/>
  </si>
  <si>
    <t>精神保健福祉相談や地域生活安定支援事業等を行うことにより、精神障がい者及びその疑いのある者の早期発見、早期治療の促進、回復途上の精神障がい者の日常生活圏の拡大や仲間づくり及び自立に向けた支援を行う。また、住民の精神障がい者への理解を深め、依存症やひきこもり・思春期問題などこころの病に関する正しい知識の普及を図り住民のこころの健康の保持・増進を図るとともに、専門医療機関との連携を強化して精神障がい者が相談しやすく生活しやすい環境を整備する。</t>
    <rPh sb="0" eb="2">
      <t>セイシン</t>
    </rPh>
    <rPh sb="2" eb="4">
      <t>ホケン</t>
    </rPh>
    <rPh sb="4" eb="6">
      <t>フクシ</t>
    </rPh>
    <rPh sb="6" eb="8">
      <t>ソウダン</t>
    </rPh>
    <rPh sb="19" eb="20">
      <t>ナド</t>
    </rPh>
    <rPh sb="21" eb="22">
      <t>オコナ</t>
    </rPh>
    <rPh sb="29" eb="31">
      <t>セイシン</t>
    </rPh>
    <rPh sb="31" eb="32">
      <t>ショウ</t>
    </rPh>
    <rPh sb="34" eb="35">
      <t>シャ</t>
    </rPh>
    <rPh sb="35" eb="36">
      <t>オヨ</t>
    </rPh>
    <rPh sb="39" eb="40">
      <t>ウタガ</t>
    </rPh>
    <rPh sb="44" eb="45">
      <t>モノ</t>
    </rPh>
    <rPh sb="46" eb="48">
      <t>ソウキ</t>
    </rPh>
    <rPh sb="48" eb="50">
      <t>ハッケン</t>
    </rPh>
    <rPh sb="51" eb="53">
      <t>ソウキ</t>
    </rPh>
    <rPh sb="53" eb="55">
      <t>チリョウ</t>
    </rPh>
    <rPh sb="56" eb="58">
      <t>ソクシン</t>
    </rPh>
    <rPh sb="59" eb="61">
      <t>カイフク</t>
    </rPh>
    <rPh sb="61" eb="63">
      <t>トジョウ</t>
    </rPh>
    <rPh sb="64" eb="66">
      <t>セイシン</t>
    </rPh>
    <rPh sb="66" eb="67">
      <t>ショウ</t>
    </rPh>
    <rPh sb="69" eb="70">
      <t>シャ</t>
    </rPh>
    <rPh sb="71" eb="73">
      <t>ニチジョウ</t>
    </rPh>
    <rPh sb="73" eb="75">
      <t>セイカツ</t>
    </rPh>
    <rPh sb="75" eb="76">
      <t>ケン</t>
    </rPh>
    <rPh sb="77" eb="79">
      <t>カクダイ</t>
    </rPh>
    <rPh sb="80" eb="82">
      <t>ナカマ</t>
    </rPh>
    <rPh sb="85" eb="86">
      <t>オヨ</t>
    </rPh>
    <rPh sb="87" eb="89">
      <t>ジリツ</t>
    </rPh>
    <rPh sb="90" eb="91">
      <t>ム</t>
    </rPh>
    <rPh sb="93" eb="95">
      <t>シエン</t>
    </rPh>
    <rPh sb="96" eb="97">
      <t>オコナ</t>
    </rPh>
    <rPh sb="102" eb="104">
      <t>ジュウミン</t>
    </rPh>
    <rPh sb="105" eb="107">
      <t>セイシン</t>
    </rPh>
    <rPh sb="107" eb="108">
      <t>ショウ</t>
    </rPh>
    <rPh sb="110" eb="111">
      <t>シャ</t>
    </rPh>
    <rPh sb="113" eb="115">
      <t>リカイ</t>
    </rPh>
    <rPh sb="116" eb="117">
      <t>フカ</t>
    </rPh>
    <rPh sb="119" eb="122">
      <t>イゾンショウ</t>
    </rPh>
    <rPh sb="129" eb="132">
      <t>シシュンキ</t>
    </rPh>
    <rPh sb="132" eb="134">
      <t>モンダイ</t>
    </rPh>
    <rPh sb="140" eb="141">
      <t>ヤマイ</t>
    </rPh>
    <rPh sb="142" eb="143">
      <t>カン</t>
    </rPh>
    <rPh sb="145" eb="146">
      <t>タダ</t>
    </rPh>
    <rPh sb="148" eb="150">
      <t>チシキ</t>
    </rPh>
    <rPh sb="151" eb="153">
      <t>フキュウ</t>
    </rPh>
    <rPh sb="154" eb="155">
      <t>ハカ</t>
    </rPh>
    <rPh sb="156" eb="158">
      <t>ジュウミン</t>
    </rPh>
    <rPh sb="163" eb="165">
      <t>ケンコウ</t>
    </rPh>
    <rPh sb="166" eb="168">
      <t>ホジ</t>
    </rPh>
    <rPh sb="169" eb="171">
      <t>ゾウシン</t>
    </rPh>
    <rPh sb="172" eb="173">
      <t>ハカ</t>
    </rPh>
    <rPh sb="179" eb="181">
      <t>センモン</t>
    </rPh>
    <rPh sb="181" eb="183">
      <t>イリョウ</t>
    </rPh>
    <rPh sb="183" eb="185">
      <t>キカン</t>
    </rPh>
    <rPh sb="187" eb="189">
      <t>レンケイ</t>
    </rPh>
    <rPh sb="190" eb="192">
      <t>キョウカ</t>
    </rPh>
    <rPh sb="194" eb="196">
      <t>セイシン</t>
    </rPh>
    <rPh sb="201" eb="203">
      <t>ソウダン</t>
    </rPh>
    <phoneticPr fontId="19"/>
  </si>
  <si>
    <t>【当事者及び家族に対して】
・精神保健福祉相談
・地域生活安定支援事業、家族教室、酒害教室　
・精神保健福祉相談員等による相談
【区民に対して】
・広報紙・チラシ（病院・クリニック、地域包括支援センター、相談支援センターへ配布）で事業の周知やこころの病に関する正しい知識の啓発活動　　　
・区役所において事業のPDCAを回していく観点から、事業内容（予算編成含む）について担当部局に働きかけを行う。</t>
    <rPh sb="1" eb="4">
      <t>トウジシャ</t>
    </rPh>
    <rPh sb="4" eb="5">
      <t>オヨ</t>
    </rPh>
    <rPh sb="6" eb="8">
      <t>カゾク</t>
    </rPh>
    <rPh sb="9" eb="10">
      <t>タイ</t>
    </rPh>
    <rPh sb="15" eb="17">
      <t>セイシン</t>
    </rPh>
    <rPh sb="17" eb="19">
      <t>ホケン</t>
    </rPh>
    <rPh sb="19" eb="21">
      <t>フクシ</t>
    </rPh>
    <rPh sb="21" eb="23">
      <t>ソウダン</t>
    </rPh>
    <rPh sb="25" eb="27">
      <t>チイキ</t>
    </rPh>
    <rPh sb="27" eb="29">
      <t>セイカツ</t>
    </rPh>
    <rPh sb="29" eb="31">
      <t>アンテイ</t>
    </rPh>
    <rPh sb="31" eb="33">
      <t>シエン</t>
    </rPh>
    <rPh sb="48" eb="50">
      <t>セイシン</t>
    </rPh>
    <rPh sb="50" eb="52">
      <t>ホケン</t>
    </rPh>
    <rPh sb="52" eb="54">
      <t>フクシ</t>
    </rPh>
    <rPh sb="54" eb="57">
      <t>ソウダンイン</t>
    </rPh>
    <rPh sb="57" eb="58">
      <t>ナド</t>
    </rPh>
    <rPh sb="61" eb="63">
      <t>ソウダン</t>
    </rPh>
    <rPh sb="65" eb="67">
      <t>クミン</t>
    </rPh>
    <rPh sb="68" eb="69">
      <t>タイ</t>
    </rPh>
    <rPh sb="74" eb="77">
      <t>コウホウシ</t>
    </rPh>
    <rPh sb="82" eb="84">
      <t>ビョウイン</t>
    </rPh>
    <rPh sb="91" eb="97">
      <t>チイキホウカツシエン</t>
    </rPh>
    <rPh sb="102" eb="104">
      <t>ソウダン</t>
    </rPh>
    <rPh sb="104" eb="106">
      <t>シエン</t>
    </rPh>
    <rPh sb="111" eb="113">
      <t>ハイフ</t>
    </rPh>
    <rPh sb="115" eb="117">
      <t>ジギョウ</t>
    </rPh>
    <rPh sb="118" eb="120">
      <t>シュウチ</t>
    </rPh>
    <rPh sb="125" eb="126">
      <t>ヤマイ</t>
    </rPh>
    <rPh sb="127" eb="128">
      <t>カン</t>
    </rPh>
    <rPh sb="130" eb="131">
      <t>タダ</t>
    </rPh>
    <rPh sb="133" eb="135">
      <t>チシキ</t>
    </rPh>
    <rPh sb="136" eb="140">
      <t>ケイハツカツドウ</t>
    </rPh>
    <rPh sb="146" eb="149">
      <t>クヤクショ</t>
    </rPh>
    <rPh sb="153" eb="155">
      <t>ジギョウ</t>
    </rPh>
    <rPh sb="161" eb="162">
      <t>マワ</t>
    </rPh>
    <rPh sb="166" eb="168">
      <t>カンテン</t>
    </rPh>
    <rPh sb="171" eb="173">
      <t>ジギョウ</t>
    </rPh>
    <rPh sb="173" eb="175">
      <t>ナイヨウ</t>
    </rPh>
    <rPh sb="176" eb="178">
      <t>ヨサン</t>
    </rPh>
    <rPh sb="178" eb="180">
      <t>ヘンセイ</t>
    </rPh>
    <rPh sb="180" eb="181">
      <t>フク</t>
    </rPh>
    <rPh sb="187" eb="189">
      <t>タントウ</t>
    </rPh>
    <phoneticPr fontId="19"/>
  </si>
  <si>
    <t>1,263,600円(健康局所管　保健医療費　報償金・消耗品費・通信費)</t>
    <rPh sb="1" eb="10">
      <t>263600エン</t>
    </rPh>
    <rPh sb="32" eb="34">
      <t>ツウシン</t>
    </rPh>
    <rPh sb="34" eb="35">
      <t>ヒ</t>
    </rPh>
    <phoneticPr fontId="19"/>
  </si>
  <si>
    <t>【当事者及び家族に対して】
①精神保健福祉相談【専門医による相談】：24回
②地域生活安定支援事業、家族教室、酒害教室：各教室12回
③精神保健福祉相談員等による相談：随時
【区民に対して】
④広報紙・チラシ（病院・クリニック、地域包括支援センター、相談支援センターへ配布）でこころの病に関する正しい知識の啓発活動：11月にアルコール関連問題啓発週間があるため11月の広報紙に掲載予定</t>
    <rPh sb="1" eb="4">
      <t>トウジシャ</t>
    </rPh>
    <rPh sb="4" eb="5">
      <t>オヨ</t>
    </rPh>
    <rPh sb="6" eb="8">
      <t>カゾク</t>
    </rPh>
    <rPh sb="9" eb="10">
      <t>タイ</t>
    </rPh>
    <rPh sb="15" eb="17">
      <t>セイシン</t>
    </rPh>
    <rPh sb="17" eb="19">
      <t>ホケン</t>
    </rPh>
    <rPh sb="19" eb="21">
      <t>フクシ</t>
    </rPh>
    <rPh sb="21" eb="23">
      <t>ソウダン</t>
    </rPh>
    <rPh sb="24" eb="27">
      <t>センモンイ</t>
    </rPh>
    <rPh sb="30" eb="32">
      <t>ソウダン</t>
    </rPh>
    <rPh sb="36" eb="37">
      <t>カイ</t>
    </rPh>
    <rPh sb="84" eb="86">
      <t>ズイジ</t>
    </rPh>
    <rPh sb="88" eb="90">
      <t>クミン</t>
    </rPh>
    <rPh sb="91" eb="92">
      <t>タイ</t>
    </rPh>
    <rPh sb="97" eb="100">
      <t>コウホウシ</t>
    </rPh>
    <rPh sb="105" eb="107">
      <t>ビョウイン</t>
    </rPh>
    <rPh sb="114" eb="120">
      <t>チイキホウカツシエン</t>
    </rPh>
    <rPh sb="125" eb="129">
      <t>ソウダンシエン</t>
    </rPh>
    <rPh sb="134" eb="136">
      <t>ハイフ</t>
    </rPh>
    <rPh sb="142" eb="143">
      <t>ヤマイ</t>
    </rPh>
    <rPh sb="144" eb="145">
      <t>カン</t>
    </rPh>
    <rPh sb="147" eb="148">
      <t>タダ</t>
    </rPh>
    <rPh sb="150" eb="152">
      <t>チシキ</t>
    </rPh>
    <rPh sb="153" eb="157">
      <t>ケイハツカツドウ</t>
    </rPh>
    <rPh sb="160" eb="161">
      <t>ガツ</t>
    </rPh>
    <rPh sb="167" eb="169">
      <t>カンレン</t>
    </rPh>
    <rPh sb="169" eb="171">
      <t>モンダイ</t>
    </rPh>
    <rPh sb="171" eb="173">
      <t>ケイハツ</t>
    </rPh>
    <rPh sb="173" eb="175">
      <t>シュウカン</t>
    </rPh>
    <rPh sb="182" eb="183">
      <t>ガツ</t>
    </rPh>
    <rPh sb="184" eb="187">
      <t>コウホウシ</t>
    </rPh>
    <rPh sb="188" eb="190">
      <t>ケイサイ</t>
    </rPh>
    <rPh sb="190" eb="192">
      <t>ヨテイ</t>
    </rPh>
    <phoneticPr fontId="19"/>
  </si>
  <si>
    <r>
      <t>【当事者及び家族に対して】
①精神保健福祉相談（専門医による相談）：</t>
    </r>
    <r>
      <rPr>
        <strike/>
        <sz val="10"/>
        <rFont val="ＭＳ Ｐゴシック"/>
        <family val="3"/>
        <charset val="128"/>
      </rPr>
      <t>12回24人</t>
    </r>
    <r>
      <rPr>
        <sz val="10"/>
        <rFont val="ＭＳ Ｐゴシック"/>
        <family val="3"/>
        <charset val="128"/>
      </rPr>
      <t>35回70人
②地域生活安定支援事業（地域生活向上教室）：12回48人、家族教室：12回60人、酒害教室：12回120人
③精神保健福祉相談員等による相談：2,330人
【区民に対して】
④広報紙での疾病の啓発活動：随時</t>
    </r>
    <rPh sb="1" eb="4">
      <t>トウジシャ</t>
    </rPh>
    <rPh sb="4" eb="5">
      <t>オヨ</t>
    </rPh>
    <rPh sb="6" eb="8">
      <t>カゾク</t>
    </rPh>
    <rPh sb="9" eb="10">
      <t>タイ</t>
    </rPh>
    <rPh sb="15" eb="23">
      <t>セイシンホケンフクシソウダン</t>
    </rPh>
    <rPh sb="24" eb="27">
      <t>センモンイ</t>
    </rPh>
    <rPh sb="30" eb="32">
      <t>ソウダン</t>
    </rPh>
    <rPh sb="36" eb="37">
      <t>カイ</t>
    </rPh>
    <rPh sb="39" eb="40">
      <t>ニン</t>
    </rPh>
    <rPh sb="42" eb="43">
      <t>カイ</t>
    </rPh>
    <rPh sb="45" eb="46">
      <t>ニン</t>
    </rPh>
    <rPh sb="59" eb="61">
      <t>チイキ</t>
    </rPh>
    <rPh sb="123" eb="124">
      <t>ニン</t>
    </rPh>
    <rPh sb="126" eb="128">
      <t>クミン</t>
    </rPh>
    <rPh sb="129" eb="130">
      <t>タイ</t>
    </rPh>
    <rPh sb="135" eb="138">
      <t>コウホウシ</t>
    </rPh>
    <rPh sb="140" eb="142">
      <t>シッペイ</t>
    </rPh>
    <rPh sb="143" eb="145">
      <t>ケイハツ</t>
    </rPh>
    <rPh sb="145" eb="147">
      <t>カツドウ</t>
    </rPh>
    <rPh sb="148" eb="150">
      <t>ズイジ</t>
    </rPh>
    <phoneticPr fontId="19"/>
  </si>
  <si>
    <t>事業評価
酒害教室を支援者（精神保健福祉士や介護支援専門員等）向け学習会として開催することの周知</t>
    <rPh sb="0" eb="2">
      <t>ジギョウ</t>
    </rPh>
    <rPh sb="2" eb="4">
      <t>ヒョウカ</t>
    </rPh>
    <rPh sb="5" eb="6">
      <t>シュ</t>
    </rPh>
    <rPh sb="6" eb="9">
      <t>ガイキョウシツ</t>
    </rPh>
    <rPh sb="10" eb="13">
      <t>シエンシャ</t>
    </rPh>
    <rPh sb="14" eb="16">
      <t>セイシン</t>
    </rPh>
    <rPh sb="16" eb="18">
      <t>ホケン</t>
    </rPh>
    <rPh sb="18" eb="21">
      <t>フクシシ</t>
    </rPh>
    <rPh sb="22" eb="24">
      <t>カイゴ</t>
    </rPh>
    <rPh sb="24" eb="26">
      <t>シエン</t>
    </rPh>
    <rPh sb="26" eb="29">
      <t>センモンイン</t>
    </rPh>
    <rPh sb="29" eb="30">
      <t>ナド</t>
    </rPh>
    <rPh sb="31" eb="32">
      <t>ム</t>
    </rPh>
    <rPh sb="33" eb="35">
      <t>ガクシュウ</t>
    </rPh>
    <rPh sb="35" eb="36">
      <t>カイ</t>
    </rPh>
    <rPh sb="39" eb="41">
      <t>カイサイ</t>
    </rPh>
    <rPh sb="46" eb="48">
      <t>シュウチ</t>
    </rPh>
    <phoneticPr fontId="19"/>
  </si>
  <si>
    <t>次年度の広報紙・チラシ・ポスター作成</t>
    <phoneticPr fontId="19"/>
  </si>
  <si>
    <t>精神保健福祉相談：専門医 毎月第1木曜日、第2月曜日、第4月曜日（緊急事態宣言発令のため4月分を10月に変更予定）、相談員は常設で対応
①地域生活安定支援事業（地域生活向上教室）：毎月第3水曜日　
②家族教室：毎月第2水曜日　　
③酒害教室：毎月第3水曜日　　①～③：5月及び6月は緊急事態宣言発令のため中止</t>
    <rPh sb="0" eb="6">
      <t>セイシンホケンフクシ</t>
    </rPh>
    <rPh sb="6" eb="8">
      <t>ソウダン</t>
    </rPh>
    <rPh sb="9" eb="12">
      <t>センモンイ</t>
    </rPh>
    <rPh sb="13" eb="15">
      <t>マイツキ</t>
    </rPh>
    <rPh sb="15" eb="16">
      <t>ダイ</t>
    </rPh>
    <rPh sb="17" eb="20">
      <t>モクヨウビ</t>
    </rPh>
    <rPh sb="21" eb="22">
      <t>ダイ</t>
    </rPh>
    <rPh sb="23" eb="26">
      <t>ゲツヨウビ</t>
    </rPh>
    <rPh sb="27" eb="28">
      <t>ダイ</t>
    </rPh>
    <rPh sb="29" eb="32">
      <t>ゲツヨウビ</t>
    </rPh>
    <rPh sb="33" eb="37">
      <t>キンキュウジタイ</t>
    </rPh>
    <rPh sb="37" eb="39">
      <t>センゲン</t>
    </rPh>
    <rPh sb="39" eb="41">
      <t>ハツレイ</t>
    </rPh>
    <rPh sb="45" eb="46">
      <t>ガツ</t>
    </rPh>
    <rPh sb="46" eb="47">
      <t>ブン</t>
    </rPh>
    <rPh sb="50" eb="51">
      <t>ガツ</t>
    </rPh>
    <rPh sb="52" eb="54">
      <t>ヘンコウ</t>
    </rPh>
    <rPh sb="54" eb="56">
      <t>ヨテイ</t>
    </rPh>
    <rPh sb="58" eb="61">
      <t>ソウダンイン</t>
    </rPh>
    <rPh sb="62" eb="64">
      <t>ジョウセツ</t>
    </rPh>
    <rPh sb="65" eb="67">
      <t>タイオウ</t>
    </rPh>
    <rPh sb="90" eb="92">
      <t>マイツキ</t>
    </rPh>
    <rPh sb="92" eb="93">
      <t>ダイ</t>
    </rPh>
    <rPh sb="94" eb="97">
      <t>スイヨウビ</t>
    </rPh>
    <rPh sb="100" eb="102">
      <t>カゾク</t>
    </rPh>
    <rPh sb="102" eb="104">
      <t>キョウシツ</t>
    </rPh>
    <rPh sb="105" eb="107">
      <t>マイツキ</t>
    </rPh>
    <rPh sb="107" eb="108">
      <t>ダイ</t>
    </rPh>
    <rPh sb="109" eb="112">
      <t>スイヨウビ</t>
    </rPh>
    <rPh sb="116" eb="117">
      <t>シュ</t>
    </rPh>
    <rPh sb="117" eb="118">
      <t>ガイ</t>
    </rPh>
    <rPh sb="118" eb="120">
      <t>キョウシツ</t>
    </rPh>
    <rPh sb="121" eb="123">
      <t>マイツキ</t>
    </rPh>
    <rPh sb="123" eb="124">
      <t>ダイ</t>
    </rPh>
    <rPh sb="125" eb="128">
      <t>スイヨウビ</t>
    </rPh>
    <rPh sb="135" eb="136">
      <t>ガツ</t>
    </rPh>
    <rPh sb="136" eb="137">
      <t>オヨ</t>
    </rPh>
    <rPh sb="139" eb="140">
      <t>ガツ</t>
    </rPh>
    <rPh sb="141" eb="145">
      <t>キンキュウジタイ</t>
    </rPh>
    <rPh sb="145" eb="147">
      <t>センゲン</t>
    </rPh>
    <rPh sb="147" eb="149">
      <t>ハツレイ</t>
    </rPh>
    <rPh sb="152" eb="154">
      <t>チュウシ</t>
    </rPh>
    <phoneticPr fontId="19"/>
  </si>
  <si>
    <t>広報紙
チラシ</t>
    <rPh sb="0" eb="3">
      <t>コウホウシ</t>
    </rPh>
    <phoneticPr fontId="19"/>
  </si>
  <si>
    <t>精神保健福祉相談：専門医 毎月第1木曜日と毎月第4月曜日、相談員は常設で対応
地域生活安定支援事業（地域生活向上教室）：毎月第3水曜日
家族教室：毎月第2水曜日
酒害教室：毎月第3水曜日</t>
    <phoneticPr fontId="19"/>
  </si>
  <si>
    <t>精神保健福祉相談：専門医 毎月第1木曜日と毎月第4月曜日、相談員は常設で対応
地域生活安定支援事業（地域生活向上教室）：毎月第3水曜日
家族教室：毎月第2水曜日
酒害教室：毎月第3水曜日
事業評価</t>
    <rPh sb="94" eb="96">
      <t>ジギョウ</t>
    </rPh>
    <rPh sb="96" eb="98">
      <t>ヒョウカ</t>
    </rPh>
    <phoneticPr fontId="19"/>
  </si>
  <si>
    <t>未定</t>
    <rPh sb="0" eb="2">
      <t>ミテイ</t>
    </rPh>
    <phoneticPr fontId="19"/>
  </si>
  <si>
    <t>精神保健福祉相談：専門医のよる相談　17回（R3.3.17現在）
日常生活向上教室：11回　34人
家族教室：7回　39人
酒害教室：7回　68人
精神保健福祉相談員等による相談　1,485人（R2.4～R3.1）
区民意識調査において、心の健康の保持増進に役立つ具体的な方法を知っている人の割合　56.2％</t>
    <rPh sb="0" eb="8">
      <t>セイシンホケンフクシソウダン</t>
    </rPh>
    <rPh sb="9" eb="12">
      <t>センモンイ</t>
    </rPh>
    <rPh sb="15" eb="17">
      <t>ソウダン</t>
    </rPh>
    <rPh sb="20" eb="21">
      <t>カイ</t>
    </rPh>
    <rPh sb="29" eb="31">
      <t>ゲンザイ</t>
    </rPh>
    <rPh sb="33" eb="35">
      <t>ニチジョウ</t>
    </rPh>
    <rPh sb="35" eb="37">
      <t>セイカツ</t>
    </rPh>
    <rPh sb="37" eb="39">
      <t>コウジョウ</t>
    </rPh>
    <rPh sb="39" eb="41">
      <t>キョウシツ</t>
    </rPh>
    <rPh sb="44" eb="45">
      <t>カイ</t>
    </rPh>
    <rPh sb="50" eb="52">
      <t>カゾク</t>
    </rPh>
    <rPh sb="52" eb="54">
      <t>キョウシツ</t>
    </rPh>
    <rPh sb="56" eb="57">
      <t>カイ</t>
    </rPh>
    <rPh sb="62" eb="63">
      <t>シュ</t>
    </rPh>
    <rPh sb="63" eb="64">
      <t>ガイ</t>
    </rPh>
    <rPh sb="64" eb="66">
      <t>キョウシツ</t>
    </rPh>
    <rPh sb="68" eb="69">
      <t>カイ</t>
    </rPh>
    <rPh sb="74" eb="84">
      <t>セイシンホケンフクシソウダンインナド</t>
    </rPh>
    <rPh sb="87" eb="89">
      <t>ソウダン</t>
    </rPh>
    <rPh sb="95" eb="96">
      <t>ニン</t>
    </rPh>
    <rPh sb="108" eb="110">
      <t>クミン</t>
    </rPh>
    <rPh sb="110" eb="112">
      <t>イシキ</t>
    </rPh>
    <rPh sb="112" eb="114">
      <t>チョウサ</t>
    </rPh>
    <rPh sb="119" eb="120">
      <t>ココロ</t>
    </rPh>
    <rPh sb="121" eb="123">
      <t>ケンコウ</t>
    </rPh>
    <rPh sb="124" eb="126">
      <t>ホジ</t>
    </rPh>
    <rPh sb="126" eb="128">
      <t>ゾウシン</t>
    </rPh>
    <rPh sb="129" eb="131">
      <t>ヤクダ</t>
    </rPh>
    <rPh sb="132" eb="135">
      <t>グタイテキ</t>
    </rPh>
    <rPh sb="136" eb="138">
      <t>ホウホウ</t>
    </rPh>
    <rPh sb="139" eb="140">
      <t>シ</t>
    </rPh>
    <rPh sb="144" eb="145">
      <t>ヒト</t>
    </rPh>
    <rPh sb="146" eb="148">
      <t>ワリアイ</t>
    </rPh>
    <phoneticPr fontId="19"/>
  </si>
  <si>
    <t>精神保健福祉相談：専門医による相談　24回　55人
日常生活向上教室：12回　60人
家族教室：12回　60人
酒害教室：12回　200人
精神保健福祉相談員等による相談：2,500人</t>
    <rPh sb="0" eb="8">
      <t>セイシンホケンフクシソウダン</t>
    </rPh>
    <rPh sb="9" eb="12">
      <t>センモンイ</t>
    </rPh>
    <rPh sb="15" eb="17">
      <t>ソウダン</t>
    </rPh>
    <rPh sb="20" eb="21">
      <t>カイ</t>
    </rPh>
    <rPh sb="24" eb="25">
      <t>ニン</t>
    </rPh>
    <rPh sb="26" eb="28">
      <t>ニチジョウ</t>
    </rPh>
    <rPh sb="28" eb="30">
      <t>セイカツ</t>
    </rPh>
    <rPh sb="30" eb="32">
      <t>コウジョウ</t>
    </rPh>
    <rPh sb="32" eb="34">
      <t>キョウシツ</t>
    </rPh>
    <rPh sb="37" eb="38">
      <t>カイ</t>
    </rPh>
    <rPh sb="43" eb="45">
      <t>カゾク</t>
    </rPh>
    <rPh sb="45" eb="47">
      <t>キョウシツ</t>
    </rPh>
    <rPh sb="50" eb="51">
      <t>カイ</t>
    </rPh>
    <rPh sb="56" eb="57">
      <t>シュ</t>
    </rPh>
    <rPh sb="57" eb="58">
      <t>ガイ</t>
    </rPh>
    <rPh sb="58" eb="60">
      <t>キョウシツ</t>
    </rPh>
    <rPh sb="63" eb="64">
      <t>カイ</t>
    </rPh>
    <rPh sb="70" eb="79">
      <t>セイシンホケンフクシソウダンイン</t>
    </rPh>
    <rPh sb="79" eb="80">
      <t>ナド</t>
    </rPh>
    <rPh sb="83" eb="85">
      <t>ソウダン</t>
    </rPh>
    <rPh sb="91" eb="92">
      <t>ニン</t>
    </rPh>
    <phoneticPr fontId="19"/>
  </si>
  <si>
    <t>精神保健福祉相談：専門医による相談
　33回　79人
日常生活向上教室：8回　17人
家族教室：8回　33人
酒害教室：8回　86人
精神保健福祉相談員等による相談：1267人
コロナ感染拡大により実施回数、来所者が減少</t>
    <rPh sb="92" eb="96">
      <t>カンセンカクダイ</t>
    </rPh>
    <rPh sb="99" eb="101">
      <t>ジッシ</t>
    </rPh>
    <rPh sb="101" eb="103">
      <t>カイスウ</t>
    </rPh>
    <rPh sb="104" eb="106">
      <t>ライショ</t>
    </rPh>
    <rPh sb="106" eb="107">
      <t>シャ</t>
    </rPh>
    <rPh sb="108" eb="110">
      <t>ゲンショウ</t>
    </rPh>
    <phoneticPr fontId="3"/>
  </si>
  <si>
    <t>区民意識調査でこころの健康の保持のため、具体的な手立てを知っていると回答する区民の割合　60%以上　</t>
    <rPh sb="0" eb="2">
      <t>クミン</t>
    </rPh>
    <rPh sb="2" eb="4">
      <t>イシキ</t>
    </rPh>
    <rPh sb="4" eb="6">
      <t>チョウサ</t>
    </rPh>
    <rPh sb="11" eb="13">
      <t>ケンコウ</t>
    </rPh>
    <rPh sb="14" eb="16">
      <t>ホジ</t>
    </rPh>
    <rPh sb="20" eb="23">
      <t>グタイテキ</t>
    </rPh>
    <rPh sb="24" eb="26">
      <t>テダ</t>
    </rPh>
    <rPh sb="28" eb="29">
      <t>シ</t>
    </rPh>
    <rPh sb="34" eb="36">
      <t>カイトウ</t>
    </rPh>
    <rPh sb="38" eb="40">
      <t>クミン</t>
    </rPh>
    <rPh sb="41" eb="43">
      <t>ワリアイ</t>
    </rPh>
    <rPh sb="47" eb="49">
      <t>イジョウ</t>
    </rPh>
    <phoneticPr fontId="19"/>
  </si>
  <si>
    <t>区民意識調査でこころの健康の保持のため、具体的な手立てを知っていると回答する区民の割合　53.5%</t>
    <phoneticPr fontId="3"/>
  </si>
  <si>
    <t>・日常生活において、こころの異変に早期に気づき、早期に受診することができる。
・地域住民の精神障がい者への理解を深め、精神障がい者やその家族が相談・支援をすみやかに受けることができ、生活しやすい環境を整備する。</t>
    <rPh sb="1" eb="3">
      <t>ニチジョウ</t>
    </rPh>
    <rPh sb="3" eb="5">
      <t>セイカツ</t>
    </rPh>
    <rPh sb="14" eb="16">
      <t>イヘン</t>
    </rPh>
    <rPh sb="17" eb="19">
      <t>ソウキ</t>
    </rPh>
    <rPh sb="20" eb="21">
      <t>キ</t>
    </rPh>
    <rPh sb="24" eb="26">
      <t>ソウキ</t>
    </rPh>
    <rPh sb="27" eb="29">
      <t>ジュシン</t>
    </rPh>
    <rPh sb="40" eb="42">
      <t>チイキ</t>
    </rPh>
    <rPh sb="59" eb="61">
      <t>セイシン</t>
    </rPh>
    <phoneticPr fontId="19"/>
  </si>
  <si>
    <t>こころの病気については、恥ずかしい・認めたくないという人が多く、正しい知識が普及していないため、受診が遅れてしまうことが多い。また、周囲の理解が得にくい状況にあり、区民全体に正しい知識が普及すれば早期に受診できる環境整備ができる。</t>
    <rPh sb="4" eb="6">
      <t>ビョウキ</t>
    </rPh>
    <rPh sb="12" eb="13">
      <t>ハ</t>
    </rPh>
    <rPh sb="18" eb="19">
      <t>ミト</t>
    </rPh>
    <rPh sb="27" eb="28">
      <t>ヒト</t>
    </rPh>
    <rPh sb="29" eb="30">
      <t>オオ</t>
    </rPh>
    <rPh sb="32" eb="33">
      <t>タダシ</t>
    </rPh>
    <rPh sb="34" eb="37">
      <t>キ</t>
    </rPh>
    <rPh sb="38" eb="40">
      <t>フキュウ</t>
    </rPh>
    <rPh sb="48" eb="50">
      <t>ジュシン</t>
    </rPh>
    <rPh sb="51" eb="52">
      <t>オク</t>
    </rPh>
    <rPh sb="60" eb="61">
      <t>オオ</t>
    </rPh>
    <rPh sb="66" eb="68">
      <t>シュウイ</t>
    </rPh>
    <rPh sb="69" eb="71">
      <t>リカイ</t>
    </rPh>
    <rPh sb="72" eb="73">
      <t>エ</t>
    </rPh>
    <rPh sb="76" eb="78">
      <t>ジョウキョウ</t>
    </rPh>
    <rPh sb="82" eb="84">
      <t>クミン</t>
    </rPh>
    <rPh sb="84" eb="86">
      <t>ゼンタイ</t>
    </rPh>
    <rPh sb="87" eb="88">
      <t>タダシ</t>
    </rPh>
    <rPh sb="89" eb="92">
      <t>キ</t>
    </rPh>
    <rPh sb="93" eb="95">
      <t>フキュウ</t>
    </rPh>
    <rPh sb="98" eb="100">
      <t>ソウキ</t>
    </rPh>
    <rPh sb="101" eb="103">
      <t>ジュシン</t>
    </rPh>
    <rPh sb="106" eb="108">
      <t>カンキョウ</t>
    </rPh>
    <rPh sb="108" eb="110">
      <t>セイビ</t>
    </rPh>
    <phoneticPr fontId="19"/>
  </si>
  <si>
    <t>1-6　健康寿命の延伸</t>
    <phoneticPr fontId="3"/>
  </si>
  <si>
    <t>1-6-1</t>
  </si>
  <si>
    <t>がん予防・生活習慣病予防の推進</t>
  </si>
  <si>
    <t>1-6-2</t>
  </si>
  <si>
    <t>歯・口腔の健康の増進</t>
  </si>
  <si>
    <t>高齢者の健康増進</t>
  </si>
  <si>
    <t>狂犬病の予防及び動物の適正飼養・野生鳥獣の管理に関する啓発</t>
  </si>
  <si>
    <t>がん予防・生活習慣病予防の推進</t>
    <rPh sb="2" eb="4">
      <t>ヨボウ</t>
    </rPh>
    <rPh sb="13" eb="15">
      <t>スイシン</t>
    </rPh>
    <phoneticPr fontId="19"/>
  </si>
  <si>
    <t>令和３年４月１日
保健福祉課（健康づくり）
保健福祉課（保健活動）</t>
    <rPh sb="0" eb="1">
      <t>レイ</t>
    </rPh>
    <rPh sb="1" eb="2">
      <t>ワ</t>
    </rPh>
    <rPh sb="3" eb="4">
      <t>ネン</t>
    </rPh>
    <rPh sb="5" eb="6">
      <t>ガツ</t>
    </rPh>
    <rPh sb="7" eb="8">
      <t>ニチ</t>
    </rPh>
    <rPh sb="9" eb="14">
      <t>ホケンフクシカ</t>
    </rPh>
    <rPh sb="15" eb="17">
      <t>ケンコウ</t>
    </rPh>
    <rPh sb="22" eb="27">
      <t>ホケンフクシカ</t>
    </rPh>
    <rPh sb="28" eb="30">
      <t>ホケン</t>
    </rPh>
    <rPh sb="30" eb="32">
      <t>カツドウ</t>
    </rPh>
    <phoneticPr fontId="19"/>
  </si>
  <si>
    <t>大正区の平均寿命は国平均、市平均を下回り、健康寿命（日常生活に制限のない期間）も同様である。死因別死亡では男女ともに悪性新生物（がん）が最も多く、全体の3割を占めており、その要因となる生活習慣病対策が必要である。がん及び生活習慣病の予防のためには正しい知識の普及と行動変容に向けた主体的な取り組みを促進することが重要であり、「自らの健康は自ら守る」という認識と自覚を高め、生涯を通じた健康の保持増進に資することを目的とする。</t>
    <rPh sb="9" eb="10">
      <t>クニ</t>
    </rPh>
    <rPh sb="10" eb="12">
      <t>ヘイキン</t>
    </rPh>
    <rPh sb="13" eb="14">
      <t>シ</t>
    </rPh>
    <rPh sb="14" eb="16">
      <t>ヘイキン</t>
    </rPh>
    <rPh sb="17" eb="19">
      <t>シタマワ</t>
    </rPh>
    <rPh sb="40" eb="42">
      <t>ドウヨウ</t>
    </rPh>
    <rPh sb="53" eb="55">
      <t>ダンジョ</t>
    </rPh>
    <rPh sb="87" eb="89">
      <t>ヨウイン</t>
    </rPh>
    <rPh sb="100" eb="102">
      <t>ヒツヨウ</t>
    </rPh>
    <rPh sb="108" eb="109">
      <t>オヨ</t>
    </rPh>
    <rPh sb="123" eb="124">
      <t>タダ</t>
    </rPh>
    <rPh sb="126" eb="128">
      <t>チシキ</t>
    </rPh>
    <rPh sb="129" eb="131">
      <t>フキュウ</t>
    </rPh>
    <rPh sb="132" eb="134">
      <t>コウドウ</t>
    </rPh>
    <rPh sb="134" eb="136">
      <t>ヘンヨウ</t>
    </rPh>
    <rPh sb="137" eb="138">
      <t>ム</t>
    </rPh>
    <rPh sb="140" eb="143">
      <t>シュタイテキ</t>
    </rPh>
    <rPh sb="144" eb="145">
      <t>ト</t>
    </rPh>
    <rPh sb="146" eb="147">
      <t>ク</t>
    </rPh>
    <rPh sb="149" eb="151">
      <t>ソクシン</t>
    </rPh>
    <rPh sb="156" eb="158">
      <t>ジュウヨウ</t>
    </rPh>
    <rPh sb="163" eb="164">
      <t>ミズカ</t>
    </rPh>
    <rPh sb="166" eb="168">
      <t>ケンコウ</t>
    </rPh>
    <rPh sb="169" eb="170">
      <t>ミズカ</t>
    </rPh>
    <rPh sb="171" eb="172">
      <t>マモ</t>
    </rPh>
    <rPh sb="177" eb="179">
      <t>ニンシキ</t>
    </rPh>
    <rPh sb="180" eb="182">
      <t>ジカク</t>
    </rPh>
    <rPh sb="183" eb="184">
      <t>タカ</t>
    </rPh>
    <rPh sb="186" eb="188">
      <t>ショウガイ</t>
    </rPh>
    <rPh sb="189" eb="190">
      <t>ツウ</t>
    </rPh>
    <rPh sb="192" eb="194">
      <t>ケンコウ</t>
    </rPh>
    <rPh sb="195" eb="197">
      <t>ホジ</t>
    </rPh>
    <rPh sb="197" eb="199">
      <t>ゾウシン</t>
    </rPh>
    <rPh sb="200" eb="201">
      <t>シ</t>
    </rPh>
    <rPh sb="206" eb="208">
      <t>モクテキ</t>
    </rPh>
    <phoneticPr fontId="19"/>
  </si>
  <si>
    <r>
      <t>１　地域健康講座・健康相談
各地域の健康課題を把握し、課題解決に向けて、地域住民や関係機関と連携し、あらゆる機会をとらえて、あらゆる場所を利用して地域健康講座・健康相談を効果的に開催する。
２　健康情報発信
地域住民が主体的に健康づくりに取り組むことができるよう、健康に関する情報を様々な情報手段（広報紙、区ホームページ、郵便局等の関係機関等）、特に非接触型のICTを活用して誰もがいつでも入手できるように内容の検討、作成・更新を行い、広く区民に効果的に発信する。
３　訪問指導
健康づくり・介護予防の観点から、継続した支援を必要とする者に対し、課内において所内検討会議を開催し、保健師等による訪問指導の実施の可否について決定し、継続訪問指導を実施する。
４　普及啓発
区民ががんを含めた生活習慣病に関連する疾病の予防のための正確な知識を学ぶこと、及び、疾病の早期発見、早期治療のために特定健診、がん検診の受診率向上を図ることを目的として、SNSを活用した新たな啓発を行う。</t>
    </r>
    <r>
      <rPr>
        <sz val="10"/>
        <color rgb="FFFF0000"/>
        <rFont val="ＭＳ Ｐゴシック"/>
        <family val="3"/>
        <charset val="128"/>
      </rPr>
      <t xml:space="preserve">　
</t>
    </r>
    <r>
      <rPr>
        <sz val="10"/>
        <rFont val="ＭＳ Ｐゴシック"/>
        <family val="3"/>
        <charset val="128"/>
      </rPr>
      <t>５　区役所において事業のPDCAを回していく観点から、事業内容（予算編成含む）について担当部局に働きかけを行う。</t>
    </r>
    <rPh sb="2" eb="8">
      <t>チイキケンコウコウザ</t>
    </rPh>
    <rPh sb="9" eb="11">
      <t>ケンコウ</t>
    </rPh>
    <rPh sb="11" eb="13">
      <t>ソウダン</t>
    </rPh>
    <rPh sb="14" eb="15">
      <t>カク</t>
    </rPh>
    <rPh sb="15" eb="17">
      <t>チイキ</t>
    </rPh>
    <rPh sb="18" eb="20">
      <t>ケンコウ</t>
    </rPh>
    <rPh sb="20" eb="22">
      <t>カダイ</t>
    </rPh>
    <rPh sb="23" eb="25">
      <t>ハアク</t>
    </rPh>
    <rPh sb="27" eb="29">
      <t>カダイ</t>
    </rPh>
    <rPh sb="29" eb="31">
      <t>カイケツ</t>
    </rPh>
    <rPh sb="32" eb="33">
      <t>ム</t>
    </rPh>
    <rPh sb="36" eb="38">
      <t>チイキ</t>
    </rPh>
    <rPh sb="38" eb="40">
      <t>ジュウミン</t>
    </rPh>
    <rPh sb="41" eb="43">
      <t>カンケイ</t>
    </rPh>
    <rPh sb="43" eb="45">
      <t>キカン</t>
    </rPh>
    <rPh sb="46" eb="48">
      <t>レンケイ</t>
    </rPh>
    <rPh sb="54" eb="56">
      <t>キカイ</t>
    </rPh>
    <rPh sb="66" eb="68">
      <t>バショ</t>
    </rPh>
    <rPh sb="69" eb="71">
      <t>リヨウ</t>
    </rPh>
    <rPh sb="73" eb="75">
      <t>チイキ</t>
    </rPh>
    <rPh sb="75" eb="77">
      <t>ケンコウ</t>
    </rPh>
    <rPh sb="77" eb="79">
      <t>コウザ</t>
    </rPh>
    <rPh sb="80" eb="82">
      <t>ケンコウ</t>
    </rPh>
    <rPh sb="82" eb="84">
      <t>ソウダン</t>
    </rPh>
    <rPh sb="85" eb="88">
      <t>コウカテキ</t>
    </rPh>
    <rPh sb="89" eb="91">
      <t>カイサイ</t>
    </rPh>
    <rPh sb="97" eb="99">
      <t>ケンコウ</t>
    </rPh>
    <rPh sb="99" eb="101">
      <t>ジョウホウ</t>
    </rPh>
    <rPh sb="101" eb="103">
      <t>ハッシン</t>
    </rPh>
    <rPh sb="104" eb="106">
      <t>チイキ</t>
    </rPh>
    <rPh sb="106" eb="108">
      <t>ジュウミン</t>
    </rPh>
    <rPh sb="109" eb="112">
      <t>シュタイテキ</t>
    </rPh>
    <rPh sb="113" eb="115">
      <t>ケンコウ</t>
    </rPh>
    <rPh sb="119" eb="120">
      <t>ト</t>
    </rPh>
    <rPh sb="121" eb="122">
      <t>ク</t>
    </rPh>
    <rPh sb="132" eb="134">
      <t>ケンコウ</t>
    </rPh>
    <rPh sb="135" eb="136">
      <t>カン</t>
    </rPh>
    <rPh sb="138" eb="140">
      <t>ジョウホウ</t>
    </rPh>
    <rPh sb="141" eb="143">
      <t>サマザマ</t>
    </rPh>
    <rPh sb="144" eb="146">
      <t>ジョウホウ</t>
    </rPh>
    <rPh sb="146" eb="148">
      <t>シュダン</t>
    </rPh>
    <rPh sb="149" eb="152">
      <t>コウホウシ</t>
    </rPh>
    <rPh sb="153" eb="154">
      <t>ク</t>
    </rPh>
    <rPh sb="161" eb="164">
      <t>ユウビンキョク</t>
    </rPh>
    <rPh sb="164" eb="165">
      <t>ナド</t>
    </rPh>
    <rPh sb="166" eb="168">
      <t>カンケイ</t>
    </rPh>
    <rPh sb="168" eb="170">
      <t>キカン</t>
    </rPh>
    <rPh sb="170" eb="171">
      <t>ナド</t>
    </rPh>
    <rPh sb="173" eb="174">
      <t>トク</t>
    </rPh>
    <rPh sb="175" eb="176">
      <t>ヒ</t>
    </rPh>
    <rPh sb="176" eb="179">
      <t>セッショクガタ</t>
    </rPh>
    <rPh sb="184" eb="186">
      <t>カツヨウ</t>
    </rPh>
    <rPh sb="188" eb="189">
      <t>ダレ</t>
    </rPh>
    <rPh sb="195" eb="197">
      <t>ニュウシュ</t>
    </rPh>
    <rPh sb="203" eb="205">
      <t>ナイヨウ</t>
    </rPh>
    <rPh sb="206" eb="208">
      <t>ケントウ</t>
    </rPh>
    <rPh sb="209" eb="211">
      <t>サクセイ</t>
    </rPh>
    <rPh sb="212" eb="214">
      <t>コウシン</t>
    </rPh>
    <rPh sb="215" eb="216">
      <t>オコナ</t>
    </rPh>
    <rPh sb="218" eb="219">
      <t>ヒロ</t>
    </rPh>
    <rPh sb="220" eb="222">
      <t>クミン</t>
    </rPh>
    <rPh sb="223" eb="226">
      <t>コウカテキ</t>
    </rPh>
    <rPh sb="227" eb="229">
      <t>ハッシン</t>
    </rPh>
    <rPh sb="330" eb="332">
      <t>フキュウ</t>
    </rPh>
    <rPh sb="332" eb="334">
      <t>ケイハツ</t>
    </rPh>
    <rPh sb="335" eb="337">
      <t>クミン</t>
    </rPh>
    <rPh sb="374" eb="375">
      <t>オヨ</t>
    </rPh>
    <rPh sb="424" eb="426">
      <t>カツヨウ</t>
    </rPh>
    <rPh sb="428" eb="429">
      <t>アラ</t>
    </rPh>
    <rPh sb="431" eb="433">
      <t>ケイハツ</t>
    </rPh>
    <rPh sb="434" eb="435">
      <t>オコナ</t>
    </rPh>
    <phoneticPr fontId="19"/>
  </si>
  <si>
    <t>健康局区ＣＭ予算【地域健康講座（壮年）】（報償金：10千円・消耗品費：27千円・印刷製本費：54千円・通信運搬費：1千円・委託料：7千円）
健康局区ＣＭ予算【訪問指導事業】（報酬：354千円・旅費：38千円・消耗品費：12千円・備品修繕費：1千円・医薬材料費：8千円・損害保険料：1千円・委託料：6千円）
区まち（健康増進普及啓発事業）予算（印刷製本費：180千円・委託料：124千円）</t>
    <rPh sb="9" eb="11">
      <t>チイキ</t>
    </rPh>
    <rPh sb="11" eb="13">
      <t>ケンコウ</t>
    </rPh>
    <rPh sb="13" eb="15">
      <t>コウザ</t>
    </rPh>
    <rPh sb="16" eb="18">
      <t>ソウネン</t>
    </rPh>
    <rPh sb="21" eb="24">
      <t>ホウショウキン</t>
    </rPh>
    <rPh sb="27" eb="29">
      <t>センエン</t>
    </rPh>
    <rPh sb="79" eb="81">
      <t>ホウモン</t>
    </rPh>
    <rPh sb="81" eb="83">
      <t>シドウ</t>
    </rPh>
    <rPh sb="83" eb="85">
      <t>ジギョウ</t>
    </rPh>
    <rPh sb="87" eb="89">
      <t>ホウシュウ</t>
    </rPh>
    <rPh sb="96" eb="98">
      <t>リョヒ</t>
    </rPh>
    <rPh sb="101" eb="103">
      <t>センエン</t>
    </rPh>
    <rPh sb="114" eb="116">
      <t>ビヒン</t>
    </rPh>
    <rPh sb="116" eb="119">
      <t>シュウゼンヒ</t>
    </rPh>
    <rPh sb="121" eb="123">
      <t>センエン</t>
    </rPh>
    <rPh sb="124" eb="126">
      <t>イヤク</t>
    </rPh>
    <rPh sb="126" eb="129">
      <t>ザイリョウヒ</t>
    </rPh>
    <rPh sb="131" eb="133">
      <t>センエン</t>
    </rPh>
    <rPh sb="134" eb="136">
      <t>ソンガイ</t>
    </rPh>
    <rPh sb="136" eb="138">
      <t>ホケン</t>
    </rPh>
    <rPh sb="138" eb="139">
      <t>リョウ</t>
    </rPh>
    <rPh sb="144" eb="147">
      <t>イタクリョウ</t>
    </rPh>
    <rPh sb="149" eb="151">
      <t>センエン</t>
    </rPh>
    <phoneticPr fontId="19"/>
  </si>
  <si>
    <t>地域健康講座（随時）・健康情報発信（随時）・訪問指導（保健師活動により把握した継続支援を要すると判断した者）・特集号（特定健診、がん検診の新年度の年間計画及び検診の重要性、受診勧奨等を記載した保存版）の発行（１回）・広報紙及びホームページによる検診周知（１２回）</t>
    <rPh sb="0" eb="2">
      <t>チイキ</t>
    </rPh>
    <rPh sb="2" eb="6">
      <t>ケンコウコウザ</t>
    </rPh>
    <rPh sb="7" eb="9">
      <t>ズイジ</t>
    </rPh>
    <rPh sb="11" eb="13">
      <t>ケンコウ</t>
    </rPh>
    <rPh sb="13" eb="15">
      <t>ジョウホウ</t>
    </rPh>
    <rPh sb="15" eb="17">
      <t>ハッシン</t>
    </rPh>
    <rPh sb="18" eb="20">
      <t>ズイジ</t>
    </rPh>
    <rPh sb="122" eb="124">
      <t>ケンシン</t>
    </rPh>
    <phoneticPr fontId="19"/>
  </si>
  <si>
    <t>壮年期の大正区民</t>
    <rPh sb="0" eb="3">
      <t>ソウネンキ</t>
    </rPh>
    <rPh sb="4" eb="7">
      <t>タイショウク</t>
    </rPh>
    <rPh sb="7" eb="8">
      <t>ミン</t>
    </rPh>
    <phoneticPr fontId="19"/>
  </si>
  <si>
    <t>がん予防・生活習慣病予防の推進の実施にかかる実施決裁</t>
    <rPh sb="16" eb="18">
      <t>ジッシ</t>
    </rPh>
    <rPh sb="22" eb="24">
      <t>ジッシ</t>
    </rPh>
    <rPh sb="24" eb="26">
      <t>ケッサイ</t>
    </rPh>
    <phoneticPr fontId="19"/>
  </si>
  <si>
    <t>広報紙及びホームページによる各種検診の周知（月１回）
地域健康講座・健康相談・訪問指導
健康情報発信内容の検討及び作成</t>
    <rPh sb="14" eb="16">
      <t>カクシュ</t>
    </rPh>
    <rPh sb="16" eb="18">
      <t>ケンシン</t>
    </rPh>
    <rPh sb="22" eb="23">
      <t>ツキ</t>
    </rPh>
    <rPh sb="27" eb="33">
      <t>チイキケンコウコウザ</t>
    </rPh>
    <rPh sb="34" eb="36">
      <t>ケンコウ</t>
    </rPh>
    <rPh sb="36" eb="38">
      <t>ソウダン</t>
    </rPh>
    <rPh sb="39" eb="43">
      <t>ホウモンシドウ</t>
    </rPh>
    <rPh sb="44" eb="46">
      <t>ケンコウ</t>
    </rPh>
    <rPh sb="46" eb="48">
      <t>ジョウホウ</t>
    </rPh>
    <rPh sb="48" eb="50">
      <t>ハッシン</t>
    </rPh>
    <rPh sb="50" eb="52">
      <t>ナイヨウ</t>
    </rPh>
    <rPh sb="53" eb="55">
      <t>ケントウ</t>
    </rPh>
    <rPh sb="55" eb="56">
      <t>オヨ</t>
    </rPh>
    <rPh sb="57" eb="59">
      <t>サクセイ</t>
    </rPh>
    <phoneticPr fontId="19"/>
  </si>
  <si>
    <t>広報紙・ＨＰ・Facebook・Twitter</t>
    <phoneticPr fontId="19"/>
  </si>
  <si>
    <t>広報紙及びホームページによる各種検診の周知（月１回）
地域健康講座・健康相談・訪問指導
健康情報発信のデータ更新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rPh sb="54" eb="56">
      <t>コウシン</t>
    </rPh>
    <phoneticPr fontId="19"/>
  </si>
  <si>
    <t>広報紙及びホームページによる各種検診の周知（月１回）
地域健康講座・健康相談・訪問指導
健康情報発信情報のデータ更新</t>
    <rPh sb="14" eb="16">
      <t>カクシュ</t>
    </rPh>
    <rPh sb="16" eb="18">
      <t>ケンシン</t>
    </rPh>
    <rPh sb="22" eb="23">
      <t>ツキ</t>
    </rPh>
    <rPh sb="27" eb="29">
      <t>チイキ</t>
    </rPh>
    <rPh sb="29" eb="31">
      <t>ケンコウ</t>
    </rPh>
    <rPh sb="31" eb="33">
      <t>コウザ</t>
    </rPh>
    <rPh sb="34" eb="36">
      <t>ケンコウ</t>
    </rPh>
    <rPh sb="36" eb="38">
      <t>ソウダン</t>
    </rPh>
    <rPh sb="39" eb="41">
      <t>ホウモン</t>
    </rPh>
    <rPh sb="41" eb="43">
      <t>シドウ</t>
    </rPh>
    <phoneticPr fontId="19"/>
  </si>
  <si>
    <t>広報紙及びホームページによる各種検診の周知（月１回）
地域健康講座・健康相談・訪問指導
3月号広報紙にてがん検診等各種健診の啓発記事を掲載
健康情報発信情報のデータ更新及び今年度の評価と次年度計画</t>
    <rPh sb="54" eb="56">
      <t>ケンシン</t>
    </rPh>
    <rPh sb="56" eb="57">
      <t>トウ</t>
    </rPh>
    <rPh sb="57" eb="59">
      <t>カクシュ</t>
    </rPh>
    <rPh sb="59" eb="61">
      <t>ケンシン</t>
    </rPh>
    <rPh sb="84" eb="85">
      <t>オヨ</t>
    </rPh>
    <rPh sb="86" eb="89">
      <t>コンネンド</t>
    </rPh>
    <rPh sb="90" eb="92">
      <t>ヒョウカ</t>
    </rPh>
    <rPh sb="93" eb="96">
      <t>ジネンド</t>
    </rPh>
    <rPh sb="96" eb="98">
      <t>ケイカク</t>
    </rPh>
    <phoneticPr fontId="19"/>
  </si>
  <si>
    <t>定期的にSNS配信による啓発を行う。</t>
    <rPh sb="0" eb="3">
      <t>テイキテキ</t>
    </rPh>
    <rPh sb="7" eb="9">
      <t>ハイシン</t>
    </rPh>
    <rPh sb="12" eb="14">
      <t>ケイハツ</t>
    </rPh>
    <rPh sb="15" eb="16">
      <t>オコナ</t>
    </rPh>
    <phoneticPr fontId="19"/>
  </si>
  <si>
    <t>R2年度地域健康講座：13回391名・訪問指導：実2件延8件
H31年度受診率：胃がん6.3％(849名)・大腸がん8.2％(1,801名)・肺がん6.5％(1,426名)・子宮頸がん8.2％(663名)・乳がん11.4％(893名)
H31年度　特定健診受診率　22.7％(2,485名)
R2年度区民意識調査において、「自分や家族の健康維持・増進に取り組んでいる」と回答した者の割合　73.1％</t>
    <rPh sb="2" eb="4">
      <t>ネンド</t>
    </rPh>
    <rPh sb="34" eb="36">
      <t>ネンド</t>
    </rPh>
    <rPh sb="36" eb="38">
      <t>ジュシン</t>
    </rPh>
    <rPh sb="38" eb="39">
      <t>リツ</t>
    </rPh>
    <rPh sb="121" eb="122">
      <t>ネン</t>
    </rPh>
    <rPh sb="122" eb="123">
      <t>ド</t>
    </rPh>
    <rPh sb="124" eb="126">
      <t>トクテイ</t>
    </rPh>
    <rPh sb="126" eb="128">
      <t>ケンシン</t>
    </rPh>
    <rPh sb="128" eb="130">
      <t>ジュシン</t>
    </rPh>
    <rPh sb="130" eb="131">
      <t>リツ</t>
    </rPh>
    <rPh sb="143" eb="144">
      <t>メイ</t>
    </rPh>
    <rPh sb="148" eb="150">
      <t>ネンド</t>
    </rPh>
    <phoneticPr fontId="19"/>
  </si>
  <si>
    <t>地域健康講座・健康相談・訪問指導（随時）
広報紙(12回)・ＨＰ・Facebook・Twitterによる周知（12回）
広報紙（特集号）による周知・啓発（１回）</t>
    <rPh sb="0" eb="6">
      <t>チイキケンコウコウザ</t>
    </rPh>
    <rPh sb="7" eb="9">
      <t>ケンコウ</t>
    </rPh>
    <rPh sb="9" eb="11">
      <t>ソウダン</t>
    </rPh>
    <rPh sb="12" eb="14">
      <t>ホウモン</t>
    </rPh>
    <rPh sb="14" eb="16">
      <t>シドウ</t>
    </rPh>
    <rPh sb="17" eb="19">
      <t>ズイジ</t>
    </rPh>
    <rPh sb="27" eb="28">
      <t>カイ</t>
    </rPh>
    <rPh sb="60" eb="63">
      <t>コウホウシ</t>
    </rPh>
    <rPh sb="64" eb="67">
      <t>トクシュウゴウ</t>
    </rPh>
    <rPh sb="71" eb="73">
      <t>シュウチ</t>
    </rPh>
    <rPh sb="74" eb="76">
      <t>ケイハツ</t>
    </rPh>
    <rPh sb="78" eb="79">
      <t>カイ</t>
    </rPh>
    <phoneticPr fontId="19"/>
  </si>
  <si>
    <t>地域健康講座・健康相談・訪問指導（15回延べ206名）
広報紙(6回)
生活習慣病周知啓発ポスター作成（三師会・地域掲示板・駅及びバス停掲示）</t>
    <rPh sb="19" eb="20">
      <t>カイ</t>
    </rPh>
    <rPh sb="20" eb="21">
      <t>ノ</t>
    </rPh>
    <rPh sb="25" eb="26">
      <t>メイ</t>
    </rPh>
    <rPh sb="36" eb="41">
      <t>セイカツシュウカンビョウ</t>
    </rPh>
    <rPh sb="41" eb="45">
      <t>シュウチケイハツ</t>
    </rPh>
    <rPh sb="49" eb="51">
      <t>サクセイ</t>
    </rPh>
    <rPh sb="52" eb="53">
      <t>サン</t>
    </rPh>
    <rPh sb="62" eb="63">
      <t>エキ</t>
    </rPh>
    <rPh sb="63" eb="64">
      <t>オヨ</t>
    </rPh>
    <rPh sb="67" eb="68">
      <t>テイ</t>
    </rPh>
    <rPh sb="68" eb="70">
      <t>ケイジ</t>
    </rPh>
    <phoneticPr fontId="3"/>
  </si>
  <si>
    <t>・区民意識調査において、「自分や家族の健康維持・増進に取り組んでいる」と回答した者の割合　80％以上
・がん検診受診率：胃がん7％以上 大腸がん9％以上 肺がん7％以上 子宮頸がん9％以上 乳がん12％以上
・特定健診受診率：前年度より増 23.0％以上</t>
    <rPh sb="13" eb="15">
      <t>ジブン</t>
    </rPh>
    <rPh sb="16" eb="18">
      <t>カゾク</t>
    </rPh>
    <rPh sb="19" eb="21">
      <t>ケンコウ</t>
    </rPh>
    <rPh sb="21" eb="23">
      <t>イジ</t>
    </rPh>
    <rPh sb="24" eb="26">
      <t>ゾウシン</t>
    </rPh>
    <rPh sb="27" eb="28">
      <t>ト</t>
    </rPh>
    <rPh sb="29" eb="30">
      <t>ク</t>
    </rPh>
    <rPh sb="56" eb="58">
      <t>ジュシン</t>
    </rPh>
    <rPh sb="58" eb="59">
      <t>リツ</t>
    </rPh>
    <rPh sb="60" eb="61">
      <t>イ</t>
    </rPh>
    <rPh sb="65" eb="67">
      <t>イジョウ</t>
    </rPh>
    <rPh sb="68" eb="70">
      <t>ダイチョウ</t>
    </rPh>
    <rPh sb="74" eb="76">
      <t>イジョウ</t>
    </rPh>
    <rPh sb="77" eb="78">
      <t>ハイ</t>
    </rPh>
    <rPh sb="82" eb="84">
      <t>イジョウ</t>
    </rPh>
    <rPh sb="85" eb="87">
      <t>シキュウ</t>
    </rPh>
    <rPh sb="87" eb="88">
      <t>ケイ</t>
    </rPh>
    <rPh sb="92" eb="94">
      <t>イジョウ</t>
    </rPh>
    <rPh sb="95" eb="96">
      <t>ニュウ</t>
    </rPh>
    <rPh sb="101" eb="103">
      <t>イジョウ</t>
    </rPh>
    <phoneticPr fontId="19"/>
  </si>
  <si>
    <t>・区民意識調査において、「自分や家族の健康維持・増進に取り組んでいる」と回答した者の割合　77.2％
・令和2年度がん検診受診率：胃がん5.1％ 大腸がん6.6％ 肺がん5.1％ 子宮頸がん7.9％ 乳がん9.4％
・特定健診受診率：令和2年度20.60％</t>
    <rPh sb="52" eb="54">
      <t>レイワ</t>
    </rPh>
    <rPh sb="117" eb="119">
      <t>レイワ</t>
    </rPh>
    <rPh sb="120" eb="122">
      <t>ネンド</t>
    </rPh>
    <phoneticPr fontId="3"/>
  </si>
  <si>
    <t>区民の健康増進・健康寿命の延伸</t>
    <rPh sb="0" eb="2">
      <t>クミン</t>
    </rPh>
    <rPh sb="3" eb="5">
      <t>ケンコウ</t>
    </rPh>
    <rPh sb="5" eb="7">
      <t>ゾウシン</t>
    </rPh>
    <rPh sb="8" eb="10">
      <t>ケンコウ</t>
    </rPh>
    <rPh sb="10" eb="12">
      <t>ジュミョウ</t>
    </rPh>
    <rPh sb="13" eb="15">
      <t>エンシン</t>
    </rPh>
    <phoneticPr fontId="19"/>
  </si>
  <si>
    <t>「健康づくり」を意識した行動変容や検診受診によるがんや生活習慣病の早期発見・早期治療が区民の健康増進・健康寿命の延伸に寄与するため</t>
    <rPh sb="1" eb="3">
      <t>ケンコウ</t>
    </rPh>
    <rPh sb="8" eb="10">
      <t>イシキ</t>
    </rPh>
    <rPh sb="12" eb="14">
      <t>コウドウ</t>
    </rPh>
    <rPh sb="14" eb="16">
      <t>ヘンヨウ</t>
    </rPh>
    <rPh sb="17" eb="19">
      <t>ケンシン</t>
    </rPh>
    <rPh sb="19" eb="21">
      <t>ジュシン</t>
    </rPh>
    <rPh sb="27" eb="29">
      <t>セイカツ</t>
    </rPh>
    <rPh sb="29" eb="31">
      <t>シュウカン</t>
    </rPh>
    <rPh sb="31" eb="32">
      <t>ビョウ</t>
    </rPh>
    <rPh sb="33" eb="35">
      <t>ソウキ</t>
    </rPh>
    <rPh sb="35" eb="37">
      <t>ハッケン</t>
    </rPh>
    <rPh sb="38" eb="40">
      <t>ソウキ</t>
    </rPh>
    <rPh sb="40" eb="42">
      <t>チリョウ</t>
    </rPh>
    <rPh sb="43" eb="45">
      <t>クミン</t>
    </rPh>
    <rPh sb="46" eb="48">
      <t>ケンコウ</t>
    </rPh>
    <rPh sb="48" eb="50">
      <t>ゾウシン</t>
    </rPh>
    <rPh sb="51" eb="55">
      <t>ケンコウジュミョウ</t>
    </rPh>
    <rPh sb="56" eb="58">
      <t>エンシン</t>
    </rPh>
    <rPh sb="59" eb="61">
      <t>キヨ</t>
    </rPh>
    <phoneticPr fontId="19"/>
  </si>
  <si>
    <t>歯・口腔の健康の増進</t>
    <rPh sb="0" eb="1">
      <t>ハ</t>
    </rPh>
    <rPh sb="2" eb="4">
      <t>コウクウ</t>
    </rPh>
    <rPh sb="5" eb="7">
      <t>ケンコウ</t>
    </rPh>
    <rPh sb="8" eb="10">
      <t>ゾウシン</t>
    </rPh>
    <phoneticPr fontId="19"/>
  </si>
  <si>
    <t>令和３年４月１日
保健福祉課（健康づくり）</t>
    <rPh sb="0" eb="1">
      <t>レイ</t>
    </rPh>
    <rPh sb="1" eb="2">
      <t>ワ</t>
    </rPh>
    <rPh sb="3" eb="4">
      <t>ネン</t>
    </rPh>
    <rPh sb="5" eb="6">
      <t>ガツ</t>
    </rPh>
    <rPh sb="7" eb="8">
      <t>ニチ</t>
    </rPh>
    <rPh sb="9" eb="14">
      <t>ホケンフクシカ</t>
    </rPh>
    <rPh sb="15" eb="17">
      <t>ケンコウ</t>
    </rPh>
    <phoneticPr fontId="19"/>
  </si>
  <si>
    <t>　大阪市健康増進計画「すこやか大阪２１（第２次後期）」に基づき、区民の健康寿命の延伸にかかわりの深い、う蝕や歯周病の予防の早期発見・早期治療につなげる歯科保健施策を積極的に展開することにより、区民の歯科保健に関する意識を高め、家庭における健康管理に資することを目的とする。</t>
    <rPh sb="1" eb="4">
      <t>オオサカシ</t>
    </rPh>
    <rPh sb="4" eb="6">
      <t>ケンコウ</t>
    </rPh>
    <rPh sb="6" eb="8">
      <t>ゾウシン</t>
    </rPh>
    <rPh sb="8" eb="10">
      <t>ケイカク</t>
    </rPh>
    <rPh sb="15" eb="17">
      <t>オオサカ</t>
    </rPh>
    <rPh sb="20" eb="21">
      <t>ダイ</t>
    </rPh>
    <rPh sb="22" eb="23">
      <t>ジ</t>
    </rPh>
    <rPh sb="23" eb="25">
      <t>コウキ</t>
    </rPh>
    <rPh sb="28" eb="29">
      <t>モト</t>
    </rPh>
    <rPh sb="32" eb="34">
      <t>クミン</t>
    </rPh>
    <rPh sb="35" eb="37">
      <t>ケンコウ</t>
    </rPh>
    <rPh sb="37" eb="39">
      <t>ジュミョウ</t>
    </rPh>
    <rPh sb="40" eb="42">
      <t>エンシン</t>
    </rPh>
    <rPh sb="48" eb="49">
      <t>フカ</t>
    </rPh>
    <rPh sb="52" eb="53">
      <t>ショク</t>
    </rPh>
    <rPh sb="54" eb="57">
      <t>シシュウビョウ</t>
    </rPh>
    <rPh sb="58" eb="60">
      <t>ヨボウ</t>
    </rPh>
    <rPh sb="61" eb="63">
      <t>ソウキ</t>
    </rPh>
    <rPh sb="63" eb="65">
      <t>ハッケン</t>
    </rPh>
    <rPh sb="66" eb="68">
      <t>ソウキ</t>
    </rPh>
    <rPh sb="68" eb="70">
      <t>チリョウ</t>
    </rPh>
    <rPh sb="75" eb="77">
      <t>シカ</t>
    </rPh>
    <rPh sb="77" eb="79">
      <t>ホケン</t>
    </rPh>
    <rPh sb="79" eb="81">
      <t>シサク</t>
    </rPh>
    <rPh sb="82" eb="85">
      <t>セッキョクテキ</t>
    </rPh>
    <rPh sb="86" eb="88">
      <t>テンカイ</t>
    </rPh>
    <rPh sb="96" eb="98">
      <t>クミン</t>
    </rPh>
    <rPh sb="99" eb="101">
      <t>シカ</t>
    </rPh>
    <rPh sb="101" eb="103">
      <t>ホケン</t>
    </rPh>
    <rPh sb="104" eb="105">
      <t>カン</t>
    </rPh>
    <rPh sb="107" eb="109">
      <t>イシキ</t>
    </rPh>
    <rPh sb="110" eb="111">
      <t>タカ</t>
    </rPh>
    <rPh sb="113" eb="115">
      <t>カテイ</t>
    </rPh>
    <rPh sb="119" eb="121">
      <t>ケンコウ</t>
    </rPh>
    <rPh sb="121" eb="123">
      <t>カンリ</t>
    </rPh>
    <rPh sb="124" eb="125">
      <t>シ</t>
    </rPh>
    <rPh sb="130" eb="132">
      <t>モクテキ</t>
    </rPh>
    <phoneticPr fontId="19"/>
  </si>
  <si>
    <t>【歯科健康相談】（区保健福祉センターで実施）
・がん検診実施時に併設し、希望する市民に対して、歯科医師が「歯の健康」に関する個別相談や必要に応じて口腔内観察及び専門的見地からの助言や指導を行う。また、65歳以上の方で口腔機能の低下が認められる場合は、介護予防事業等の紹介や保健指導の対象者となることから、保健福祉センターの常設健康相談を紹介する。実施に当たっては、区歯科医師会、府歯科衛生士会に従事者の選任を依頼し、従事する歯科医師、歯科衛生士を雇上げる。
【周知・啓発】
・歯科健康相談・歯周病検診・後期高齢者医療歯科健診の周知・啓発や特に、歯の健康を守ることは、全身の健康を守ることに直結するものであり、区民に対して『歯・口腔の健康』に関する啓発・広報活動を行う。
・他の案内（がん検診・３歳児健康診査等）にチラシを同封するなど新たな周知方法を検討する。
・区役所において事業のPDCAを回していく観点から、事業内容（予算編成含む）について担当部局に働きかけを行う。</t>
    <rPh sb="1" eb="3">
      <t>シカ</t>
    </rPh>
    <rPh sb="3" eb="5">
      <t>ケンコウ</t>
    </rPh>
    <rPh sb="5" eb="7">
      <t>ソウダン</t>
    </rPh>
    <rPh sb="9" eb="10">
      <t>ク</t>
    </rPh>
    <rPh sb="10" eb="14">
      <t>ホケンフクシ</t>
    </rPh>
    <rPh sb="19" eb="21">
      <t>ジッシ</t>
    </rPh>
    <rPh sb="32" eb="34">
      <t>ヘイセツ</t>
    </rPh>
    <rPh sb="47" eb="49">
      <t>シカ</t>
    </rPh>
    <rPh sb="49" eb="51">
      <t>イシ</t>
    </rPh>
    <rPh sb="80" eb="83">
      <t>センモンテキ</t>
    </rPh>
    <rPh sb="83" eb="85">
      <t>ケンチ</t>
    </rPh>
    <rPh sb="88" eb="90">
      <t>ジョゲン</t>
    </rPh>
    <rPh sb="102" eb="105">
      <t>サイイジョウ</t>
    </rPh>
    <rPh sb="106" eb="107">
      <t>カタ</t>
    </rPh>
    <rPh sb="108" eb="110">
      <t>コウクウ</t>
    </rPh>
    <rPh sb="110" eb="112">
      <t>キノウ</t>
    </rPh>
    <rPh sb="113" eb="115">
      <t>テイカ</t>
    </rPh>
    <rPh sb="116" eb="117">
      <t>ミト</t>
    </rPh>
    <rPh sb="121" eb="123">
      <t>バアイ</t>
    </rPh>
    <rPh sb="125" eb="127">
      <t>カイゴ</t>
    </rPh>
    <rPh sb="127" eb="129">
      <t>ヨボウ</t>
    </rPh>
    <rPh sb="129" eb="132">
      <t>ジギョウナド</t>
    </rPh>
    <rPh sb="133" eb="135">
      <t>ショウカイ</t>
    </rPh>
    <rPh sb="136" eb="138">
      <t>ホケン</t>
    </rPh>
    <rPh sb="138" eb="140">
      <t>シドウ</t>
    </rPh>
    <rPh sb="141" eb="144">
      <t>タイショウシャ</t>
    </rPh>
    <rPh sb="152" eb="156">
      <t>ホケンフクシ</t>
    </rPh>
    <rPh sb="161" eb="163">
      <t>ジョウセツ</t>
    </rPh>
    <rPh sb="163" eb="165">
      <t>ケンコウ</t>
    </rPh>
    <rPh sb="165" eb="167">
      <t>ソウダン</t>
    </rPh>
    <rPh sb="168" eb="170">
      <t>ショウカイ</t>
    </rPh>
    <rPh sb="173" eb="175">
      <t>ジッシ</t>
    </rPh>
    <rPh sb="176" eb="177">
      <t>ア</t>
    </rPh>
    <rPh sb="197" eb="200">
      <t>ジュウジシャ</t>
    </rPh>
    <rPh sb="208" eb="210">
      <t>ジュウジ</t>
    </rPh>
    <rPh sb="230" eb="232">
      <t>シュウチ</t>
    </rPh>
    <rPh sb="233" eb="235">
      <t>ケイハツ</t>
    </rPh>
    <rPh sb="238" eb="240">
      <t>シカ</t>
    </rPh>
    <rPh sb="240" eb="242">
      <t>ケンコウ</t>
    </rPh>
    <rPh sb="242" eb="244">
      <t>ソウダン</t>
    </rPh>
    <rPh sb="245" eb="247">
      <t>シシュウ</t>
    </rPh>
    <rPh sb="247" eb="248">
      <t>ビョウ</t>
    </rPh>
    <rPh sb="248" eb="250">
      <t>ケンシン</t>
    </rPh>
    <rPh sb="251" eb="253">
      <t>コウキ</t>
    </rPh>
    <rPh sb="253" eb="256">
      <t>コウレイシャ</t>
    </rPh>
    <rPh sb="256" eb="258">
      <t>イリョウ</t>
    </rPh>
    <rPh sb="258" eb="260">
      <t>シカ</t>
    </rPh>
    <rPh sb="260" eb="262">
      <t>ケンシン</t>
    </rPh>
    <rPh sb="263" eb="265">
      <t>シュウチ</t>
    </rPh>
    <rPh sb="266" eb="268">
      <t>ケイハツ</t>
    </rPh>
    <rPh sb="269" eb="270">
      <t>トク</t>
    </rPh>
    <rPh sb="272" eb="273">
      <t>ハ</t>
    </rPh>
    <rPh sb="274" eb="276">
      <t>ケンコウ</t>
    </rPh>
    <rPh sb="277" eb="278">
      <t>マモ</t>
    </rPh>
    <rPh sb="283" eb="285">
      <t>ゼンシン</t>
    </rPh>
    <rPh sb="286" eb="288">
      <t>ケンコウ</t>
    </rPh>
    <rPh sb="289" eb="290">
      <t>マモ</t>
    </rPh>
    <rPh sb="294" eb="296">
      <t>チョッケツ</t>
    </rPh>
    <rPh sb="304" eb="306">
      <t>クミン</t>
    </rPh>
    <rPh sb="307" eb="308">
      <t>タイ</t>
    </rPh>
    <rPh sb="311" eb="312">
      <t>ハ</t>
    </rPh>
    <rPh sb="313" eb="315">
      <t>コウクウ</t>
    </rPh>
    <rPh sb="316" eb="318">
      <t>ケンコウ</t>
    </rPh>
    <rPh sb="320" eb="321">
      <t>カン</t>
    </rPh>
    <rPh sb="323" eb="325">
      <t>ケイハツ</t>
    </rPh>
    <rPh sb="326" eb="328">
      <t>コウホウ</t>
    </rPh>
    <rPh sb="328" eb="330">
      <t>カツドウ</t>
    </rPh>
    <rPh sb="331" eb="332">
      <t>オコナ</t>
    </rPh>
    <rPh sb="336" eb="337">
      <t>タ</t>
    </rPh>
    <rPh sb="338" eb="340">
      <t>アンナイ</t>
    </rPh>
    <rPh sb="343" eb="345">
      <t>ケンシン</t>
    </rPh>
    <rPh sb="347" eb="353">
      <t>サイジケンコウシンサ</t>
    </rPh>
    <rPh sb="353" eb="354">
      <t>トウ</t>
    </rPh>
    <rPh sb="360" eb="362">
      <t>ドウフウ</t>
    </rPh>
    <rPh sb="366" eb="367">
      <t>アラ</t>
    </rPh>
    <rPh sb="369" eb="371">
      <t>シュウチ</t>
    </rPh>
    <rPh sb="371" eb="373">
      <t>ホウホウ</t>
    </rPh>
    <rPh sb="374" eb="376">
      <t>ケントウ</t>
    </rPh>
    <phoneticPr fontId="19"/>
  </si>
  <si>
    <t>健康局予算（報償金：125千円・消耗品費：2千円）</t>
    <rPh sb="0" eb="2">
      <t>ケンコウ</t>
    </rPh>
    <rPh sb="2" eb="3">
      <t>キョク</t>
    </rPh>
    <rPh sb="3" eb="5">
      <t>ヨサン</t>
    </rPh>
    <rPh sb="6" eb="9">
      <t>ホウショウキン</t>
    </rPh>
    <rPh sb="13" eb="15">
      <t>センエン</t>
    </rPh>
    <rPh sb="16" eb="19">
      <t>ショウモウヒン</t>
    </rPh>
    <rPh sb="19" eb="20">
      <t>ヒ</t>
    </rPh>
    <rPh sb="22" eb="24">
      <t>センエン</t>
    </rPh>
    <phoneticPr fontId="19"/>
  </si>
  <si>
    <t>年４回・通年</t>
    <rPh sb="0" eb="1">
      <t>ネン</t>
    </rPh>
    <rPh sb="1" eb="2">
      <t>ツウネン</t>
    </rPh>
    <rPh sb="2" eb="3">
      <t>カイ</t>
    </rPh>
    <rPh sb="4" eb="6">
      <t>ツウネン</t>
    </rPh>
    <phoneticPr fontId="19"/>
  </si>
  <si>
    <t>大阪市民</t>
    <rPh sb="0" eb="2">
      <t>オオサカ</t>
    </rPh>
    <rPh sb="2" eb="4">
      <t>シミン</t>
    </rPh>
    <phoneticPr fontId="19"/>
  </si>
  <si>
    <t>歯科健康相談の実施にかかる実施決裁
歯科医師、歯科衛生士の雇上げにかかる実施決裁</t>
    <rPh sb="13" eb="15">
      <t>ジッシ</t>
    </rPh>
    <rPh sb="15" eb="17">
      <t>ケッサイ</t>
    </rPh>
    <rPh sb="18" eb="20">
      <t>シカ</t>
    </rPh>
    <rPh sb="20" eb="22">
      <t>イシ</t>
    </rPh>
    <rPh sb="23" eb="25">
      <t>シカ</t>
    </rPh>
    <rPh sb="25" eb="28">
      <t>エイセイシ</t>
    </rPh>
    <rPh sb="29" eb="31">
      <t>ヤトイア</t>
    </rPh>
    <rPh sb="36" eb="38">
      <t>ジッシ</t>
    </rPh>
    <rPh sb="38" eb="40">
      <t>ケッサイ</t>
    </rPh>
    <phoneticPr fontId="19"/>
  </si>
  <si>
    <t>歯周病検診・後期高齢者医療歯科健診（委託医療機関にて随時）
歯科健康相談（１回）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6">
      <t>シカケンコウソウダン</t>
    </rPh>
    <rPh sb="38" eb="39">
      <t>カイ</t>
    </rPh>
    <rPh sb="41" eb="43">
      <t>ヤトイア</t>
    </rPh>
    <rPh sb="44" eb="46">
      <t>シカ</t>
    </rPh>
    <rPh sb="46" eb="48">
      <t>イシ</t>
    </rPh>
    <rPh sb="49" eb="51">
      <t>シカ</t>
    </rPh>
    <rPh sb="51" eb="54">
      <t>エイセイシ</t>
    </rPh>
    <rPh sb="56" eb="59">
      <t>ホウショウキン</t>
    </rPh>
    <rPh sb="59" eb="61">
      <t>シハライ</t>
    </rPh>
    <rPh sb="61" eb="63">
      <t>ジム</t>
    </rPh>
    <rPh sb="67" eb="69">
      <t>コウクウ</t>
    </rPh>
    <phoneticPr fontId="19"/>
  </si>
  <si>
    <t>広報紙
ＨＰ</t>
    <rPh sb="0" eb="3">
      <t>コウホウシ</t>
    </rPh>
    <phoneticPr fontId="19"/>
  </si>
  <si>
    <t>歯周病検診・後期高齢者医療歯科健診（委託医療機関にて随時）
歯科健康相談（１回）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7" eb="69">
      <t>コウクウ</t>
    </rPh>
    <phoneticPr fontId="19"/>
  </si>
  <si>
    <t>歯周病検診・後期高齢者医療歯科健診（委託医療機関にて随時）
歯科健康相談（２回）
雇上げ歯科医師、歯科衛生士への報償金支払事務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59" eb="61">
      <t>シハライ</t>
    </rPh>
    <rPh sb="67" eb="69">
      <t>コウクウ</t>
    </rPh>
    <phoneticPr fontId="19"/>
  </si>
  <si>
    <t>歯周病検診・後期高齢者医療歯科健診（委託医療機関にて随時）
歯科健康相談（１回）
雇上げ歯科医師、歯科衛生士への報償金支払事務
３月号広報紙に次年度のがん検診・各種健診・歯科健康相談の案内（保存版）を掲載
『歯・口腔の健康』に関する啓発・広報活動</t>
    <rPh sb="0" eb="2">
      <t>シシュウ</t>
    </rPh>
    <rPh sb="2" eb="3">
      <t>ビョウ</t>
    </rPh>
    <rPh sb="3" eb="5">
      <t>ケンシン</t>
    </rPh>
    <rPh sb="6" eb="8">
      <t>コウキ</t>
    </rPh>
    <rPh sb="8" eb="11">
      <t>コウレイシャ</t>
    </rPh>
    <rPh sb="11" eb="13">
      <t>イリョウ</t>
    </rPh>
    <rPh sb="13" eb="15">
      <t>シカ</t>
    </rPh>
    <rPh sb="15" eb="17">
      <t>ケンシン</t>
    </rPh>
    <rPh sb="18" eb="20">
      <t>イタク</t>
    </rPh>
    <rPh sb="20" eb="22">
      <t>イリョウ</t>
    </rPh>
    <rPh sb="22" eb="24">
      <t>キカン</t>
    </rPh>
    <rPh sb="26" eb="28">
      <t>ズイジ</t>
    </rPh>
    <rPh sb="30" eb="32">
      <t>シカ</t>
    </rPh>
    <rPh sb="32" eb="34">
      <t>ケンコウ</t>
    </rPh>
    <rPh sb="34" eb="36">
      <t>ソウダン</t>
    </rPh>
    <rPh sb="38" eb="39">
      <t>カイ</t>
    </rPh>
    <rPh sb="65" eb="67">
      <t>ガツゴウ</t>
    </rPh>
    <rPh sb="67" eb="70">
      <t>コウホウシ</t>
    </rPh>
    <rPh sb="71" eb="74">
      <t>ジネンド</t>
    </rPh>
    <rPh sb="77" eb="79">
      <t>ケンシン</t>
    </rPh>
    <rPh sb="80" eb="82">
      <t>カクシュ</t>
    </rPh>
    <rPh sb="82" eb="84">
      <t>ケンシン</t>
    </rPh>
    <rPh sb="85" eb="87">
      <t>シカ</t>
    </rPh>
    <rPh sb="87" eb="89">
      <t>ケンコウ</t>
    </rPh>
    <rPh sb="89" eb="91">
      <t>ソウダン</t>
    </rPh>
    <rPh sb="92" eb="94">
      <t>アンナイ</t>
    </rPh>
    <rPh sb="95" eb="97">
      <t>ホゾン</t>
    </rPh>
    <rPh sb="97" eb="98">
      <t>バン</t>
    </rPh>
    <rPh sb="100" eb="102">
      <t>ケイサイ</t>
    </rPh>
    <rPh sb="106" eb="108">
      <t>コウクウ</t>
    </rPh>
    <phoneticPr fontId="19"/>
  </si>
  <si>
    <t>歯科健康相談</t>
    <rPh sb="0" eb="6">
      <t>シカケンコウソウダン</t>
    </rPh>
    <phoneticPr fontId="19"/>
  </si>
  <si>
    <t>年４回、がん検診に併設して開催</t>
    <rPh sb="0" eb="1">
      <t>ネン</t>
    </rPh>
    <rPh sb="2" eb="3">
      <t>カイ</t>
    </rPh>
    <rPh sb="6" eb="8">
      <t>ケンシン</t>
    </rPh>
    <rPh sb="9" eb="11">
      <t>ヘイセツ</t>
    </rPh>
    <rPh sb="13" eb="15">
      <t>カイサイ</t>
    </rPh>
    <phoneticPr fontId="19"/>
  </si>
  <si>
    <t>大正区役所</t>
    <rPh sb="0" eb="5">
      <t>タイショウクヤクショ</t>
    </rPh>
    <phoneticPr fontId="19"/>
  </si>
  <si>
    <t>その他（広報及び会場の提供）</t>
    <rPh sb="2" eb="3">
      <t>タ</t>
    </rPh>
    <rPh sb="4" eb="6">
      <t>コウホウ</t>
    </rPh>
    <rPh sb="6" eb="7">
      <t>オヨ</t>
    </rPh>
    <rPh sb="8" eb="10">
      <t>カイジョウ</t>
    </rPh>
    <rPh sb="11" eb="13">
      <t>テイキョウ</t>
    </rPh>
    <phoneticPr fontId="19"/>
  </si>
  <si>
    <t>歯科健康相談受付（13：30～14：30）
※（9：30～10：30）の場合あり
※（18：30～19：30）の場合あり</t>
    <rPh sb="0" eb="6">
      <t>シカケンコウソウダン</t>
    </rPh>
    <rPh sb="6" eb="8">
      <t>ウケツケ</t>
    </rPh>
    <rPh sb="36" eb="38">
      <t>バアイ</t>
    </rPh>
    <phoneticPr fontId="19"/>
  </si>
  <si>
    <t>区で広報を行う</t>
    <rPh sb="0" eb="1">
      <t>ク</t>
    </rPh>
    <rPh sb="2" eb="4">
      <t>コウホウ</t>
    </rPh>
    <rPh sb="5" eb="6">
      <t>オコナ</t>
    </rPh>
    <phoneticPr fontId="19"/>
  </si>
  <si>
    <t>健康局</t>
    <rPh sb="0" eb="2">
      <t>ケンコウ</t>
    </rPh>
    <rPh sb="2" eb="3">
      <t>キョク</t>
    </rPh>
    <phoneticPr fontId="19"/>
  </si>
  <si>
    <t>年３回（計７人）</t>
    <rPh sb="0" eb="1">
      <t>ネン</t>
    </rPh>
    <rPh sb="2" eb="3">
      <t>カイ</t>
    </rPh>
    <rPh sb="4" eb="5">
      <t>ケイ</t>
    </rPh>
    <rPh sb="6" eb="7">
      <t>ニン</t>
    </rPh>
    <phoneticPr fontId="19"/>
  </si>
  <si>
    <t>歯科健康相談（４回）
啓発・広報活動（４回）</t>
    <rPh sb="0" eb="2">
      <t>シカ</t>
    </rPh>
    <rPh sb="2" eb="4">
      <t>ケンコウ</t>
    </rPh>
    <rPh sb="4" eb="6">
      <t>ソウダン</t>
    </rPh>
    <rPh sb="8" eb="9">
      <t>カイ</t>
    </rPh>
    <rPh sb="11" eb="13">
      <t>ケイハツ</t>
    </rPh>
    <rPh sb="14" eb="16">
      <t>コウホウ</t>
    </rPh>
    <rPh sb="16" eb="18">
      <t>カツドウ</t>
    </rPh>
    <rPh sb="20" eb="21">
      <t>カイ</t>
    </rPh>
    <phoneticPr fontId="19"/>
  </si>
  <si>
    <t>歯科健康相談（４回）
啓発・広報活動（４回）</t>
    <phoneticPr fontId="3"/>
  </si>
  <si>
    <t>区民意識調査に新たに歯・口腔の健康の増進について意識をしているかの項目を加え、意識している区民の割合が50％以上</t>
    <rPh sb="0" eb="2">
      <t>クミン</t>
    </rPh>
    <rPh sb="2" eb="4">
      <t>イシキ</t>
    </rPh>
    <rPh sb="4" eb="6">
      <t>チョウサ</t>
    </rPh>
    <rPh sb="7" eb="8">
      <t>アラ</t>
    </rPh>
    <rPh sb="10" eb="11">
      <t>ハ</t>
    </rPh>
    <rPh sb="12" eb="14">
      <t>コウクウ</t>
    </rPh>
    <rPh sb="15" eb="17">
      <t>ケンコウ</t>
    </rPh>
    <rPh sb="18" eb="20">
      <t>ゾウシン</t>
    </rPh>
    <rPh sb="24" eb="26">
      <t>イシキ</t>
    </rPh>
    <rPh sb="33" eb="35">
      <t>コウモク</t>
    </rPh>
    <rPh sb="36" eb="37">
      <t>クワ</t>
    </rPh>
    <rPh sb="39" eb="41">
      <t>イシキ</t>
    </rPh>
    <rPh sb="45" eb="47">
      <t>クミン</t>
    </rPh>
    <rPh sb="48" eb="50">
      <t>ワリアイ</t>
    </rPh>
    <rPh sb="54" eb="56">
      <t>イジョウ</t>
    </rPh>
    <phoneticPr fontId="19"/>
  </si>
  <si>
    <t>未実施</t>
    <rPh sb="0" eb="3">
      <t>ミジッシ</t>
    </rPh>
    <phoneticPr fontId="3"/>
  </si>
  <si>
    <t>生涯にわたり自分の歯の喪失を減らすために歯科健診を受診することにより、健全なそしゃく能力を維持し、健康寿命の延伸につなげる</t>
    <rPh sb="0" eb="2">
      <t>ショウガイ</t>
    </rPh>
    <rPh sb="6" eb="8">
      <t>ジブン</t>
    </rPh>
    <rPh sb="9" eb="10">
      <t>ハ</t>
    </rPh>
    <rPh sb="11" eb="13">
      <t>ソウシツ</t>
    </rPh>
    <rPh sb="14" eb="15">
      <t>ヘ</t>
    </rPh>
    <rPh sb="20" eb="22">
      <t>シカ</t>
    </rPh>
    <rPh sb="22" eb="24">
      <t>ケンシン</t>
    </rPh>
    <rPh sb="25" eb="27">
      <t>ジュシン</t>
    </rPh>
    <rPh sb="35" eb="37">
      <t>ケンゼン</t>
    </rPh>
    <rPh sb="42" eb="44">
      <t>ノウリョク</t>
    </rPh>
    <rPh sb="45" eb="47">
      <t>イジ</t>
    </rPh>
    <rPh sb="49" eb="53">
      <t>ケンコウジュミョウ</t>
    </rPh>
    <rPh sb="54" eb="56">
      <t>エンシン</t>
    </rPh>
    <phoneticPr fontId="19"/>
  </si>
  <si>
    <t>歯科疾患は自覚症状を伴わずに発生することが多く、疾患がある程度進行した時点で症状が生じる。そのため、定期的に歯科健診を受診して、早期発見・早期治療の習慣を維持することが歯の喪失を抑制し、健康寿命の延伸に寄与するから</t>
    <rPh sb="0" eb="2">
      <t>シカ</t>
    </rPh>
    <rPh sb="2" eb="4">
      <t>シッカン</t>
    </rPh>
    <rPh sb="5" eb="7">
      <t>ジカク</t>
    </rPh>
    <rPh sb="7" eb="9">
      <t>ショウジョウ</t>
    </rPh>
    <rPh sb="10" eb="11">
      <t>トモナ</t>
    </rPh>
    <rPh sb="14" eb="16">
      <t>ハッセイ</t>
    </rPh>
    <rPh sb="21" eb="22">
      <t>オオ</t>
    </rPh>
    <rPh sb="24" eb="26">
      <t>シッカン</t>
    </rPh>
    <rPh sb="29" eb="31">
      <t>テイド</t>
    </rPh>
    <rPh sb="31" eb="33">
      <t>シンコウ</t>
    </rPh>
    <rPh sb="35" eb="37">
      <t>ジテン</t>
    </rPh>
    <rPh sb="38" eb="40">
      <t>ショウジョウ</t>
    </rPh>
    <rPh sb="41" eb="42">
      <t>ショウ</t>
    </rPh>
    <rPh sb="50" eb="53">
      <t>テイキテキ</t>
    </rPh>
    <rPh sb="54" eb="56">
      <t>シカ</t>
    </rPh>
    <rPh sb="56" eb="58">
      <t>ケンシン</t>
    </rPh>
    <rPh sb="59" eb="61">
      <t>ジュシン</t>
    </rPh>
    <rPh sb="64" eb="66">
      <t>ソウキ</t>
    </rPh>
    <rPh sb="66" eb="68">
      <t>ハッケン</t>
    </rPh>
    <rPh sb="69" eb="71">
      <t>ソウキ</t>
    </rPh>
    <rPh sb="71" eb="73">
      <t>チリョウ</t>
    </rPh>
    <rPh sb="74" eb="76">
      <t>シュウカン</t>
    </rPh>
    <rPh sb="77" eb="79">
      <t>イジ</t>
    </rPh>
    <rPh sb="84" eb="85">
      <t>ハ</t>
    </rPh>
    <rPh sb="86" eb="88">
      <t>ソウシツ</t>
    </rPh>
    <rPh sb="89" eb="91">
      <t>ヨクセイ</t>
    </rPh>
    <rPh sb="93" eb="95">
      <t>ケンコウ</t>
    </rPh>
    <rPh sb="95" eb="97">
      <t>ジュミョウ</t>
    </rPh>
    <rPh sb="98" eb="100">
      <t>エンシン</t>
    </rPh>
    <rPh sb="101" eb="103">
      <t>キヨ</t>
    </rPh>
    <phoneticPr fontId="19"/>
  </si>
  <si>
    <t>高齢者の健康増進</t>
    <rPh sb="0" eb="3">
      <t>コウレイシャ</t>
    </rPh>
    <rPh sb="4" eb="6">
      <t>ケンコウ</t>
    </rPh>
    <rPh sb="6" eb="8">
      <t>ゾウシン</t>
    </rPh>
    <phoneticPr fontId="19"/>
  </si>
  <si>
    <t>令和3年４月１日
保健福祉課（保健活動）
保健福祉課（健康づくり）</t>
    <rPh sb="0" eb="1">
      <t>レイ</t>
    </rPh>
    <rPh sb="1" eb="2">
      <t>ワ</t>
    </rPh>
    <rPh sb="3" eb="4">
      <t>ネン</t>
    </rPh>
    <rPh sb="5" eb="6">
      <t>ガツ</t>
    </rPh>
    <rPh sb="7" eb="8">
      <t>ニチ</t>
    </rPh>
    <rPh sb="9" eb="14">
      <t>ホケンフクシカ</t>
    </rPh>
    <rPh sb="15" eb="17">
      <t>ホケン</t>
    </rPh>
    <rPh sb="17" eb="19">
      <t>カツドウ</t>
    </rPh>
    <rPh sb="21" eb="26">
      <t>ホケンフクシカ</t>
    </rPh>
    <rPh sb="27" eb="29">
      <t>ケンコウ</t>
    </rPh>
    <phoneticPr fontId="19"/>
  </si>
  <si>
    <t>・大正区の高齢化率は31.7％（令和元年）と市内で3番目に高く、今後も増加する見込みであり、高齢者が自ら要介護状態になることを予防することが重要である。
・高齢者が健康づくりに主体的に取り組むことができるよう「健康講座」等を実施し、要介護状態になることを予防し、ひいては健康寿命の延伸を図ることにつながる。
・高齢者だけでなく地域全体が高齢者の健康づくりに対する理解を深め、高齢者の健康づくり活動を支える担い手を増やし、活動しやすい環境をつくる。</t>
    <rPh sb="1" eb="4">
      <t>タイショウク</t>
    </rPh>
    <rPh sb="5" eb="8">
      <t>コウレイカ</t>
    </rPh>
    <rPh sb="8" eb="9">
      <t>リツ</t>
    </rPh>
    <rPh sb="16" eb="18">
      <t>レイワ</t>
    </rPh>
    <rPh sb="18" eb="20">
      <t>ガンネン</t>
    </rPh>
    <rPh sb="22" eb="24">
      <t>シナイ</t>
    </rPh>
    <rPh sb="26" eb="28">
      <t>バンメ</t>
    </rPh>
    <rPh sb="29" eb="30">
      <t>タカ</t>
    </rPh>
    <rPh sb="32" eb="34">
      <t>コンゴ</t>
    </rPh>
    <rPh sb="35" eb="37">
      <t>ゾウカ</t>
    </rPh>
    <rPh sb="39" eb="41">
      <t>ミコ</t>
    </rPh>
    <rPh sb="46" eb="49">
      <t>コウレイシャ</t>
    </rPh>
    <rPh sb="50" eb="51">
      <t>ミズカ</t>
    </rPh>
    <rPh sb="52" eb="55">
      <t>ヨウカイゴ</t>
    </rPh>
    <rPh sb="55" eb="57">
      <t>ジョウタイ</t>
    </rPh>
    <rPh sb="63" eb="65">
      <t>ヨボウ</t>
    </rPh>
    <rPh sb="70" eb="72">
      <t>ジュウヨウ</t>
    </rPh>
    <rPh sb="78" eb="81">
      <t>コウレイシャ</t>
    </rPh>
    <rPh sb="82" eb="84">
      <t>ケンコウ</t>
    </rPh>
    <rPh sb="88" eb="91">
      <t>シュタイテキ</t>
    </rPh>
    <rPh sb="92" eb="93">
      <t>ト</t>
    </rPh>
    <rPh sb="94" eb="95">
      <t>ク</t>
    </rPh>
    <rPh sb="105" eb="107">
      <t>ケンコウ</t>
    </rPh>
    <rPh sb="107" eb="109">
      <t>コウザ</t>
    </rPh>
    <rPh sb="110" eb="111">
      <t>ナド</t>
    </rPh>
    <rPh sb="112" eb="114">
      <t>ジッシ</t>
    </rPh>
    <rPh sb="155" eb="158">
      <t>コウレイシャ</t>
    </rPh>
    <rPh sb="163" eb="165">
      <t>チイキ</t>
    </rPh>
    <rPh sb="165" eb="167">
      <t>ゼンタイ</t>
    </rPh>
    <rPh sb="178" eb="179">
      <t>タイ</t>
    </rPh>
    <rPh sb="181" eb="183">
      <t>リカイ</t>
    </rPh>
    <rPh sb="184" eb="185">
      <t>フカ</t>
    </rPh>
    <rPh sb="187" eb="190">
      <t>コウレイシャ</t>
    </rPh>
    <rPh sb="191" eb="193">
      <t>ケンコウ</t>
    </rPh>
    <rPh sb="196" eb="198">
      <t>カツドウ</t>
    </rPh>
    <rPh sb="199" eb="200">
      <t>ササ</t>
    </rPh>
    <rPh sb="202" eb="203">
      <t>ニナ</t>
    </rPh>
    <rPh sb="204" eb="205">
      <t>テ</t>
    </rPh>
    <rPh sb="206" eb="207">
      <t>フ</t>
    </rPh>
    <rPh sb="210" eb="212">
      <t>カツドウ</t>
    </rPh>
    <rPh sb="216" eb="218">
      <t>カンキョウ</t>
    </rPh>
    <phoneticPr fontId="19"/>
  </si>
  <si>
    <r>
      <t>1　高齢者の健康づくりに関する情報発信
地域住民が主体的に健康づくりに取り組むことができるよう、高齢者の健康づくりに関する情報提供を様々な手段（広報紙、区ホームページ等）、特にICTを活用し、誰もがいつでも情報を入手できるよう効果的に行い、広く区民に効果的に発信する。
2　健康講座・健康相談の開催
地域特性を活かして関係機関や地域住民・民間企業と連携し、あらゆる機会をとらえて、あらゆる場所を利用して健康講座・健康相談を効果的に開催する。
3　健康わくわく塾11回</t>
    </r>
    <r>
      <rPr>
        <sz val="10"/>
        <rFont val="ＭＳ Ｐゴシック"/>
        <family val="3"/>
        <charset val="128"/>
      </rPr>
      <t>（１回あたり約３０</t>
    </r>
    <r>
      <rPr>
        <sz val="10"/>
        <rFont val="ＭＳ Ｐゴシック"/>
        <family val="3"/>
        <charset val="128"/>
      </rPr>
      <t>人）
広く地域住民を対象に、健康づくりや介護予防（いきいき百歳体操、かみかみ百歳体操含む）等講演及び実技を実施する。加えて、講座終了時に内容の習熟度、受講後の行動変容を把握するための評価の場を設ける。また、来所困難な住民に対し広く情報提供するために、ICTを活用し、誰もがいつでも入手できるように情報発信する。
4　地域に対する情報提供
地域活動協議会において、地域における高齢者の健康づくり活動（いきいき百歳体操等）の現状について情報提供を行い、地域資源に対する理解と協力を得る。
5　区役所において事業のPDCAを回していく観点から、事業内容（予算編成含む）について担当部局に働きかけを行う。</t>
    </r>
    <rPh sb="2" eb="5">
      <t>コウレイシャ</t>
    </rPh>
    <rPh sb="6" eb="8">
      <t>ケンコウ</t>
    </rPh>
    <rPh sb="29" eb="31">
      <t>ケンコウ</t>
    </rPh>
    <rPh sb="48" eb="51">
      <t>コウレイシャ</t>
    </rPh>
    <rPh sb="52" eb="54">
      <t>ケンコウ</t>
    </rPh>
    <rPh sb="142" eb="144">
      <t>ケンコウ</t>
    </rPh>
    <rPh sb="144" eb="146">
      <t>ソウダン</t>
    </rPh>
    <rPh sb="169" eb="171">
      <t>ミンカン</t>
    </rPh>
    <rPh sb="171" eb="173">
      <t>キギョウ</t>
    </rPh>
    <rPh sb="182" eb="184">
      <t>キカイ</t>
    </rPh>
    <rPh sb="194" eb="196">
      <t>バショ</t>
    </rPh>
    <rPh sb="197" eb="199">
      <t>リヨウ</t>
    </rPh>
    <rPh sb="206" eb="208">
      <t>ケンコウ</t>
    </rPh>
    <rPh sb="208" eb="210">
      <t>ソウダン</t>
    </rPh>
    <rPh sb="223" eb="225">
      <t>ケンコウ</t>
    </rPh>
    <rPh sb="229" eb="230">
      <t>ジュク</t>
    </rPh>
    <rPh sb="232" eb="233">
      <t>カイ</t>
    </rPh>
    <rPh sb="245" eb="246">
      <t>ヒロ</t>
    </rPh>
    <rPh sb="247" eb="249">
      <t>チイキ</t>
    </rPh>
    <rPh sb="249" eb="251">
      <t>ジュウミン</t>
    </rPh>
    <rPh sb="252" eb="254">
      <t>タイショウ</t>
    </rPh>
    <rPh sb="256" eb="258">
      <t>ケンコウ</t>
    </rPh>
    <rPh sb="295" eb="297">
      <t>ジッシ</t>
    </rPh>
    <rPh sb="345" eb="346">
      <t>ライ</t>
    </rPh>
    <rPh sb="346" eb="347">
      <t>ショ</t>
    </rPh>
    <rPh sb="347" eb="349">
      <t>コンナン</t>
    </rPh>
    <rPh sb="350" eb="352">
      <t>ジュウミン</t>
    </rPh>
    <rPh sb="353" eb="354">
      <t>タイ</t>
    </rPh>
    <rPh sb="355" eb="356">
      <t>ヒロ</t>
    </rPh>
    <rPh sb="357" eb="359">
      <t>ジョウホウ</t>
    </rPh>
    <rPh sb="359" eb="361">
      <t>テイキョウ</t>
    </rPh>
    <rPh sb="371" eb="373">
      <t>カツヨウ</t>
    </rPh>
    <rPh sb="375" eb="376">
      <t>ダレ</t>
    </rPh>
    <rPh sb="382" eb="384">
      <t>ニュウシュ</t>
    </rPh>
    <rPh sb="390" eb="392">
      <t>ジョウホウ</t>
    </rPh>
    <rPh sb="392" eb="394">
      <t>ハッシン</t>
    </rPh>
    <rPh sb="411" eb="413">
      <t>チイキ</t>
    </rPh>
    <rPh sb="413" eb="415">
      <t>カツドウ</t>
    </rPh>
    <rPh sb="415" eb="418">
      <t>キョウギカイ</t>
    </rPh>
    <rPh sb="423" eb="425">
      <t>チイキ</t>
    </rPh>
    <rPh sb="438" eb="440">
      <t>カツドウ</t>
    </rPh>
    <rPh sb="445" eb="449">
      <t>ヒャクサイタイソウ</t>
    </rPh>
    <rPh sb="449" eb="450">
      <t>ナド</t>
    </rPh>
    <rPh sb="452" eb="454">
      <t>ゲンジョウ</t>
    </rPh>
    <rPh sb="458" eb="460">
      <t>ジョウホウ</t>
    </rPh>
    <rPh sb="460" eb="462">
      <t>テイキョウ</t>
    </rPh>
    <rPh sb="463" eb="464">
      <t>オコナ</t>
    </rPh>
    <rPh sb="466" eb="468">
      <t>チイキ</t>
    </rPh>
    <rPh sb="468" eb="470">
      <t>シゲン</t>
    </rPh>
    <rPh sb="471" eb="472">
      <t>タイ</t>
    </rPh>
    <rPh sb="474" eb="476">
      <t>リカイ</t>
    </rPh>
    <rPh sb="477" eb="479">
      <t>キョウリョク</t>
    </rPh>
    <rPh sb="480" eb="481">
      <t>エ</t>
    </rPh>
    <phoneticPr fontId="19"/>
  </si>
  <si>
    <r>
      <t>福祉局区CM予算【介護予防地域健康講座】（報償金：58千円・消耗品費：105千円・印刷製本費：30千円・通信運搬費：1千円・使用料：1千円）
福祉局区CM予算【地域健康情報発信事業】（印刷製本費：41千円）
福祉局区CM予算【健康づくりひろげる講座】（報償金：47千円・消耗品費：44千円・通信運搬費：３</t>
    </r>
    <r>
      <rPr>
        <strike/>
        <sz val="9"/>
        <rFont val="ＭＳ Ｐゴシック"/>
        <family val="3"/>
        <charset val="128"/>
      </rPr>
      <t>4</t>
    </r>
    <r>
      <rPr>
        <sz val="9"/>
        <rFont val="ＭＳ Ｐゴシック"/>
        <family val="3"/>
        <charset val="128"/>
      </rPr>
      <t>千円）</t>
    </r>
    <rPh sb="0" eb="3">
      <t>フクシキョク</t>
    </rPh>
    <rPh sb="3" eb="4">
      <t>ク</t>
    </rPh>
    <rPh sb="6" eb="8">
      <t>ヨサン</t>
    </rPh>
    <rPh sb="9" eb="11">
      <t>カイゴ</t>
    </rPh>
    <rPh sb="11" eb="13">
      <t>ヨボウ</t>
    </rPh>
    <rPh sb="13" eb="15">
      <t>チイキ</t>
    </rPh>
    <rPh sb="15" eb="17">
      <t>ケンコウ</t>
    </rPh>
    <rPh sb="17" eb="19">
      <t>コウザ</t>
    </rPh>
    <rPh sb="21" eb="24">
      <t>ホウショウキン</t>
    </rPh>
    <rPh sb="27" eb="29">
      <t>センエン</t>
    </rPh>
    <rPh sb="30" eb="34">
      <t>ショウモウヒンヒ</t>
    </rPh>
    <rPh sb="38" eb="40">
      <t>センエン</t>
    </rPh>
    <rPh sb="41" eb="43">
      <t>インサツ</t>
    </rPh>
    <rPh sb="43" eb="46">
      <t>セイホンヒ</t>
    </rPh>
    <rPh sb="49" eb="51">
      <t>センエン</t>
    </rPh>
    <rPh sb="52" eb="57">
      <t>ツウシンウンパンヒ</t>
    </rPh>
    <rPh sb="59" eb="61">
      <t>センエン</t>
    </rPh>
    <rPh sb="62" eb="65">
      <t>シヨウリョウ</t>
    </rPh>
    <rPh sb="67" eb="69">
      <t>センエン</t>
    </rPh>
    <rPh sb="80" eb="82">
      <t>チイキ</t>
    </rPh>
    <rPh sb="82" eb="84">
      <t>ケンコウ</t>
    </rPh>
    <rPh sb="84" eb="86">
      <t>ジョウホウ</t>
    </rPh>
    <rPh sb="86" eb="88">
      <t>ハッシン</t>
    </rPh>
    <rPh sb="88" eb="90">
      <t>ジギョウ</t>
    </rPh>
    <rPh sb="113" eb="115">
      <t>ケンコウ</t>
    </rPh>
    <rPh sb="122" eb="124">
      <t>コウザ</t>
    </rPh>
    <phoneticPr fontId="19"/>
  </si>
  <si>
    <t>通年</t>
    <phoneticPr fontId="19"/>
  </si>
  <si>
    <t>健康講座：健康講座・健康相談 1回あたり10～20人各地域2回以上
健康わくわく塾６回程度（１回あたり約３０人）</t>
    <rPh sb="0" eb="2">
      <t>ケンコウ</t>
    </rPh>
    <rPh sb="16" eb="17">
      <t>カイ</t>
    </rPh>
    <rPh sb="26" eb="27">
      <t>カク</t>
    </rPh>
    <rPh sb="27" eb="29">
      <t>チイキ</t>
    </rPh>
    <rPh sb="30" eb="31">
      <t>カイ</t>
    </rPh>
    <rPh sb="31" eb="33">
      <t>イジョウ</t>
    </rPh>
    <phoneticPr fontId="19"/>
  </si>
  <si>
    <t>健康講座についての事業評価及び実施決裁</t>
    <rPh sb="13" eb="14">
      <t>オヨ</t>
    </rPh>
    <phoneticPr fontId="19"/>
  </si>
  <si>
    <t>HP及び Facebook・Twitterに掲載</t>
    <phoneticPr fontId="19"/>
  </si>
  <si>
    <t>健康わくわく塾
健康講座・健康相談
高齢者の健康情報発信内容の検討及び作成</t>
    <rPh sb="0" eb="2">
      <t>ケンコウ</t>
    </rPh>
    <rPh sb="6" eb="7">
      <t>ジュク</t>
    </rPh>
    <rPh sb="8" eb="10">
      <t>ケンコウ</t>
    </rPh>
    <rPh sb="10" eb="12">
      <t>コウザ</t>
    </rPh>
    <rPh sb="13" eb="15">
      <t>ケンコウ</t>
    </rPh>
    <rPh sb="15" eb="17">
      <t>ソウダン</t>
    </rPh>
    <rPh sb="18" eb="21">
      <t>コウレイシャ</t>
    </rPh>
    <rPh sb="22" eb="24">
      <t>ケンコウ</t>
    </rPh>
    <rPh sb="24" eb="26">
      <t>ジョウホウ</t>
    </rPh>
    <phoneticPr fontId="19"/>
  </si>
  <si>
    <t>広報紙、HP、 
ポスター
Facebook・Twitter</t>
    <phoneticPr fontId="19"/>
  </si>
  <si>
    <t>健康わくわく塾
健康講座・健康相談
高齢者の健康情報発信内容のデータ更新</t>
    <rPh sb="0" eb="2">
      <t>ケンコウ</t>
    </rPh>
    <rPh sb="6" eb="7">
      <t>ジュク</t>
    </rPh>
    <rPh sb="34" eb="36">
      <t>コウシン</t>
    </rPh>
    <phoneticPr fontId="19"/>
  </si>
  <si>
    <t>広報紙、HP、
ポスター、
Facebook・Twitter</t>
    <phoneticPr fontId="19"/>
  </si>
  <si>
    <t>健康わくわく塾
広報、SNS等にて介護予防について情報発信
健康講座・健康相談
高齢者の健康情報発信内容のデータ更新</t>
    <rPh sb="0" eb="2">
      <t>ケンコウ</t>
    </rPh>
    <rPh sb="6" eb="7">
      <t>ジュク</t>
    </rPh>
    <rPh sb="8" eb="10">
      <t>コウホウ</t>
    </rPh>
    <rPh sb="14" eb="15">
      <t>ナド</t>
    </rPh>
    <rPh sb="17" eb="19">
      <t>カイゴ</t>
    </rPh>
    <rPh sb="19" eb="21">
      <t>ヨボウ</t>
    </rPh>
    <phoneticPr fontId="19"/>
  </si>
  <si>
    <t>広報紙、HP、
ポスター、Facebook・Twitteｒ</t>
    <phoneticPr fontId="19"/>
  </si>
  <si>
    <t>健康講座・健康相談
健康情報発信にかかる情報のデータ更新及び今年度の評価と次年度計画</t>
    <phoneticPr fontId="19"/>
  </si>
  <si>
    <t>チラシ・ポスター
HP、Facebook・Twitter  
※報告記事掲載</t>
    <phoneticPr fontId="19"/>
  </si>
  <si>
    <t>健康講座・健康相談</t>
    <rPh sb="0" eb="2">
      <t>ケンコウ</t>
    </rPh>
    <rPh sb="2" eb="4">
      <t>コウザ</t>
    </rPh>
    <rPh sb="5" eb="7">
      <t>ケンコウ</t>
    </rPh>
    <rPh sb="7" eb="9">
      <t>ソウダン</t>
    </rPh>
    <phoneticPr fontId="19"/>
  </si>
  <si>
    <t>未定</t>
    <phoneticPr fontId="19"/>
  </si>
  <si>
    <t>地域等</t>
    <rPh sb="2" eb="3">
      <t>ナド</t>
    </rPh>
    <phoneticPr fontId="19"/>
  </si>
  <si>
    <t>・介護予防健康講座・健康相談：17回　延312人（R2.4～R3.2）
・区民意識調査において、介護予防・認知症予防に資する具体的な方法を認知している区民の割合　46.5％
・要支援１・２の割合　37.5％（R元年度）</t>
    <rPh sb="1" eb="3">
      <t>カイゴ</t>
    </rPh>
    <rPh sb="3" eb="5">
      <t>ヨボウ</t>
    </rPh>
    <rPh sb="5" eb="7">
      <t>ケンコウ</t>
    </rPh>
    <rPh sb="7" eb="9">
      <t>コウザ</t>
    </rPh>
    <rPh sb="10" eb="12">
      <t>ケンコウ</t>
    </rPh>
    <rPh sb="12" eb="14">
      <t>ソウダン</t>
    </rPh>
    <rPh sb="17" eb="18">
      <t>カイ</t>
    </rPh>
    <rPh sb="19" eb="20">
      <t>ノ</t>
    </rPh>
    <rPh sb="23" eb="24">
      <t>ニン</t>
    </rPh>
    <rPh sb="37" eb="43">
      <t>クミンイシキチョウサ</t>
    </rPh>
    <rPh sb="48" eb="50">
      <t>カイゴ</t>
    </rPh>
    <rPh sb="50" eb="52">
      <t>ヨボウ</t>
    </rPh>
    <rPh sb="53" eb="56">
      <t>ニンチショウ</t>
    </rPh>
    <rPh sb="56" eb="58">
      <t>ヨボウ</t>
    </rPh>
    <rPh sb="59" eb="60">
      <t>シ</t>
    </rPh>
    <rPh sb="62" eb="65">
      <t>グタイテキ</t>
    </rPh>
    <rPh sb="66" eb="68">
      <t>ホウホウ</t>
    </rPh>
    <rPh sb="69" eb="71">
      <t>ニンチ</t>
    </rPh>
    <rPh sb="75" eb="77">
      <t>クミン</t>
    </rPh>
    <rPh sb="78" eb="80">
      <t>ワリアイ</t>
    </rPh>
    <rPh sb="88" eb="89">
      <t>ヨウ</t>
    </rPh>
    <rPh sb="89" eb="91">
      <t>シエン</t>
    </rPh>
    <rPh sb="95" eb="97">
      <t>ワリアイ</t>
    </rPh>
    <rPh sb="105" eb="106">
      <t>ゲン</t>
    </rPh>
    <rPh sb="106" eb="108">
      <t>ネンド</t>
    </rPh>
    <phoneticPr fontId="19"/>
  </si>
  <si>
    <t>・関係機関等との連携による健康講座・健康相談　20回以上
・民間企業との連携による健康相談　４回以上
・健康わくわく塾　６回　延120人以上
・地域支援における介護予防活動に関する情報提供回数（地域活動協議会における情報提供２回以上）</t>
    <rPh sb="1" eb="3">
      <t>カンケイ</t>
    </rPh>
    <rPh sb="3" eb="5">
      <t>キカン</t>
    </rPh>
    <rPh sb="5" eb="6">
      <t>ナド</t>
    </rPh>
    <rPh sb="8" eb="10">
      <t>レンケイ</t>
    </rPh>
    <rPh sb="18" eb="20">
      <t>ケンコウ</t>
    </rPh>
    <rPh sb="20" eb="22">
      <t>ソウダン</t>
    </rPh>
    <rPh sb="25" eb="26">
      <t>カイ</t>
    </rPh>
    <rPh sb="26" eb="28">
      <t>イジョウ</t>
    </rPh>
    <rPh sb="30" eb="32">
      <t>ミンカン</t>
    </rPh>
    <rPh sb="32" eb="34">
      <t>キギョウ</t>
    </rPh>
    <rPh sb="52" eb="54">
      <t>ケンコウ</t>
    </rPh>
    <rPh sb="58" eb="59">
      <t>ジュク</t>
    </rPh>
    <rPh sb="63" eb="64">
      <t>ノベ</t>
    </rPh>
    <rPh sb="67" eb="68">
      <t>ニン</t>
    </rPh>
    <rPh sb="68" eb="70">
      <t>イジョウ</t>
    </rPh>
    <rPh sb="72" eb="76">
      <t>チイキシエン</t>
    </rPh>
    <rPh sb="84" eb="86">
      <t>カツドウ</t>
    </rPh>
    <rPh sb="87" eb="88">
      <t>カン</t>
    </rPh>
    <rPh sb="90" eb="92">
      <t>ジョウホウ</t>
    </rPh>
    <rPh sb="92" eb="94">
      <t>テイキョウ</t>
    </rPh>
    <rPh sb="94" eb="96">
      <t>カイスウ</t>
    </rPh>
    <phoneticPr fontId="19"/>
  </si>
  <si>
    <t>・関係機関等との連携による健康講座・健康相談（いきいき教室9回・他43回）
・民間企業との連携による健康相談未実施
・健康わくわく塾　11回　延325人
・地域支援における介護予防活動に関する情報提供回数（地域活動協議会における情報提供２回）</t>
    <rPh sb="27" eb="29">
      <t>キョウシツ</t>
    </rPh>
    <rPh sb="30" eb="31">
      <t>カイ</t>
    </rPh>
    <rPh sb="32" eb="33">
      <t>ホカ</t>
    </rPh>
    <rPh sb="35" eb="36">
      <t>カイ</t>
    </rPh>
    <rPh sb="54" eb="55">
      <t>ミ</t>
    </rPh>
    <rPh sb="55" eb="57">
      <t>ジッシ</t>
    </rPh>
    <rPh sb="119" eb="120">
      <t>カイ</t>
    </rPh>
    <phoneticPr fontId="3"/>
  </si>
  <si>
    <t>① 区民意識調査で｢介護予防・認知症予防｣に資する具体的な方法を認知している区民の割合50％以上
②要支援１・２（ほとんど自力で日常生活を過ごすことができるが、一部介助が必要なときがある状態）のかたの前年度割合の増加　37.5％以上　</t>
    <rPh sb="22" eb="23">
      <t>シ</t>
    </rPh>
    <rPh sb="25" eb="28">
      <t>グタイテキ</t>
    </rPh>
    <rPh sb="29" eb="31">
      <t>ホウホウ</t>
    </rPh>
    <rPh sb="32" eb="34">
      <t>ニンチ</t>
    </rPh>
    <rPh sb="50" eb="53">
      <t>ヨウシエン</t>
    </rPh>
    <rPh sb="61" eb="63">
      <t>ジリキ</t>
    </rPh>
    <rPh sb="64" eb="66">
      <t>ニチジョウ</t>
    </rPh>
    <rPh sb="66" eb="68">
      <t>セイカツ</t>
    </rPh>
    <rPh sb="69" eb="70">
      <t>ス</t>
    </rPh>
    <rPh sb="80" eb="82">
      <t>イチブ</t>
    </rPh>
    <rPh sb="82" eb="84">
      <t>カイジョ</t>
    </rPh>
    <rPh sb="85" eb="87">
      <t>ヒツヨウ</t>
    </rPh>
    <rPh sb="93" eb="95">
      <t>ジョウタイ</t>
    </rPh>
    <rPh sb="103" eb="105">
      <t>ワリアイ</t>
    </rPh>
    <rPh sb="106" eb="108">
      <t>ゾウカ</t>
    </rPh>
    <rPh sb="114" eb="116">
      <t>イジョウ</t>
    </rPh>
    <phoneticPr fontId="19"/>
  </si>
  <si>
    <t>① 区民意識調査で｢介護予防・認知症予防｣に資する具体的な方法を認知している区民の割合50.4％
②要支援１・２（ほとんど自力で日常生活を過ごすことができるが、一部介助が必要なときがある状態）のかたの前年度割合の増加　36.1％</t>
    <phoneticPr fontId="3"/>
  </si>
  <si>
    <t>・高齢者が主体的に健康づくりに取り組み、要介護状態を予防することができる体制をつくる。
・地域全体が高齢者の健康づくりに対する理解を深め、高齢者が活動しやすい環境を整備することで、自立した日常生活を送ることができる。</t>
    <rPh sb="1" eb="4">
      <t>コウレイシャ</t>
    </rPh>
    <rPh sb="5" eb="8">
      <t>シュタイテキ</t>
    </rPh>
    <rPh sb="9" eb="11">
      <t>ケンコウ</t>
    </rPh>
    <rPh sb="15" eb="16">
      <t>ト</t>
    </rPh>
    <rPh sb="17" eb="18">
      <t>ク</t>
    </rPh>
    <rPh sb="20" eb="23">
      <t>ヨウカイゴ</t>
    </rPh>
    <rPh sb="23" eb="25">
      <t>ジョウタイ</t>
    </rPh>
    <rPh sb="26" eb="28">
      <t>ヨボウ</t>
    </rPh>
    <rPh sb="36" eb="38">
      <t>タイセイ</t>
    </rPh>
    <rPh sb="45" eb="47">
      <t>チイキ</t>
    </rPh>
    <rPh sb="47" eb="49">
      <t>ゼンタイ</t>
    </rPh>
    <rPh sb="60" eb="61">
      <t>タイ</t>
    </rPh>
    <rPh sb="63" eb="65">
      <t>リカイ</t>
    </rPh>
    <rPh sb="66" eb="67">
      <t>フカ</t>
    </rPh>
    <rPh sb="69" eb="72">
      <t>コウレイシャ</t>
    </rPh>
    <rPh sb="73" eb="75">
      <t>カツドウ</t>
    </rPh>
    <rPh sb="79" eb="81">
      <t>カンキョウ</t>
    </rPh>
    <rPh sb="82" eb="84">
      <t>セイビ</t>
    </rPh>
    <rPh sb="90" eb="92">
      <t>ジリツ</t>
    </rPh>
    <rPh sb="94" eb="96">
      <t>ニチジョウ</t>
    </rPh>
    <rPh sb="96" eb="98">
      <t>セイカツ</t>
    </rPh>
    <rPh sb="99" eb="100">
      <t>オク</t>
    </rPh>
    <phoneticPr fontId="19"/>
  </si>
  <si>
    <t>高齢者が主体的に健康づくりに取り組むためには、地域住民全体の理解が必要であり、誰もが安心して暮らし続ける機運を高められるため。</t>
    <rPh sb="0" eb="3">
      <t>コウレイシャ</t>
    </rPh>
    <rPh sb="4" eb="7">
      <t>シュタイテキ</t>
    </rPh>
    <rPh sb="8" eb="10">
      <t>ケンコウ</t>
    </rPh>
    <rPh sb="14" eb="15">
      <t>ト</t>
    </rPh>
    <rPh sb="16" eb="17">
      <t>ク</t>
    </rPh>
    <rPh sb="23" eb="25">
      <t>チイキ</t>
    </rPh>
    <rPh sb="25" eb="27">
      <t>ジュウミン</t>
    </rPh>
    <rPh sb="27" eb="29">
      <t>ゼンタイ</t>
    </rPh>
    <rPh sb="30" eb="32">
      <t>リカイ</t>
    </rPh>
    <rPh sb="33" eb="35">
      <t>ヒツヨウ</t>
    </rPh>
    <rPh sb="39" eb="40">
      <t>ダレ</t>
    </rPh>
    <rPh sb="42" eb="44">
      <t>アンシン</t>
    </rPh>
    <rPh sb="46" eb="47">
      <t>ク</t>
    </rPh>
    <rPh sb="49" eb="50">
      <t>ツヅ</t>
    </rPh>
    <rPh sb="52" eb="54">
      <t>キウン</t>
    </rPh>
    <rPh sb="55" eb="56">
      <t>タカ</t>
    </rPh>
    <phoneticPr fontId="19"/>
  </si>
  <si>
    <t>講座名称及び回数変更：「げんきアップスクールinたいしょう」6回から「健康わくわく塾」11回</t>
    <rPh sb="0" eb="2">
      <t>コウザ</t>
    </rPh>
    <rPh sb="2" eb="4">
      <t>メイショウ</t>
    </rPh>
    <rPh sb="4" eb="5">
      <t>オヨ</t>
    </rPh>
    <rPh sb="6" eb="8">
      <t>カイスウ</t>
    </rPh>
    <rPh sb="8" eb="10">
      <t>ヘンコウ</t>
    </rPh>
    <rPh sb="31" eb="32">
      <t>カイ</t>
    </rPh>
    <rPh sb="35" eb="37">
      <t>ケンコウ</t>
    </rPh>
    <rPh sb="41" eb="42">
      <t>ジュク</t>
    </rPh>
    <rPh sb="45" eb="46">
      <t>カイ</t>
    </rPh>
    <phoneticPr fontId="3"/>
  </si>
  <si>
    <t>食品衛生に関する相談・啓発</t>
    <rPh sb="0" eb="2">
      <t>ショクヒン</t>
    </rPh>
    <rPh sb="2" eb="4">
      <t>エイセイ</t>
    </rPh>
    <rPh sb="5" eb="6">
      <t>カン</t>
    </rPh>
    <rPh sb="8" eb="10">
      <t>ソウダン</t>
    </rPh>
    <rPh sb="11" eb="13">
      <t>ケイハツ</t>
    </rPh>
    <phoneticPr fontId="19"/>
  </si>
  <si>
    <t>飲食に起因する衛生上の危害の発生を防止し、区民の健康保護を図る。</t>
    <rPh sb="0" eb="2">
      <t>インショク</t>
    </rPh>
    <rPh sb="3" eb="5">
      <t>キイン</t>
    </rPh>
    <rPh sb="7" eb="9">
      <t>エイセイ</t>
    </rPh>
    <rPh sb="9" eb="10">
      <t>ウエ</t>
    </rPh>
    <rPh sb="11" eb="13">
      <t>キガイ</t>
    </rPh>
    <rPh sb="14" eb="16">
      <t>ハッセイ</t>
    </rPh>
    <rPh sb="17" eb="19">
      <t>ボウシ</t>
    </rPh>
    <rPh sb="21" eb="23">
      <t>クミン</t>
    </rPh>
    <rPh sb="24" eb="26">
      <t>ケンコウ</t>
    </rPh>
    <rPh sb="26" eb="28">
      <t>ホゴ</t>
    </rPh>
    <rPh sb="29" eb="30">
      <t>ハカ</t>
    </rPh>
    <phoneticPr fontId="19"/>
  </si>
  <si>
    <t>・家庭での食中毒予防や市内の飲食店で頻発しているカンピロバクター食中毒予防等の啓発について、広く区民に情報提供を行うために、様々な手段（広報紙、HP等）、特にICTを活用して、誰もがいつでも入手できるよう情報発信する。
・食品衛生に係る区民からの相談に対応する。
・食品の提供にあたっての衛生指導を行う。
・区役所において事業のPDCAを回していく観点から、事業内容（予算編成含む）について担当部局に働きかけを行う。</t>
    <rPh sb="111" eb="113">
      <t>ショクヒン</t>
    </rPh>
    <rPh sb="113" eb="115">
      <t>エイセイ</t>
    </rPh>
    <rPh sb="116" eb="117">
      <t>カカ</t>
    </rPh>
    <rPh sb="118" eb="120">
      <t>クミン</t>
    </rPh>
    <rPh sb="123" eb="125">
      <t>ソウダン</t>
    </rPh>
    <rPh sb="126" eb="128">
      <t>タイオウ</t>
    </rPh>
    <rPh sb="133" eb="135">
      <t>ショクヒン</t>
    </rPh>
    <rPh sb="136" eb="138">
      <t>テイキョウ</t>
    </rPh>
    <rPh sb="144" eb="146">
      <t>エイセイ</t>
    </rPh>
    <rPh sb="146" eb="148">
      <t>シドウ</t>
    </rPh>
    <rPh sb="149" eb="150">
      <t>オコナ</t>
    </rPh>
    <phoneticPr fontId="19"/>
  </si>
  <si>
    <t>・食中毒予防月間（7月）
・事業所又は区役所主催の講座における衛生教育（2回程度）</t>
    <rPh sb="1" eb="4">
      <t>ショクチュウドク</t>
    </rPh>
    <rPh sb="4" eb="6">
      <t>ヨボウ</t>
    </rPh>
    <rPh sb="6" eb="8">
      <t>ゲッカン</t>
    </rPh>
    <rPh sb="10" eb="11">
      <t>ツキ</t>
    </rPh>
    <rPh sb="14" eb="17">
      <t>ジギョウショ</t>
    </rPh>
    <rPh sb="17" eb="18">
      <t>マタ</t>
    </rPh>
    <rPh sb="19" eb="22">
      <t>クヤクショ</t>
    </rPh>
    <rPh sb="22" eb="24">
      <t>シュサイ</t>
    </rPh>
    <rPh sb="25" eb="27">
      <t>コウザ</t>
    </rPh>
    <rPh sb="31" eb="33">
      <t>エイセイ</t>
    </rPh>
    <rPh sb="33" eb="35">
      <t>キョウイク</t>
    </rPh>
    <rPh sb="37" eb="38">
      <t>カイ</t>
    </rPh>
    <rPh sb="38" eb="40">
      <t>テイド</t>
    </rPh>
    <phoneticPr fontId="19"/>
  </si>
  <si>
    <t>・事業所又は区役所主催の講座における衛生教育：計40人程度</t>
    <rPh sb="1" eb="4">
      <t>ジギョウショ</t>
    </rPh>
    <rPh sb="4" eb="5">
      <t>マタ</t>
    </rPh>
    <rPh sb="6" eb="9">
      <t>クヤクショ</t>
    </rPh>
    <rPh sb="9" eb="11">
      <t>シュサイ</t>
    </rPh>
    <rPh sb="12" eb="14">
      <t>コウザ</t>
    </rPh>
    <rPh sb="18" eb="20">
      <t>エイセイ</t>
    </rPh>
    <rPh sb="20" eb="22">
      <t>キョウイク</t>
    </rPh>
    <rPh sb="23" eb="24">
      <t>ケイ</t>
    </rPh>
    <rPh sb="26" eb="27">
      <t>ニン</t>
    </rPh>
    <rPh sb="27" eb="29">
      <t>テイド</t>
    </rPh>
    <phoneticPr fontId="19"/>
  </si>
  <si>
    <t>食中毒予防月間における各種啓発（7月）
社会福祉協議会における衛生教育（9月）</t>
    <rPh sb="0" eb="3">
      <t>ショクチュウドク</t>
    </rPh>
    <rPh sb="3" eb="5">
      <t>ヨボウ</t>
    </rPh>
    <rPh sb="5" eb="7">
      <t>ゲッカン</t>
    </rPh>
    <rPh sb="11" eb="13">
      <t>カクシュ</t>
    </rPh>
    <rPh sb="13" eb="15">
      <t>ケイハツ</t>
    </rPh>
    <rPh sb="17" eb="18">
      <t>ツキ</t>
    </rPh>
    <rPh sb="20" eb="22">
      <t>シャカイ</t>
    </rPh>
    <rPh sb="22" eb="24">
      <t>フクシ</t>
    </rPh>
    <rPh sb="24" eb="27">
      <t>キョウギカイ</t>
    </rPh>
    <rPh sb="31" eb="33">
      <t>エイセイ</t>
    </rPh>
    <rPh sb="33" eb="35">
      <t>キョウイク</t>
    </rPh>
    <rPh sb="37" eb="38">
      <t>ツキ</t>
    </rPh>
    <phoneticPr fontId="19"/>
  </si>
  <si>
    <t>広報紙・HP・ポスター・フェイスブック・ツイッター・ライン・食中毒注意報の庁内掲示（7～9月）</t>
    <rPh sb="0" eb="3">
      <t>コウホウシ</t>
    </rPh>
    <rPh sb="30" eb="33">
      <t>ショクチュウドク</t>
    </rPh>
    <rPh sb="33" eb="36">
      <t>チュウイホウ</t>
    </rPh>
    <rPh sb="37" eb="39">
      <t>チョウナイ</t>
    </rPh>
    <rPh sb="39" eb="41">
      <t>ケイジ</t>
    </rPh>
    <rPh sb="45" eb="46">
      <t>ツキ</t>
    </rPh>
    <phoneticPr fontId="19"/>
  </si>
  <si>
    <t>ノロウイルス防除の啓発（11月）</t>
    <rPh sb="6" eb="8">
      <t>ボウジョ</t>
    </rPh>
    <rPh sb="9" eb="11">
      <t>ケイハツ</t>
    </rPh>
    <rPh sb="14" eb="15">
      <t>ツキ</t>
    </rPh>
    <phoneticPr fontId="19"/>
  </si>
  <si>
    <t>広報紙・ＨＰ・フェイスブック・ツイッター・ライン</t>
    <rPh sb="0" eb="3">
      <t>コウホウシ</t>
    </rPh>
    <phoneticPr fontId="19"/>
  </si>
  <si>
    <t>事業所又は区役所主催の講座における衛生教育：1回
食品衛生に係る相談受付：13件、臨時出店届の受付：0件
家庭における調理時に食中毒防止に向けた取組みを意識している人の割合93.4％</t>
    <rPh sb="0" eb="3">
      <t>ジギョウショ</t>
    </rPh>
    <rPh sb="3" eb="4">
      <t>マタ</t>
    </rPh>
    <rPh sb="5" eb="8">
      <t>クヤクショ</t>
    </rPh>
    <rPh sb="8" eb="10">
      <t>シュサイ</t>
    </rPh>
    <rPh sb="11" eb="13">
      <t>コウザ</t>
    </rPh>
    <rPh sb="17" eb="19">
      <t>エイセイ</t>
    </rPh>
    <rPh sb="19" eb="21">
      <t>キョウイク</t>
    </rPh>
    <rPh sb="23" eb="24">
      <t>カイ</t>
    </rPh>
    <rPh sb="25" eb="27">
      <t>ショクヒン</t>
    </rPh>
    <rPh sb="27" eb="29">
      <t>エイセイ</t>
    </rPh>
    <rPh sb="30" eb="31">
      <t>カカ</t>
    </rPh>
    <rPh sb="32" eb="34">
      <t>ソウダン</t>
    </rPh>
    <rPh sb="34" eb="36">
      <t>ウケツケ</t>
    </rPh>
    <rPh sb="39" eb="40">
      <t>ケン</t>
    </rPh>
    <rPh sb="41" eb="43">
      <t>リンジ</t>
    </rPh>
    <rPh sb="43" eb="45">
      <t>シュッテン</t>
    </rPh>
    <rPh sb="45" eb="46">
      <t>トドケ</t>
    </rPh>
    <rPh sb="47" eb="49">
      <t>ウケツケ</t>
    </rPh>
    <rPh sb="51" eb="52">
      <t>ケン</t>
    </rPh>
    <rPh sb="53" eb="55">
      <t>カテイ</t>
    </rPh>
    <rPh sb="59" eb="61">
      <t>チョウリ</t>
    </rPh>
    <rPh sb="61" eb="62">
      <t>トキ</t>
    </rPh>
    <rPh sb="63" eb="66">
      <t>ショクチュウドク</t>
    </rPh>
    <rPh sb="66" eb="68">
      <t>ボウシ</t>
    </rPh>
    <rPh sb="69" eb="70">
      <t>ム</t>
    </rPh>
    <rPh sb="72" eb="74">
      <t>トリク</t>
    </rPh>
    <rPh sb="76" eb="78">
      <t>イシキ</t>
    </rPh>
    <rPh sb="82" eb="83">
      <t>ヒト</t>
    </rPh>
    <rPh sb="84" eb="86">
      <t>ワリアイ</t>
    </rPh>
    <phoneticPr fontId="19"/>
  </si>
  <si>
    <t>・広報紙による周知（2回）
・HP・SNSによる周知（4回以上）
・臨時出店において、食中毒が発生しないよう、届出者に対し、取扱食品の原材料・調理方法等を事前に書面で報告させ、食中毒予防に関する助言を行う。</t>
    <phoneticPr fontId="19"/>
  </si>
  <si>
    <t xml:space="preserve">・広報紙による周知（3回）
・HP・SNSによる周知（4回）
・臨時出店において、食中毒が発生しないよう、届出者に対し、取扱食品の原材料・調理方法等を事前に書面で報告させ、食中毒予防に関する助言を行った。（臨時出店届の受付：1回）
</t>
    <rPh sb="32" eb="34">
      <t>リンジ</t>
    </rPh>
    <rPh sb="34" eb="36">
      <t>シュッテン</t>
    </rPh>
    <rPh sb="41" eb="44">
      <t>ショクチュウドク</t>
    </rPh>
    <rPh sb="45" eb="47">
      <t>ハッセイ</t>
    </rPh>
    <rPh sb="53" eb="55">
      <t>トドケデ</t>
    </rPh>
    <rPh sb="55" eb="56">
      <t>シャ</t>
    </rPh>
    <rPh sb="57" eb="58">
      <t>タイ</t>
    </rPh>
    <rPh sb="60" eb="62">
      <t>トリアツカ</t>
    </rPh>
    <rPh sb="62" eb="64">
      <t>ショクヒン</t>
    </rPh>
    <rPh sb="65" eb="68">
      <t>ゲンザイリョウ</t>
    </rPh>
    <rPh sb="69" eb="71">
      <t>チョウリ</t>
    </rPh>
    <rPh sb="71" eb="73">
      <t>ホウホウ</t>
    </rPh>
    <rPh sb="73" eb="74">
      <t>ナド</t>
    </rPh>
    <rPh sb="75" eb="77">
      <t>ジゼン</t>
    </rPh>
    <rPh sb="78" eb="80">
      <t>ショメン</t>
    </rPh>
    <rPh sb="81" eb="83">
      <t>ホウコク</t>
    </rPh>
    <rPh sb="86" eb="89">
      <t>ショクチュウドク</t>
    </rPh>
    <rPh sb="89" eb="91">
      <t>ヨボウ</t>
    </rPh>
    <rPh sb="92" eb="93">
      <t>カン</t>
    </rPh>
    <rPh sb="95" eb="97">
      <t>ジョゲン</t>
    </rPh>
    <rPh sb="98" eb="99">
      <t>オコナ</t>
    </rPh>
    <phoneticPr fontId="3"/>
  </si>
  <si>
    <r>
      <t>・区民意識調査で、家庭における調理時に、手洗いの実践や食肉の十分な加熱など、食中毒防止に向けた取組みを意識している人の割合　85％以上</t>
    </r>
    <r>
      <rPr>
        <strike/>
        <sz val="11"/>
        <rFont val="ＭＳ Ｐゴシック"/>
        <family val="3"/>
        <charset val="128"/>
      </rPr>
      <t xml:space="preserve">
</t>
    </r>
    <r>
      <rPr>
        <sz val="11"/>
        <rFont val="ＭＳ Ｐゴシック"/>
        <family val="3"/>
        <charset val="128"/>
      </rPr>
      <t>・臨時出店での食中毒事件の発生件数　0件</t>
    </r>
    <rPh sb="1" eb="3">
      <t>クミン</t>
    </rPh>
    <rPh sb="3" eb="5">
      <t>イシキ</t>
    </rPh>
    <rPh sb="5" eb="7">
      <t>チョウサ</t>
    </rPh>
    <rPh sb="9" eb="11">
      <t>カテイ</t>
    </rPh>
    <rPh sb="15" eb="17">
      <t>チョウリ</t>
    </rPh>
    <rPh sb="17" eb="18">
      <t>トキ</t>
    </rPh>
    <rPh sb="20" eb="22">
      <t>テアラ</t>
    </rPh>
    <rPh sb="24" eb="26">
      <t>ジッセン</t>
    </rPh>
    <rPh sb="27" eb="29">
      <t>ショクニク</t>
    </rPh>
    <rPh sb="30" eb="32">
      <t>ジュウブン</t>
    </rPh>
    <rPh sb="33" eb="35">
      <t>カネツ</t>
    </rPh>
    <rPh sb="38" eb="41">
      <t>ショクチュウドク</t>
    </rPh>
    <rPh sb="41" eb="43">
      <t>ボウシ</t>
    </rPh>
    <rPh sb="44" eb="45">
      <t>ム</t>
    </rPh>
    <rPh sb="47" eb="49">
      <t>トリク</t>
    </rPh>
    <rPh sb="51" eb="53">
      <t>イシキ</t>
    </rPh>
    <rPh sb="57" eb="58">
      <t>ヒト</t>
    </rPh>
    <rPh sb="59" eb="61">
      <t>ワリアイ</t>
    </rPh>
    <rPh sb="65" eb="67">
      <t>イジョウ</t>
    </rPh>
    <phoneticPr fontId="19"/>
  </si>
  <si>
    <t>・家庭における調理時の食中毒予防に向けた取組みを意識している人の割合：94.6％
・臨時出店での食中毒事件の発生件数：0件</t>
    <phoneticPr fontId="3"/>
  </si>
  <si>
    <t>区における食品衛生指導の窓口として、学校、町会、講習会受講者など消費者に対する啓発・指導を継続することにより、区民に食中毒予防に関する知識や食品の衛生的な取扱いが浸透する。</t>
    <rPh sb="0" eb="1">
      <t>ク</t>
    </rPh>
    <rPh sb="5" eb="7">
      <t>ショクヒン</t>
    </rPh>
    <rPh sb="7" eb="9">
      <t>エイセイ</t>
    </rPh>
    <rPh sb="9" eb="11">
      <t>シドウ</t>
    </rPh>
    <rPh sb="12" eb="14">
      <t>マドグチ</t>
    </rPh>
    <rPh sb="18" eb="20">
      <t>ガッコウ</t>
    </rPh>
    <rPh sb="21" eb="23">
      <t>チョウカイ</t>
    </rPh>
    <rPh sb="24" eb="26">
      <t>コウシュウ</t>
    </rPh>
    <rPh sb="26" eb="27">
      <t>カイ</t>
    </rPh>
    <rPh sb="27" eb="30">
      <t>ジュコウシャ</t>
    </rPh>
    <rPh sb="32" eb="35">
      <t>ショウヒシャ</t>
    </rPh>
    <rPh sb="36" eb="37">
      <t>タイ</t>
    </rPh>
    <rPh sb="39" eb="41">
      <t>ケイハツ</t>
    </rPh>
    <rPh sb="42" eb="44">
      <t>シドウ</t>
    </rPh>
    <rPh sb="45" eb="47">
      <t>ケイゾク</t>
    </rPh>
    <rPh sb="55" eb="57">
      <t>クミン</t>
    </rPh>
    <rPh sb="58" eb="61">
      <t>ショクチュウドク</t>
    </rPh>
    <rPh sb="61" eb="63">
      <t>ヨボウ</t>
    </rPh>
    <rPh sb="64" eb="65">
      <t>カン</t>
    </rPh>
    <rPh sb="67" eb="69">
      <t>チシキ</t>
    </rPh>
    <rPh sb="70" eb="72">
      <t>ショクヒン</t>
    </rPh>
    <rPh sb="73" eb="75">
      <t>エイセイ</t>
    </rPh>
    <rPh sb="75" eb="76">
      <t>テキ</t>
    </rPh>
    <rPh sb="77" eb="79">
      <t>トリアツカ</t>
    </rPh>
    <rPh sb="81" eb="83">
      <t>シントウ</t>
    </rPh>
    <phoneticPr fontId="19"/>
  </si>
  <si>
    <t>家庭や臨時出店先において食中毒が発生しないことや、食品衛生の意識が向上することは、食中毒予防に関する知識や食品の衛生的な取扱いが浸透していることの裏付けとなるため。</t>
    <rPh sb="0" eb="2">
      <t>カテイ</t>
    </rPh>
    <rPh sb="3" eb="5">
      <t>リンジ</t>
    </rPh>
    <rPh sb="5" eb="7">
      <t>シュッテン</t>
    </rPh>
    <rPh sb="7" eb="8">
      <t>サキ</t>
    </rPh>
    <rPh sb="12" eb="15">
      <t>ショクチュウドク</t>
    </rPh>
    <rPh sb="16" eb="18">
      <t>ハッセイ</t>
    </rPh>
    <rPh sb="25" eb="27">
      <t>ショクヒン</t>
    </rPh>
    <rPh sb="27" eb="29">
      <t>エイセイ</t>
    </rPh>
    <rPh sb="30" eb="32">
      <t>イシキ</t>
    </rPh>
    <rPh sb="33" eb="35">
      <t>コウジョウ</t>
    </rPh>
    <rPh sb="41" eb="44">
      <t>ショクチュウドク</t>
    </rPh>
    <rPh sb="44" eb="46">
      <t>ヨボウ</t>
    </rPh>
    <rPh sb="47" eb="48">
      <t>カン</t>
    </rPh>
    <rPh sb="50" eb="52">
      <t>チシキ</t>
    </rPh>
    <rPh sb="53" eb="55">
      <t>ショクヒン</t>
    </rPh>
    <rPh sb="56" eb="59">
      <t>エイセイテキ</t>
    </rPh>
    <rPh sb="60" eb="62">
      <t>トリアツカ</t>
    </rPh>
    <rPh sb="64" eb="66">
      <t>シントウ</t>
    </rPh>
    <rPh sb="73" eb="75">
      <t>ウラヅ</t>
    </rPh>
    <phoneticPr fontId="19"/>
  </si>
  <si>
    <t>・社会福祉協議会における衛生教育を第3四半期から第2四半期に変更
・第2、第3四半期の広報スケジュールにラインを追加</t>
    <rPh sb="1" eb="3">
      <t>シャカイ</t>
    </rPh>
    <rPh sb="3" eb="5">
      <t>フクシ</t>
    </rPh>
    <rPh sb="5" eb="7">
      <t>キョウギ</t>
    </rPh>
    <rPh sb="7" eb="8">
      <t>カイ</t>
    </rPh>
    <rPh sb="12" eb="14">
      <t>エイセイ</t>
    </rPh>
    <rPh sb="14" eb="16">
      <t>キョウイク</t>
    </rPh>
    <rPh sb="17" eb="18">
      <t>ダイ</t>
    </rPh>
    <rPh sb="19" eb="22">
      <t>シハンキ</t>
    </rPh>
    <rPh sb="24" eb="25">
      <t>ダイ</t>
    </rPh>
    <rPh sb="26" eb="29">
      <t>シハンキ</t>
    </rPh>
    <rPh sb="30" eb="32">
      <t>ヘンコウ</t>
    </rPh>
    <rPh sb="34" eb="35">
      <t>ダイ</t>
    </rPh>
    <rPh sb="37" eb="38">
      <t>ダイ</t>
    </rPh>
    <rPh sb="39" eb="42">
      <t>シハンキ</t>
    </rPh>
    <rPh sb="43" eb="45">
      <t>コウホウ</t>
    </rPh>
    <rPh sb="56" eb="58">
      <t>ツイカ</t>
    </rPh>
    <phoneticPr fontId="3"/>
  </si>
  <si>
    <t>感染症対策の充実・強化</t>
    <rPh sb="0" eb="3">
      <t>カンセンショウ</t>
    </rPh>
    <rPh sb="3" eb="5">
      <t>タイサク</t>
    </rPh>
    <rPh sb="6" eb="8">
      <t>ジュウジツ</t>
    </rPh>
    <rPh sb="9" eb="11">
      <t>キョウカ</t>
    </rPh>
    <phoneticPr fontId="19"/>
  </si>
  <si>
    <t>感染症に関する啓発を行い、感染経路を正しく理解して予防行動と早期発見・早期治療を促し、発症予防や感染症拡大阻止を目的とする。</t>
    <rPh sb="0" eb="3">
      <t>カンセンショウ</t>
    </rPh>
    <rPh sb="4" eb="5">
      <t>カン</t>
    </rPh>
    <rPh sb="7" eb="9">
      <t>ケイハツ</t>
    </rPh>
    <rPh sb="10" eb="11">
      <t>オコナ</t>
    </rPh>
    <rPh sb="13" eb="15">
      <t>カンセン</t>
    </rPh>
    <rPh sb="15" eb="17">
      <t>ケイロ</t>
    </rPh>
    <rPh sb="18" eb="19">
      <t>タダ</t>
    </rPh>
    <rPh sb="21" eb="23">
      <t>リカイ</t>
    </rPh>
    <rPh sb="25" eb="27">
      <t>ヨボウ</t>
    </rPh>
    <rPh sb="27" eb="29">
      <t>コウドウ</t>
    </rPh>
    <rPh sb="30" eb="32">
      <t>ソウキ</t>
    </rPh>
    <rPh sb="32" eb="34">
      <t>ハッケン</t>
    </rPh>
    <rPh sb="35" eb="39">
      <t>ソウキチリョウ</t>
    </rPh>
    <rPh sb="40" eb="41">
      <t>ウナガ</t>
    </rPh>
    <rPh sb="43" eb="45">
      <t>ハッショウ</t>
    </rPh>
    <rPh sb="45" eb="47">
      <t>ヨボウ</t>
    </rPh>
    <rPh sb="48" eb="51">
      <t>カンセンショウ</t>
    </rPh>
    <rPh sb="51" eb="53">
      <t>カクダイ</t>
    </rPh>
    <rPh sb="53" eb="55">
      <t>ソシ</t>
    </rPh>
    <rPh sb="56" eb="58">
      <t>モクテキ</t>
    </rPh>
    <phoneticPr fontId="19"/>
  </si>
  <si>
    <r>
      <t>・新型コロナウイルス感染症の感染拡大防止のため、新たな生活様式（三密を回避、手指消毒やマスクの着用、室内の換気の徹底等）が浸透するよう、SNSや広報紙、掲示板等、あらゆる媒体を活用して啓発する。
また、新型コロナウイルスワクチン接種については関係機関と連携しながら円滑に実施する。（区民ホール等で実施予定）
・ＭＲワクチンの接種率向上をはかるため、乳幼児健診時の個別接種勧奨、保育所・就学前説明会会場等での健康教育を実施する。
・乳児の先天性風しん症候群予防のため、国による風しんの追加的対策が行われ、昭和37年４月２日～昭和54年４月１日生まれの男性を対象に令和４年３月31日までの３年間に限り、風しん抗体検査及び予防接種を公費負担により実施する。
・大阪市として、乳児の先天性風しん症候群予防のため、妊娠を希望する女性と国による風しんの追加的対策の対象者以外の妊娠を希望する女性の配偶者（妊婦の配偶者含む）を対象に風しん抗体検査を公費負担により、また、予防接種を費用の償還払いにより実施する。
・感染症発生時に疫学調査・指導を実施する。
・定期接種について、外出自粛要請等の新型コロナウイルス感染症拡大の影響によって、被接種者が定期接種を控えることのないように、十分な情報発信を行う。
・新型コロナウイルス感染症について、咳や発熱症状について他の感染症との違いにかかる情報発信を行い、早期受診を促す。</t>
    </r>
    <r>
      <rPr>
        <u/>
        <sz val="10"/>
        <color rgb="FFFF0000"/>
        <rFont val="ＭＳ Ｐゴシック"/>
        <family val="3"/>
        <charset val="128"/>
      </rPr>
      <t xml:space="preserve">
</t>
    </r>
    <r>
      <rPr>
        <sz val="10"/>
        <rFont val="ＭＳ Ｐゴシック"/>
        <family val="3"/>
        <charset val="128"/>
      </rPr>
      <t>・区役所において事業のPDCAを回していく観点から、事業内容（予算編成含む）について担当部局に働きかけを行う。</t>
    </r>
    <rPh sb="162" eb="164">
      <t>セッシュ</t>
    </rPh>
    <rPh sb="164" eb="165">
      <t>リツ</t>
    </rPh>
    <rPh sb="165" eb="167">
      <t>コウジョウ</t>
    </rPh>
    <rPh sb="215" eb="217">
      <t>ニュウジ</t>
    </rPh>
    <rPh sb="218" eb="221">
      <t>センテンセイ</t>
    </rPh>
    <rPh sb="221" eb="222">
      <t>フウ</t>
    </rPh>
    <rPh sb="224" eb="227">
      <t>ショウコウグン</t>
    </rPh>
    <rPh sb="227" eb="229">
      <t>ヨボウ</t>
    </rPh>
    <rPh sb="233" eb="234">
      <t>クニ</t>
    </rPh>
    <rPh sb="237" eb="238">
      <t>フウ</t>
    </rPh>
    <rPh sb="241" eb="244">
      <t>ツイカテキ</t>
    </rPh>
    <rPh sb="244" eb="246">
      <t>タイサク</t>
    </rPh>
    <rPh sb="247" eb="248">
      <t>オコナ</t>
    </rPh>
    <rPh sb="251" eb="253">
      <t>ショウワ</t>
    </rPh>
    <rPh sb="255" eb="256">
      <t>ネン</t>
    </rPh>
    <rPh sb="257" eb="258">
      <t>ガツ</t>
    </rPh>
    <rPh sb="259" eb="260">
      <t>ニチ</t>
    </rPh>
    <rPh sb="261" eb="263">
      <t>ショウワ</t>
    </rPh>
    <rPh sb="265" eb="266">
      <t>ネン</t>
    </rPh>
    <rPh sb="267" eb="268">
      <t>ガツ</t>
    </rPh>
    <rPh sb="269" eb="270">
      <t>ニチ</t>
    </rPh>
    <rPh sb="270" eb="271">
      <t>ウ</t>
    </rPh>
    <rPh sb="274" eb="276">
      <t>ダンセイ</t>
    </rPh>
    <rPh sb="277" eb="279">
      <t>タイショウ</t>
    </rPh>
    <rPh sb="280" eb="281">
      <t>レイ</t>
    </rPh>
    <rPh sb="281" eb="282">
      <t>ワ</t>
    </rPh>
    <rPh sb="283" eb="284">
      <t>ネン</t>
    </rPh>
    <rPh sb="285" eb="286">
      <t>ガツ</t>
    </rPh>
    <rPh sb="288" eb="289">
      <t>ニチ</t>
    </rPh>
    <rPh sb="293" eb="295">
      <t>ネンカン</t>
    </rPh>
    <rPh sb="296" eb="297">
      <t>カギ</t>
    </rPh>
    <rPh sb="299" eb="300">
      <t>フウ</t>
    </rPh>
    <rPh sb="302" eb="306">
      <t>コウタイケンサ</t>
    </rPh>
    <rPh sb="306" eb="307">
      <t>オヨ</t>
    </rPh>
    <rPh sb="308" eb="310">
      <t>ヨボウ</t>
    </rPh>
    <rPh sb="310" eb="312">
      <t>セッシュ</t>
    </rPh>
    <rPh sb="313" eb="317">
      <t>コウヒフタン</t>
    </rPh>
    <rPh sb="320" eb="322">
      <t>ジッシ</t>
    </rPh>
    <rPh sb="327" eb="330">
      <t>オオサカシ</t>
    </rPh>
    <rPh sb="362" eb="363">
      <t>クニ</t>
    </rPh>
    <rPh sb="366" eb="367">
      <t>フウ</t>
    </rPh>
    <rPh sb="370" eb="373">
      <t>ツイカテキ</t>
    </rPh>
    <rPh sb="373" eb="375">
      <t>タイサク</t>
    </rPh>
    <rPh sb="376" eb="379">
      <t>タイショウシャ</t>
    </rPh>
    <rPh sb="379" eb="381">
      <t>イガイ</t>
    </rPh>
    <rPh sb="382" eb="384">
      <t>ニンシン</t>
    </rPh>
    <rPh sb="385" eb="387">
      <t>キボウ</t>
    </rPh>
    <rPh sb="389" eb="391">
      <t>ジョセイ</t>
    </rPh>
    <rPh sb="392" eb="395">
      <t>ハイグウシャ</t>
    </rPh>
    <rPh sb="396" eb="398">
      <t>ニンプ</t>
    </rPh>
    <rPh sb="399" eb="402">
      <t>ハイグウシャ</t>
    </rPh>
    <rPh sb="402" eb="403">
      <t>フク</t>
    </rPh>
    <rPh sb="406" eb="408">
      <t>タイショウ</t>
    </rPh>
    <rPh sb="409" eb="410">
      <t>フウ</t>
    </rPh>
    <rPh sb="412" eb="414">
      <t>コウタイ</t>
    </rPh>
    <rPh sb="414" eb="416">
      <t>ケンサ</t>
    </rPh>
    <rPh sb="417" eb="421">
      <t>コウヒフタン</t>
    </rPh>
    <rPh sb="428" eb="430">
      <t>ヨボウ</t>
    </rPh>
    <rPh sb="430" eb="432">
      <t>セッシュ</t>
    </rPh>
    <rPh sb="433" eb="435">
      <t>ヒヨウ</t>
    </rPh>
    <rPh sb="436" eb="438">
      <t>ショウカン</t>
    </rPh>
    <rPh sb="438" eb="439">
      <t>ハラ</t>
    </rPh>
    <rPh sb="443" eb="445">
      <t>ジッシ</t>
    </rPh>
    <rPh sb="472" eb="474">
      <t>テイキ</t>
    </rPh>
    <rPh sb="474" eb="476">
      <t>セッシュ</t>
    </rPh>
    <rPh sb="481" eb="483">
      <t>ガイシュツ</t>
    </rPh>
    <rPh sb="483" eb="485">
      <t>ジシュク</t>
    </rPh>
    <rPh sb="485" eb="487">
      <t>ヨウセイ</t>
    </rPh>
    <rPh sb="487" eb="488">
      <t>トウ</t>
    </rPh>
    <rPh sb="489" eb="491">
      <t>シンガタ</t>
    </rPh>
    <rPh sb="498" eb="503">
      <t>カンセンショウカクダイ</t>
    </rPh>
    <rPh sb="504" eb="506">
      <t>エイキョウ</t>
    </rPh>
    <rPh sb="511" eb="512">
      <t>ヒ</t>
    </rPh>
    <rPh sb="512" eb="515">
      <t>セッシュシャ</t>
    </rPh>
    <rPh sb="516" eb="518">
      <t>テイキ</t>
    </rPh>
    <rPh sb="518" eb="520">
      <t>セッシュ</t>
    </rPh>
    <rPh sb="521" eb="522">
      <t>ヒカ</t>
    </rPh>
    <rPh sb="533" eb="535">
      <t>ジュウブン</t>
    </rPh>
    <rPh sb="536" eb="538">
      <t>ジョウホウ</t>
    </rPh>
    <rPh sb="538" eb="540">
      <t>ハッシン</t>
    </rPh>
    <rPh sb="541" eb="542">
      <t>オコナ</t>
    </rPh>
    <rPh sb="580" eb="581">
      <t>チガ</t>
    </rPh>
    <phoneticPr fontId="19"/>
  </si>
  <si>
    <t>区民・ＭＲワクチン接種（Ⅰ期・Ⅱ期）対象者</t>
    <rPh sb="0" eb="2">
      <t>クミン</t>
    </rPh>
    <rPh sb="9" eb="11">
      <t>セッシュ</t>
    </rPh>
    <rPh sb="13" eb="14">
      <t>キ</t>
    </rPh>
    <rPh sb="16" eb="17">
      <t>キ</t>
    </rPh>
    <rPh sb="18" eb="21">
      <t>タイショウシャ</t>
    </rPh>
    <phoneticPr fontId="19"/>
  </si>
  <si>
    <t>乳幼児健診におけるＭＲワクチンの個別接種勧奨にかかる実施決裁
保育所・幼稚園・子育て関連施設におけるＭＲワクチン接種勧奨の健康教育にかかる実施決裁</t>
    <rPh sb="26" eb="28">
      <t>ジッシ</t>
    </rPh>
    <rPh sb="28" eb="30">
      <t>ケッサイ</t>
    </rPh>
    <rPh sb="69" eb="71">
      <t>ジッシ</t>
    </rPh>
    <rPh sb="71" eb="73">
      <t>ケッサイ</t>
    </rPh>
    <phoneticPr fontId="19"/>
  </si>
  <si>
    <t>広報紙・HP・
Facebook・Twitter・チラシ・ポスター作成</t>
    <rPh sb="0" eb="3">
      <t>コウホウシ</t>
    </rPh>
    <rPh sb="33" eb="35">
      <t>サクセイ</t>
    </rPh>
    <phoneticPr fontId="19"/>
  </si>
  <si>
    <t xml:space="preserve">乳幼児健診におけるＭＲワクチンの個別接種勧奨（月２回）
保育所・幼稚園・子育て関連施設におけるＭＲワクチン接種勧奨の健康教育
</t>
    <rPh sb="0" eb="3">
      <t>ニュウヨウジ</t>
    </rPh>
    <rPh sb="3" eb="5">
      <t>ケンシン</t>
    </rPh>
    <rPh sb="16" eb="18">
      <t>コベツ</t>
    </rPh>
    <rPh sb="18" eb="20">
      <t>セッシュ</t>
    </rPh>
    <rPh sb="20" eb="22">
      <t>カンショウ</t>
    </rPh>
    <rPh sb="23" eb="24">
      <t>ツキ</t>
    </rPh>
    <rPh sb="25" eb="26">
      <t>カイ</t>
    </rPh>
    <rPh sb="28" eb="30">
      <t>ホイク</t>
    </rPh>
    <rPh sb="30" eb="31">
      <t>ショ</t>
    </rPh>
    <rPh sb="32" eb="35">
      <t>ヨウチエン</t>
    </rPh>
    <rPh sb="36" eb="38">
      <t>コソダ</t>
    </rPh>
    <rPh sb="39" eb="41">
      <t>カンレン</t>
    </rPh>
    <rPh sb="41" eb="43">
      <t>シセツ</t>
    </rPh>
    <rPh sb="53" eb="55">
      <t>セッシュ</t>
    </rPh>
    <rPh sb="55" eb="57">
      <t>カンショウ</t>
    </rPh>
    <rPh sb="58" eb="60">
      <t>ケンコウ</t>
    </rPh>
    <rPh sb="60" eb="62">
      <t>キョウイク</t>
    </rPh>
    <phoneticPr fontId="19"/>
  </si>
  <si>
    <t xml:space="preserve">乳幼児健診におけるＭＲワクチンの個別接種勧奨（月２回）
医師会・歯科医師会・薬剤師会に定期接種勧奨の情報発信の協力依頼
保育所・幼稚園・子育て関連施設にＭＲワクチン等定期接種勧奨の情報発信の協力依頼
</t>
    <rPh sb="28" eb="31">
      <t>イシカイ</t>
    </rPh>
    <rPh sb="32" eb="34">
      <t>シカ</t>
    </rPh>
    <rPh sb="34" eb="36">
      <t>イシ</t>
    </rPh>
    <rPh sb="36" eb="37">
      <t>カイ</t>
    </rPh>
    <rPh sb="38" eb="41">
      <t>ヤクザイシ</t>
    </rPh>
    <rPh sb="41" eb="42">
      <t>カイ</t>
    </rPh>
    <rPh sb="43" eb="45">
      <t>テイキ</t>
    </rPh>
    <rPh sb="45" eb="47">
      <t>セッシュ</t>
    </rPh>
    <rPh sb="47" eb="49">
      <t>カンショウ</t>
    </rPh>
    <rPh sb="50" eb="52">
      <t>ジョウホウ</t>
    </rPh>
    <rPh sb="52" eb="54">
      <t>ハッシン</t>
    </rPh>
    <rPh sb="55" eb="57">
      <t>キョウリョク</t>
    </rPh>
    <rPh sb="57" eb="59">
      <t>イライ</t>
    </rPh>
    <rPh sb="82" eb="83">
      <t>ナド</t>
    </rPh>
    <rPh sb="83" eb="85">
      <t>テイキ</t>
    </rPh>
    <rPh sb="85" eb="87">
      <t>セッシュ</t>
    </rPh>
    <rPh sb="90" eb="92">
      <t>ジョウホウ</t>
    </rPh>
    <rPh sb="92" eb="94">
      <t>ハッシン</t>
    </rPh>
    <rPh sb="95" eb="97">
      <t>キョウリョク</t>
    </rPh>
    <rPh sb="97" eb="99">
      <t>イライ</t>
    </rPh>
    <phoneticPr fontId="19"/>
  </si>
  <si>
    <t>乳幼児健診におけるＭＲワクチンの個別接種勧奨（月２回）
小学校就学前説明会におけるＭＲワクチン接種勧奨の健康教育にかかる実施決裁
医師会・歯科医師会・薬剤師会の協力を得て定期接種勧奨の情報発信のポスターによる啓発
保育所・幼稚園・子育て関連施設の協力を得てMRワクチン等定期接種勧奨の情報発信のポスターによる啓発</t>
    <rPh sb="60" eb="62">
      <t>ジッシ</t>
    </rPh>
    <rPh sb="62" eb="64">
      <t>ケッサイ</t>
    </rPh>
    <rPh sb="80" eb="82">
      <t>キョウリョク</t>
    </rPh>
    <rPh sb="83" eb="84">
      <t>エ</t>
    </rPh>
    <rPh sb="104" eb="106">
      <t>ケイハツ</t>
    </rPh>
    <rPh sb="123" eb="125">
      <t>キョウリョク</t>
    </rPh>
    <rPh sb="126" eb="127">
      <t>エ</t>
    </rPh>
    <rPh sb="154" eb="156">
      <t>ケイハツ</t>
    </rPh>
    <phoneticPr fontId="19"/>
  </si>
  <si>
    <t>乳幼児健診におけるＭＲワクチンの個別接種勧奨（月２回）
ＭＲⅡ期対象者について、小学校就学前説明会におけるＭＲワクチン接種勧奨の健康教育
ＭＲⅡ期対象者について、未接種者リストをもとに保護者に個別電話勧奨
医師会・歯科医師会・薬剤師会の協力を得て定期接種勧奨の情報発信のポスターによる啓発
保育所・幼稚園・子育て関連施設の協力を得てMRワクチン等定期接種勧奨の情報発信のポスターによる啓発</t>
    <rPh sb="31" eb="32">
      <t>キ</t>
    </rPh>
    <rPh sb="32" eb="35">
      <t>タイショウシャ</t>
    </rPh>
    <rPh sb="40" eb="43">
      <t>ショウガッコウ</t>
    </rPh>
    <rPh sb="43" eb="46">
      <t>シュウガクマエ</t>
    </rPh>
    <rPh sb="46" eb="49">
      <t>セツメイカイ</t>
    </rPh>
    <rPh sb="59" eb="61">
      <t>セッシュ</t>
    </rPh>
    <rPh sb="61" eb="63">
      <t>カンショウ</t>
    </rPh>
    <rPh sb="64" eb="66">
      <t>ケンコウ</t>
    </rPh>
    <rPh sb="66" eb="68">
      <t>キョウイク</t>
    </rPh>
    <rPh sb="72" eb="73">
      <t>キ</t>
    </rPh>
    <rPh sb="73" eb="76">
      <t>タイショウシャ</t>
    </rPh>
    <rPh sb="81" eb="84">
      <t>ミセッシュ</t>
    </rPh>
    <rPh sb="84" eb="85">
      <t>シャ</t>
    </rPh>
    <rPh sb="92" eb="95">
      <t>ホゴシャ</t>
    </rPh>
    <rPh sb="96" eb="98">
      <t>コベツ</t>
    </rPh>
    <rPh sb="98" eb="100">
      <t>デンワ</t>
    </rPh>
    <rPh sb="100" eb="102">
      <t>カンショウ</t>
    </rPh>
    <phoneticPr fontId="19"/>
  </si>
  <si>
    <t>新型コロナウイルス感染症の感染拡大防止対策の啓発（通年）</t>
    <rPh sb="25" eb="27">
      <t>ツウネン</t>
    </rPh>
    <phoneticPr fontId="19"/>
  </si>
  <si>
    <t>乳幼児健診時及び小学校就学前説明会におけるＭＲワクチン接種勧奨の健康教育</t>
    <rPh sb="0" eb="5">
      <t>ニュウヨウジケンシン</t>
    </rPh>
    <rPh sb="5" eb="6">
      <t>ジ</t>
    </rPh>
    <rPh sb="6" eb="7">
      <t>オヨ</t>
    </rPh>
    <phoneticPr fontId="19"/>
  </si>
  <si>
    <t>１歳６か月児・３歳児健診開催時・令和３年度小学校就学前説明会開催時</t>
    <rPh sb="1" eb="2">
      <t>サイ</t>
    </rPh>
    <rPh sb="4" eb="5">
      <t>ゲツ</t>
    </rPh>
    <rPh sb="5" eb="6">
      <t>ジ</t>
    </rPh>
    <rPh sb="8" eb="10">
      <t>サイジ</t>
    </rPh>
    <rPh sb="10" eb="12">
      <t>ケンシン</t>
    </rPh>
    <rPh sb="12" eb="14">
      <t>カイサイ</t>
    </rPh>
    <rPh sb="14" eb="15">
      <t>ジ</t>
    </rPh>
    <rPh sb="16" eb="17">
      <t>レイ</t>
    </rPh>
    <rPh sb="17" eb="18">
      <t>ワ</t>
    </rPh>
    <rPh sb="19" eb="20">
      <t>ネン</t>
    </rPh>
    <rPh sb="20" eb="21">
      <t>ド</t>
    </rPh>
    <rPh sb="21" eb="24">
      <t>ショウガッコウ</t>
    </rPh>
    <rPh sb="24" eb="27">
      <t>シュウガクマエ</t>
    </rPh>
    <rPh sb="27" eb="30">
      <t>セツメイカイ</t>
    </rPh>
    <rPh sb="30" eb="32">
      <t>カイサイ</t>
    </rPh>
    <rPh sb="32" eb="33">
      <t>ジ</t>
    </rPh>
    <phoneticPr fontId="19"/>
  </si>
  <si>
    <t>区保健福祉センター・区内市立小学校</t>
    <rPh sb="0" eb="1">
      <t>ク</t>
    </rPh>
    <rPh sb="1" eb="5">
      <t>ホケンフクシ</t>
    </rPh>
    <rPh sb="10" eb="12">
      <t>クナイ</t>
    </rPh>
    <rPh sb="12" eb="14">
      <t>シリツ</t>
    </rPh>
    <rPh sb="14" eb="17">
      <t>ショウガッコウ</t>
    </rPh>
    <phoneticPr fontId="19"/>
  </si>
  <si>
    <t>区内市立小学校・保健所感染症対策課</t>
    <rPh sb="0" eb="2">
      <t>クナイ</t>
    </rPh>
    <rPh sb="2" eb="4">
      <t>シリツ</t>
    </rPh>
    <rPh sb="4" eb="7">
      <t>ショウガッコウ</t>
    </rPh>
    <rPh sb="8" eb="10">
      <t>ホケン</t>
    </rPh>
    <rPh sb="10" eb="11">
      <t>ショ</t>
    </rPh>
    <rPh sb="11" eb="14">
      <t>カンセンショウ</t>
    </rPh>
    <rPh sb="14" eb="17">
      <t>タイサクカ</t>
    </rPh>
    <phoneticPr fontId="19"/>
  </si>
  <si>
    <t>H31年度ＭＲⅠ期接種率：８１．４％　H31年度ＭＲⅡ期接種率：９３．３％　
麻しん・風しん集団発生前年度0件</t>
    <rPh sb="3" eb="4">
      <t>ネン</t>
    </rPh>
    <rPh sb="4" eb="5">
      <t>ド</t>
    </rPh>
    <rPh sb="8" eb="9">
      <t>キ</t>
    </rPh>
    <rPh sb="9" eb="11">
      <t>セッシュ</t>
    </rPh>
    <rPh sb="11" eb="12">
      <t>リツ</t>
    </rPh>
    <rPh sb="22" eb="23">
      <t>ネン</t>
    </rPh>
    <rPh sb="23" eb="24">
      <t>ド</t>
    </rPh>
    <rPh sb="27" eb="28">
      <t>キ</t>
    </rPh>
    <rPh sb="28" eb="30">
      <t>セッシュ</t>
    </rPh>
    <rPh sb="30" eb="31">
      <t>リツ</t>
    </rPh>
    <rPh sb="39" eb="40">
      <t>マ</t>
    </rPh>
    <rPh sb="43" eb="44">
      <t>フウ</t>
    </rPh>
    <rPh sb="46" eb="48">
      <t>シュウダン</t>
    </rPh>
    <rPh sb="48" eb="50">
      <t>ハッセイ</t>
    </rPh>
    <rPh sb="50" eb="53">
      <t>ゼンネンド</t>
    </rPh>
    <rPh sb="54" eb="55">
      <t>ケン</t>
    </rPh>
    <phoneticPr fontId="19"/>
  </si>
  <si>
    <t>乳幼児健診時にMRワクチン個別勧奨を漏れなく実施する。
MRワクチン未接種者リスト対象者全員に電話による受診勧奨を行う。</t>
    <rPh sb="0" eb="3">
      <t>ニュウヨウジ</t>
    </rPh>
    <rPh sb="3" eb="5">
      <t>ケンシン</t>
    </rPh>
    <rPh sb="5" eb="6">
      <t>ジ</t>
    </rPh>
    <rPh sb="13" eb="15">
      <t>コベツ</t>
    </rPh>
    <rPh sb="15" eb="17">
      <t>カンショウ</t>
    </rPh>
    <rPh sb="18" eb="19">
      <t>モ</t>
    </rPh>
    <rPh sb="22" eb="24">
      <t>ジッシ</t>
    </rPh>
    <rPh sb="34" eb="37">
      <t>ミセッシュ</t>
    </rPh>
    <rPh sb="37" eb="38">
      <t>シャ</t>
    </rPh>
    <rPh sb="41" eb="44">
      <t>タイショウシャ</t>
    </rPh>
    <rPh sb="44" eb="46">
      <t>ゼンイン</t>
    </rPh>
    <rPh sb="47" eb="49">
      <t>デンワ</t>
    </rPh>
    <rPh sb="52" eb="54">
      <t>ジュシン</t>
    </rPh>
    <rPh sb="54" eb="56">
      <t>カンショウ</t>
    </rPh>
    <rPh sb="57" eb="58">
      <t>オコナ</t>
    </rPh>
    <phoneticPr fontId="19"/>
  </si>
  <si>
    <t>乳幼児健診時にMRワクチン個別勧奨を漏れなく実施した。
MRワクチン未接種者リスト対象者全員に電話による受診勧奨を行った。</t>
    <phoneticPr fontId="3"/>
  </si>
  <si>
    <t>MRⅡ期ワクチン接種率94%以上
麻しん・風しんの集団発生０件</t>
    <rPh sb="3" eb="4">
      <t>キ</t>
    </rPh>
    <rPh sb="8" eb="10">
      <t>セッシュ</t>
    </rPh>
    <rPh sb="10" eb="11">
      <t>リツ</t>
    </rPh>
    <rPh sb="14" eb="16">
      <t>イジョウ</t>
    </rPh>
    <rPh sb="17" eb="18">
      <t>マ</t>
    </rPh>
    <rPh sb="21" eb="22">
      <t>フウ</t>
    </rPh>
    <rPh sb="25" eb="27">
      <t>シュウダン</t>
    </rPh>
    <rPh sb="27" eb="29">
      <t>ハッセイ</t>
    </rPh>
    <rPh sb="30" eb="31">
      <t>ケン</t>
    </rPh>
    <phoneticPr fontId="19"/>
  </si>
  <si>
    <t>MRⅡ期ワクチン接種率92.4%（令和2年度）
麻しん・風しんの集団発生０件</t>
    <rPh sb="17" eb="19">
      <t>レイワ</t>
    </rPh>
    <rPh sb="20" eb="22">
      <t>ネンド</t>
    </rPh>
    <phoneticPr fontId="3"/>
  </si>
  <si>
    <t>麻しん・風しんのまん延防止
先天性風しん症候群の発生を予防
感染症に対する区民の関心を深め、適切な予防行動を行うことによる健康の保持・増進</t>
    <rPh sb="0" eb="1">
      <t>マ</t>
    </rPh>
    <rPh sb="4" eb="5">
      <t>フウ</t>
    </rPh>
    <rPh sb="10" eb="11">
      <t>エン</t>
    </rPh>
    <rPh sb="11" eb="13">
      <t>ボウシ</t>
    </rPh>
    <rPh sb="14" eb="17">
      <t>センテンセイ</t>
    </rPh>
    <rPh sb="17" eb="18">
      <t>フウ</t>
    </rPh>
    <rPh sb="20" eb="23">
      <t>ショウコウグン</t>
    </rPh>
    <rPh sb="24" eb="26">
      <t>ハッセイ</t>
    </rPh>
    <rPh sb="27" eb="29">
      <t>ヨボウ</t>
    </rPh>
    <rPh sb="30" eb="33">
      <t>カンセンショウ</t>
    </rPh>
    <rPh sb="34" eb="35">
      <t>タイ</t>
    </rPh>
    <rPh sb="37" eb="39">
      <t>クミン</t>
    </rPh>
    <rPh sb="40" eb="42">
      <t>カンシン</t>
    </rPh>
    <rPh sb="43" eb="44">
      <t>フカ</t>
    </rPh>
    <rPh sb="46" eb="48">
      <t>テキセツ</t>
    </rPh>
    <rPh sb="49" eb="51">
      <t>ヨボウ</t>
    </rPh>
    <rPh sb="51" eb="53">
      <t>コウドウ</t>
    </rPh>
    <rPh sb="54" eb="55">
      <t>オコナ</t>
    </rPh>
    <rPh sb="61" eb="63">
      <t>ケンコウ</t>
    </rPh>
    <rPh sb="64" eb="66">
      <t>ホジ</t>
    </rPh>
    <rPh sb="67" eb="69">
      <t>ゾウシン</t>
    </rPh>
    <phoneticPr fontId="19"/>
  </si>
  <si>
    <t>MRワクチン接種の啓発・勧奨活動の強化によるMRワクチン接種率の向上が、麻しん・風しんのまん延防止に効果的なため</t>
    <rPh sb="6" eb="8">
      <t>セッシュ</t>
    </rPh>
    <rPh sb="9" eb="11">
      <t>ケイハツ</t>
    </rPh>
    <rPh sb="12" eb="14">
      <t>カンショウ</t>
    </rPh>
    <rPh sb="14" eb="16">
      <t>カツドウ</t>
    </rPh>
    <rPh sb="17" eb="19">
      <t>キョウカ</t>
    </rPh>
    <rPh sb="36" eb="37">
      <t>マ</t>
    </rPh>
    <rPh sb="40" eb="41">
      <t>フウ</t>
    </rPh>
    <rPh sb="46" eb="47">
      <t>エン</t>
    </rPh>
    <rPh sb="47" eb="49">
      <t>ボウシ</t>
    </rPh>
    <rPh sb="50" eb="53">
      <t>コウカテキ</t>
    </rPh>
    <phoneticPr fontId="19"/>
  </si>
  <si>
    <t>結核対策の充実・強化</t>
    <rPh sb="0" eb="2">
      <t>ケッカク</t>
    </rPh>
    <rPh sb="2" eb="4">
      <t>タイサク</t>
    </rPh>
    <rPh sb="5" eb="7">
      <t>ジュウジツ</t>
    </rPh>
    <rPh sb="8" eb="10">
      <t>キョウカ</t>
    </rPh>
    <phoneticPr fontId="19"/>
  </si>
  <si>
    <t>大阪市における結核罹患率（人口10万人あたりの新規登録患者数）の25.6に比し、大正区における結核罹患率は27.0（令和元年）となっており、市平均を上回る状況が続いていることから、結核対策の充実・強化が重要な課題となっている。そのために結核の早期発見及びまん延防止のための結核健診、罹患防止のための乳児期のＢＣＧワクチン接種、医療費の公費負担による治療の徹底や患者管理指導を目的としている。</t>
    <rPh sb="37" eb="38">
      <t>ヒ</t>
    </rPh>
    <rPh sb="40" eb="43">
      <t>タイショウク</t>
    </rPh>
    <rPh sb="47" eb="49">
      <t>ケッカク</t>
    </rPh>
    <rPh sb="49" eb="51">
      <t>リカン</t>
    </rPh>
    <rPh sb="51" eb="52">
      <t>リツ</t>
    </rPh>
    <rPh sb="58" eb="60">
      <t>レイワ</t>
    </rPh>
    <rPh sb="60" eb="61">
      <t>ガン</t>
    </rPh>
    <rPh sb="61" eb="62">
      <t>ネン</t>
    </rPh>
    <rPh sb="70" eb="71">
      <t>シ</t>
    </rPh>
    <rPh sb="71" eb="73">
      <t>ヘイキン</t>
    </rPh>
    <rPh sb="74" eb="76">
      <t>ウワマワ</t>
    </rPh>
    <rPh sb="77" eb="79">
      <t>ジョウキョウ</t>
    </rPh>
    <rPh sb="80" eb="81">
      <t>ツヅ</t>
    </rPh>
    <rPh sb="118" eb="120">
      <t>ケッカク</t>
    </rPh>
    <rPh sb="187" eb="189">
      <t>モクテキ</t>
    </rPh>
    <phoneticPr fontId="19"/>
  </si>
  <si>
    <t>・区民に対する結核予防の周知・啓発を行う。
・結核発生時の疫学調査、指導の実施。
・１歳の誕生日前日までの乳児を対象に、毎月第４木曜日に雇上げ医師によるBCGワクチン接種を行う（予約不要）。未接種者の保護者宛てに接種勧奨を行う。
・大阪市に在住する15歳以上の市民を対象に、毎月１回胸部Ｘ線撮影による結核健診を行う（予約不要）。
・全結核患者と保健福祉センターが必要と判断した患者を対象に、年３回、コホート検討会を行う。
・大正区として高齢者層の罹患率が高いことから、高齢者層に接する機会の多い、居宅介護支援事業者等介護保険事業者に対する結核対策の周知・啓発のための学習会を対面以外のSNS等非接触方法も取り入れて行い、結核健診受診の啓発、事業従事者の感染防止の啓発を行う。
・結核にかかる啓発について、新型コロナウイルス感染症をはじめとする咳や発熱症状の区別にかかる情報発信を行い、早期受診を促す。
・区役所において事業のPDCAを回していく観点から、事業内容（予算編成含む）について担当部局に働きかけを行う。</t>
    <rPh sb="1" eb="3">
      <t>クミン</t>
    </rPh>
    <rPh sb="4" eb="5">
      <t>タイ</t>
    </rPh>
    <rPh sb="7" eb="9">
      <t>ケッカク</t>
    </rPh>
    <rPh sb="9" eb="11">
      <t>ヨボウ</t>
    </rPh>
    <rPh sb="12" eb="14">
      <t>シュウチ</t>
    </rPh>
    <rPh sb="15" eb="17">
      <t>ケイハツ</t>
    </rPh>
    <rPh sb="18" eb="19">
      <t>オコナ</t>
    </rPh>
    <rPh sb="23" eb="25">
      <t>ケッカク</t>
    </rPh>
    <rPh sb="25" eb="27">
      <t>ハッセイ</t>
    </rPh>
    <rPh sb="27" eb="28">
      <t>ジ</t>
    </rPh>
    <rPh sb="29" eb="33">
      <t>エキガクチョウサ</t>
    </rPh>
    <rPh sb="34" eb="36">
      <t>シドウ</t>
    </rPh>
    <rPh sb="37" eb="39">
      <t>ジッシ</t>
    </rPh>
    <rPh sb="95" eb="98">
      <t>ミセッシュ</t>
    </rPh>
    <rPh sb="98" eb="99">
      <t>シャ</t>
    </rPh>
    <rPh sb="100" eb="103">
      <t>ホゴシャ</t>
    </rPh>
    <rPh sb="103" eb="104">
      <t>ア</t>
    </rPh>
    <rPh sb="106" eb="108">
      <t>セッシュ</t>
    </rPh>
    <rPh sb="108" eb="110">
      <t>カンショウ</t>
    </rPh>
    <rPh sb="111" eb="112">
      <t>オコナ</t>
    </rPh>
    <rPh sb="130" eb="132">
      <t>シミン</t>
    </rPh>
    <rPh sb="287" eb="289">
      <t>タイメン</t>
    </rPh>
    <rPh sb="289" eb="291">
      <t>イガイ</t>
    </rPh>
    <rPh sb="295" eb="296">
      <t>ナド</t>
    </rPh>
    <rPh sb="296" eb="297">
      <t>ヒ</t>
    </rPh>
    <rPh sb="297" eb="299">
      <t>セッショク</t>
    </rPh>
    <rPh sb="299" eb="301">
      <t>ホウホウ</t>
    </rPh>
    <rPh sb="302" eb="303">
      <t>ト</t>
    </rPh>
    <rPh sb="304" eb="305">
      <t>イ</t>
    </rPh>
    <rPh sb="307" eb="308">
      <t>オコナ</t>
    </rPh>
    <rPh sb="339" eb="341">
      <t>ケッカク</t>
    </rPh>
    <rPh sb="345" eb="347">
      <t>ケイハツ</t>
    </rPh>
    <rPh sb="373" eb="375">
      <t>ハツネツ</t>
    </rPh>
    <phoneticPr fontId="19"/>
  </si>
  <si>
    <t>健康局予算（報償金：619千円・普通旅費：11千円）</t>
    <rPh sb="0" eb="2">
      <t>ケンコウ</t>
    </rPh>
    <rPh sb="2" eb="3">
      <t>キョク</t>
    </rPh>
    <rPh sb="3" eb="5">
      <t>ヨサン</t>
    </rPh>
    <rPh sb="6" eb="9">
      <t>ホウショウキン</t>
    </rPh>
    <rPh sb="13" eb="15">
      <t>センエン</t>
    </rPh>
    <rPh sb="16" eb="18">
      <t>フツウ</t>
    </rPh>
    <rPh sb="18" eb="20">
      <t>リョヒ</t>
    </rPh>
    <rPh sb="23" eb="25">
      <t>センエン</t>
    </rPh>
    <phoneticPr fontId="19"/>
  </si>
  <si>
    <t>ＢＣＧワクチン接種（月１回）・結核健診（月１回・追加1回）・コホート検討会（年３回）・介護保険事業者向け学習会（年２回）</t>
    <rPh sb="10" eb="11">
      <t>ツキ</t>
    </rPh>
    <rPh sb="12" eb="13">
      <t>カイ</t>
    </rPh>
    <rPh sb="15" eb="17">
      <t>ケッカク</t>
    </rPh>
    <rPh sb="17" eb="19">
      <t>ケンシン</t>
    </rPh>
    <rPh sb="20" eb="21">
      <t>ツキ</t>
    </rPh>
    <rPh sb="22" eb="23">
      <t>カイ</t>
    </rPh>
    <rPh sb="24" eb="26">
      <t>ツイカ</t>
    </rPh>
    <rPh sb="27" eb="28">
      <t>カイ</t>
    </rPh>
    <rPh sb="34" eb="37">
      <t>ケントウカイ</t>
    </rPh>
    <rPh sb="38" eb="39">
      <t>ネン</t>
    </rPh>
    <rPh sb="40" eb="41">
      <t>カイ</t>
    </rPh>
    <rPh sb="43" eb="45">
      <t>カイゴ</t>
    </rPh>
    <rPh sb="45" eb="47">
      <t>ホケン</t>
    </rPh>
    <rPh sb="47" eb="50">
      <t>ジギョウシャ</t>
    </rPh>
    <rPh sb="50" eb="51">
      <t>ム</t>
    </rPh>
    <rPh sb="52" eb="55">
      <t>ガクシュウカイ</t>
    </rPh>
    <rPh sb="56" eb="57">
      <t>ネン</t>
    </rPh>
    <rPh sb="58" eb="59">
      <t>カイ</t>
    </rPh>
    <phoneticPr fontId="19"/>
  </si>
  <si>
    <t>ＢＣＧワクチン接種（１歳未満の乳児）・結核健診（15歳以上の市民）・介護保険事業者</t>
    <rPh sb="11" eb="14">
      <t>サイミマン</t>
    </rPh>
    <rPh sb="15" eb="17">
      <t>ニュウジ</t>
    </rPh>
    <rPh sb="19" eb="21">
      <t>ケッカク</t>
    </rPh>
    <rPh sb="21" eb="23">
      <t>ケンシン</t>
    </rPh>
    <rPh sb="26" eb="27">
      <t>サイ</t>
    </rPh>
    <rPh sb="27" eb="29">
      <t>イジョウ</t>
    </rPh>
    <rPh sb="30" eb="32">
      <t>シミン</t>
    </rPh>
    <rPh sb="34" eb="36">
      <t>カイゴ</t>
    </rPh>
    <rPh sb="36" eb="38">
      <t>ホケン</t>
    </rPh>
    <rPh sb="38" eb="41">
      <t>ジギョウシャ</t>
    </rPh>
    <phoneticPr fontId="19"/>
  </si>
  <si>
    <t>結核対策の充実・強化の実施にかかる実施決裁
BCGワクチン接種医師・コホート検討会参画医師の雇上げにかかる実施決裁</t>
    <rPh sb="0" eb="2">
      <t>ケッカク</t>
    </rPh>
    <rPh sb="2" eb="4">
      <t>タイサク</t>
    </rPh>
    <rPh sb="5" eb="7">
      <t>ジュウジツ</t>
    </rPh>
    <rPh sb="8" eb="10">
      <t>キョウカ</t>
    </rPh>
    <rPh sb="11" eb="13">
      <t>ジッシ</t>
    </rPh>
    <rPh sb="17" eb="19">
      <t>ジッシ</t>
    </rPh>
    <rPh sb="19" eb="21">
      <t>ケッサイ</t>
    </rPh>
    <rPh sb="29" eb="31">
      <t>セッシュ</t>
    </rPh>
    <rPh sb="31" eb="33">
      <t>イシ</t>
    </rPh>
    <rPh sb="38" eb="41">
      <t>ケントウカイ</t>
    </rPh>
    <rPh sb="41" eb="43">
      <t>サンカク</t>
    </rPh>
    <rPh sb="43" eb="45">
      <t>イシ</t>
    </rPh>
    <phoneticPr fontId="19"/>
  </si>
  <si>
    <t>BCGワクチン接種（月１回）
結核健診（月１回）
雇上げ医師への報償金支払事務（月１回）、ミニコホート検討会（1回）</t>
    <rPh sb="7" eb="9">
      <t>セッシュ</t>
    </rPh>
    <rPh sb="10" eb="11">
      <t>ツキ</t>
    </rPh>
    <rPh sb="12" eb="13">
      <t>カイ</t>
    </rPh>
    <rPh sb="15" eb="17">
      <t>ケッカク</t>
    </rPh>
    <rPh sb="17" eb="19">
      <t>ケンシン</t>
    </rPh>
    <rPh sb="20" eb="21">
      <t>ツキ</t>
    </rPh>
    <rPh sb="22" eb="23">
      <t>カイ</t>
    </rPh>
    <rPh sb="40" eb="41">
      <t>ツキ</t>
    </rPh>
    <rPh sb="42" eb="43">
      <t>カイ</t>
    </rPh>
    <rPh sb="51" eb="54">
      <t>ケントウカイ</t>
    </rPh>
    <rPh sb="56" eb="57">
      <t>カイ</t>
    </rPh>
    <phoneticPr fontId="19"/>
  </si>
  <si>
    <t>広報紙・HP・Facebook・Twitter・LINE・チラシ・ポスター</t>
    <rPh sb="0" eb="3">
      <t>コウホウシ</t>
    </rPh>
    <phoneticPr fontId="19"/>
  </si>
  <si>
    <r>
      <t>BCGワクチン接種（月１回）
結核健診（月１回）(追加１回)</t>
    </r>
    <r>
      <rPr>
        <sz val="11"/>
        <rFont val="ＭＳ Ｐゴシック"/>
        <family val="3"/>
        <charset val="128"/>
      </rPr>
      <t xml:space="preserve">
雇上げ医師への報償金支払事務（月１回）</t>
    </r>
    <rPh sb="7" eb="9">
      <t>セッシュ</t>
    </rPh>
    <rPh sb="10" eb="11">
      <t>ツキ</t>
    </rPh>
    <rPh sb="12" eb="13">
      <t>カイ</t>
    </rPh>
    <rPh sb="15" eb="17">
      <t>ケッカク</t>
    </rPh>
    <rPh sb="17" eb="19">
      <t>ケンシン</t>
    </rPh>
    <rPh sb="20" eb="21">
      <t>ツキ</t>
    </rPh>
    <rPh sb="22" eb="23">
      <t>カイ</t>
    </rPh>
    <rPh sb="25" eb="27">
      <t>ツイカ</t>
    </rPh>
    <rPh sb="28" eb="29">
      <t>カイ</t>
    </rPh>
    <rPh sb="34" eb="36">
      <t>イシ</t>
    </rPh>
    <rPh sb="46" eb="47">
      <t>ツキ</t>
    </rPh>
    <rPh sb="48" eb="49">
      <t>カイ</t>
    </rPh>
    <phoneticPr fontId="19"/>
  </si>
  <si>
    <r>
      <t>BCGワクチン接種（月１回）
結核健診（月１回）
コホート検討会（１回）</t>
    </r>
    <r>
      <rPr>
        <sz val="11"/>
        <rFont val="ＭＳ Ｐゴシック"/>
        <family val="3"/>
        <charset val="128"/>
      </rPr>
      <t xml:space="preserve">
雇上げ医師への報償金支払事務（月１回）</t>
    </r>
    <rPh sb="7" eb="9">
      <t>セッシュ</t>
    </rPh>
    <rPh sb="10" eb="11">
      <t>ツキ</t>
    </rPh>
    <rPh sb="12" eb="13">
      <t>カイ</t>
    </rPh>
    <rPh sb="15" eb="17">
      <t>ケッカク</t>
    </rPh>
    <rPh sb="17" eb="19">
      <t>ケンシン</t>
    </rPh>
    <rPh sb="20" eb="21">
      <t>ツキ</t>
    </rPh>
    <rPh sb="22" eb="23">
      <t>カイ</t>
    </rPh>
    <rPh sb="29" eb="32">
      <t>ケントウカイ</t>
    </rPh>
    <rPh sb="34" eb="35">
      <t>カイ</t>
    </rPh>
    <rPh sb="52" eb="53">
      <t>ツキ</t>
    </rPh>
    <rPh sb="54" eb="55">
      <t>カイ</t>
    </rPh>
    <phoneticPr fontId="19"/>
  </si>
  <si>
    <r>
      <t>BCGワクチン接種（月１回）
結核健診（月１回）
コホート検討会（１回）
雇上げ医師への報償金支払事務（月１回）</t>
    </r>
    <r>
      <rPr>
        <u/>
        <sz val="11"/>
        <color rgb="FFFF0000"/>
        <rFont val="游ゴシック"/>
        <family val="3"/>
        <charset val="128"/>
        <scheme val="minor"/>
      </rPr>
      <t/>
    </r>
    <rPh sb="7" eb="9">
      <t>セッシュ</t>
    </rPh>
    <rPh sb="10" eb="11">
      <t>ツキ</t>
    </rPh>
    <rPh sb="12" eb="13">
      <t>カイ</t>
    </rPh>
    <rPh sb="15" eb="17">
      <t>ケッカク</t>
    </rPh>
    <rPh sb="17" eb="19">
      <t>ケンシン</t>
    </rPh>
    <rPh sb="20" eb="21">
      <t>ツキ</t>
    </rPh>
    <rPh sb="22" eb="23">
      <t>カイ</t>
    </rPh>
    <rPh sb="29" eb="32">
      <t>ケントウカイ</t>
    </rPh>
    <rPh sb="34" eb="35">
      <t>カイ</t>
    </rPh>
    <rPh sb="52" eb="53">
      <t>ツキ</t>
    </rPh>
    <rPh sb="54" eb="55">
      <t>カイ</t>
    </rPh>
    <phoneticPr fontId="19"/>
  </si>
  <si>
    <t>・結核予防にかかる啓発及び症状からみた新型コロナウイルス感染症等との見分け方についての情報発信（通年）
・患者面接（随時）</t>
    <rPh sb="48" eb="50">
      <t>ツウネン</t>
    </rPh>
    <phoneticPr fontId="19"/>
  </si>
  <si>
    <t>BCGワクチン接種・結核健診・コホート検討会・介護保険事業者向け学習会</t>
    <rPh sb="7" eb="9">
      <t>セッシュ</t>
    </rPh>
    <rPh sb="10" eb="12">
      <t>ケッカク</t>
    </rPh>
    <rPh sb="12" eb="14">
      <t>ケンシン</t>
    </rPh>
    <rPh sb="19" eb="22">
      <t>ケントウカイ</t>
    </rPh>
    <rPh sb="23" eb="30">
      <t>カイゴホケンジギョウシャ</t>
    </rPh>
    <rPh sb="30" eb="31">
      <t>ム</t>
    </rPh>
    <rPh sb="32" eb="35">
      <t>ガクシュウカイ</t>
    </rPh>
    <phoneticPr fontId="19"/>
  </si>
  <si>
    <t>BCGワクチン接種（毎月第４木）・結核健診（月１回・追加１回）・コホート検討会（年３回）・介護保険事業者向け学習会（年２回）</t>
    <rPh sb="7" eb="9">
      <t>セッシュ</t>
    </rPh>
    <rPh sb="10" eb="12">
      <t>マイツキ</t>
    </rPh>
    <rPh sb="12" eb="13">
      <t>ダイ</t>
    </rPh>
    <rPh sb="14" eb="15">
      <t>モク</t>
    </rPh>
    <rPh sb="17" eb="19">
      <t>ケッカク</t>
    </rPh>
    <rPh sb="19" eb="21">
      <t>ケンシン</t>
    </rPh>
    <rPh sb="22" eb="23">
      <t>ツキ</t>
    </rPh>
    <rPh sb="24" eb="25">
      <t>カイ</t>
    </rPh>
    <rPh sb="26" eb="28">
      <t>ツイカ</t>
    </rPh>
    <rPh sb="29" eb="30">
      <t>カイ</t>
    </rPh>
    <rPh sb="36" eb="39">
      <t>ケントウカイ</t>
    </rPh>
    <rPh sb="40" eb="41">
      <t>ネン</t>
    </rPh>
    <rPh sb="42" eb="43">
      <t>カイ</t>
    </rPh>
    <rPh sb="45" eb="52">
      <t>カイゴホケンジギョウシャ</t>
    </rPh>
    <rPh sb="52" eb="53">
      <t>ム</t>
    </rPh>
    <rPh sb="54" eb="57">
      <t>ガクシュウカイ</t>
    </rPh>
    <rPh sb="58" eb="59">
      <t>ネン</t>
    </rPh>
    <rPh sb="60" eb="61">
      <t>カイ</t>
    </rPh>
    <phoneticPr fontId="19"/>
  </si>
  <si>
    <t>BCGワクチン接種（区民ホール）・結核健診（X線室）・コホート検討会（３０１会議室）・介護保険事業者向け学習会（未定）</t>
    <rPh sb="7" eb="9">
      <t>セッシュ</t>
    </rPh>
    <rPh sb="10" eb="12">
      <t>クミン</t>
    </rPh>
    <rPh sb="17" eb="19">
      <t>ケッカク</t>
    </rPh>
    <rPh sb="19" eb="21">
      <t>ケンシン</t>
    </rPh>
    <rPh sb="23" eb="24">
      <t>セン</t>
    </rPh>
    <rPh sb="24" eb="25">
      <t>シツ</t>
    </rPh>
    <rPh sb="31" eb="34">
      <t>ケントウカイ</t>
    </rPh>
    <rPh sb="38" eb="41">
      <t>カイギシツ</t>
    </rPh>
    <rPh sb="43" eb="50">
      <t>カイゴホケンジギョウシャ</t>
    </rPh>
    <rPh sb="50" eb="51">
      <t>ム</t>
    </rPh>
    <rPh sb="52" eb="55">
      <t>ガクシュウカイ</t>
    </rPh>
    <rPh sb="56" eb="58">
      <t>ミテイ</t>
    </rPh>
    <phoneticPr fontId="19"/>
  </si>
  <si>
    <t>BCGワクチン接種　１３：３０～１４：３０
結核健診　　　　　　１０：００～１１：００
コホート検討会　　　９：３０～１１：３０
介護保険事業者向け学習会　　未定</t>
    <rPh sb="7" eb="9">
      <t>セッシュ</t>
    </rPh>
    <rPh sb="22" eb="24">
      <t>ケッカク</t>
    </rPh>
    <rPh sb="24" eb="26">
      <t>ケンシン</t>
    </rPh>
    <rPh sb="48" eb="51">
      <t>ケントウカイ</t>
    </rPh>
    <rPh sb="65" eb="73">
      <t>カイゴホケンジギョウシャム</t>
    </rPh>
    <rPh sb="74" eb="76">
      <t>ガクシュウ</t>
    </rPh>
    <rPh sb="76" eb="77">
      <t>カイ</t>
    </rPh>
    <rPh sb="79" eb="81">
      <t>ミテイ</t>
    </rPh>
    <phoneticPr fontId="19"/>
  </si>
  <si>
    <t>区で広報を行う（コホート検討会を除く）</t>
    <rPh sb="0" eb="1">
      <t>ク</t>
    </rPh>
    <rPh sb="2" eb="4">
      <t>コウホウ</t>
    </rPh>
    <rPh sb="5" eb="6">
      <t>オコナ</t>
    </rPh>
    <rPh sb="12" eb="15">
      <t>ケントウカイ</t>
    </rPh>
    <rPh sb="16" eb="17">
      <t>ノゾ</t>
    </rPh>
    <phoneticPr fontId="19"/>
  </si>
  <si>
    <t>保健所感染症対策課・介護保険事業者向け学習会は地域包括支援センターの協力を得る</t>
    <rPh sb="0" eb="2">
      <t>ホケン</t>
    </rPh>
    <rPh sb="2" eb="3">
      <t>ショ</t>
    </rPh>
    <rPh sb="3" eb="6">
      <t>カンセンショウ</t>
    </rPh>
    <rPh sb="6" eb="9">
      <t>タイサクカ</t>
    </rPh>
    <rPh sb="10" eb="18">
      <t>カイゴホケンジギョウシャム</t>
    </rPh>
    <rPh sb="19" eb="22">
      <t>ガクシュウカイ</t>
    </rPh>
    <rPh sb="23" eb="25">
      <t>チイキ</t>
    </rPh>
    <rPh sb="25" eb="29">
      <t>ホウカツシエン</t>
    </rPh>
    <rPh sb="34" eb="36">
      <t>キョウリョク</t>
    </rPh>
    <rPh sb="37" eb="38">
      <t>エ</t>
    </rPh>
    <phoneticPr fontId="19"/>
  </si>
  <si>
    <t>BCGワクチン接種（H31：360人）・結核健診（R2：35人）・コホート検討会（R2：2回）・結核罹患率【大正区】（H31：27.0）・新登録患者に対する初回面接実施率100％</t>
    <rPh sb="7" eb="9">
      <t>セッシュ</t>
    </rPh>
    <rPh sb="17" eb="18">
      <t>ニン</t>
    </rPh>
    <rPh sb="20" eb="22">
      <t>ケッカク</t>
    </rPh>
    <rPh sb="22" eb="24">
      <t>ケンシン</t>
    </rPh>
    <rPh sb="30" eb="31">
      <t>ニン</t>
    </rPh>
    <rPh sb="37" eb="40">
      <t>ケントウカイ</t>
    </rPh>
    <rPh sb="45" eb="46">
      <t>カイ</t>
    </rPh>
    <rPh sb="48" eb="50">
      <t>ケッカク</t>
    </rPh>
    <rPh sb="50" eb="52">
      <t>リカン</t>
    </rPh>
    <rPh sb="52" eb="53">
      <t>リツ</t>
    </rPh>
    <rPh sb="54" eb="57">
      <t>タイショウク</t>
    </rPh>
    <rPh sb="69" eb="74">
      <t>シントウロクカンジャ</t>
    </rPh>
    <rPh sb="75" eb="76">
      <t>タイ</t>
    </rPh>
    <rPh sb="78" eb="80">
      <t>ショカイ</t>
    </rPh>
    <rPh sb="80" eb="82">
      <t>メンセツ</t>
    </rPh>
    <rPh sb="82" eb="84">
      <t>ジッシ</t>
    </rPh>
    <rPh sb="84" eb="85">
      <t>リツ</t>
    </rPh>
    <phoneticPr fontId="19"/>
  </si>
  <si>
    <t>・BCGワクチン接種（月１回）
・結核健診（月１回・追加１回）
・コホート検討会（年３回）
・介護保険事業者向け学習会（年２回）
・新登録患者に対する初回面接（随時）</t>
    <rPh sb="8" eb="10">
      <t>セッシュ</t>
    </rPh>
    <rPh sb="11" eb="12">
      <t>ツキ</t>
    </rPh>
    <rPh sb="13" eb="14">
      <t>カイ</t>
    </rPh>
    <rPh sb="17" eb="19">
      <t>ケッカク</t>
    </rPh>
    <rPh sb="19" eb="21">
      <t>ケンシン</t>
    </rPh>
    <rPh sb="22" eb="23">
      <t>ツキ</t>
    </rPh>
    <rPh sb="24" eb="25">
      <t>カイ</t>
    </rPh>
    <rPh sb="26" eb="28">
      <t>ツイカ</t>
    </rPh>
    <rPh sb="29" eb="30">
      <t>カイ</t>
    </rPh>
    <rPh sb="37" eb="40">
      <t>ケントウカイ</t>
    </rPh>
    <rPh sb="41" eb="42">
      <t>ネン</t>
    </rPh>
    <rPh sb="43" eb="44">
      <t>カイ</t>
    </rPh>
    <rPh sb="47" eb="55">
      <t>カイゴホケンジギョウシャム</t>
    </rPh>
    <rPh sb="56" eb="59">
      <t>ガクシュウカイ</t>
    </rPh>
    <rPh sb="60" eb="61">
      <t>ネン</t>
    </rPh>
    <rPh sb="62" eb="63">
      <t>カイ</t>
    </rPh>
    <rPh sb="66" eb="71">
      <t>シントウロクカンジャ</t>
    </rPh>
    <rPh sb="72" eb="73">
      <t>タイ</t>
    </rPh>
    <rPh sb="75" eb="77">
      <t>ショカイ</t>
    </rPh>
    <rPh sb="77" eb="79">
      <t>メンセツ</t>
    </rPh>
    <rPh sb="80" eb="82">
      <t>ズイジ</t>
    </rPh>
    <phoneticPr fontId="19"/>
  </si>
  <si>
    <r>
      <t>・BCGワクチン接種（月１回）
・結核健診（月１回）
・コロナの影響にて、コホート検討会（年１回）、ミニコホート検討会２回／年</t>
    </r>
    <r>
      <rPr>
        <sz val="9"/>
        <rFont val="ＭＳ Ｐゴシック"/>
        <family val="3"/>
        <charset val="128"/>
      </rPr>
      <t xml:space="preserve">
・新登録患者に対する初回面接（19回）</t>
    </r>
    <rPh sb="32" eb="34">
      <t>エイキョウ</t>
    </rPh>
    <rPh sb="56" eb="59">
      <t>ケントウカイ</t>
    </rPh>
    <rPh sb="60" eb="61">
      <t>カイ</t>
    </rPh>
    <rPh sb="62" eb="63">
      <t>ネン</t>
    </rPh>
    <rPh sb="81" eb="82">
      <t>カイ</t>
    </rPh>
    <phoneticPr fontId="3"/>
  </si>
  <si>
    <t>・ＢＣＧワクチン接種率100%（制度拒否者を除く）
・結核健診の受診者数について、７０人以上の受診者数をめざす
・大正区における結核罹患率について、２６．０％以下
・新登録患者に新登録患者に対する初回面接実施率100％</t>
    <rPh sb="8" eb="10">
      <t>セッシュ</t>
    </rPh>
    <rPh sb="10" eb="11">
      <t>リツ</t>
    </rPh>
    <rPh sb="16" eb="18">
      <t>セイド</t>
    </rPh>
    <rPh sb="18" eb="20">
      <t>キョヒ</t>
    </rPh>
    <rPh sb="20" eb="21">
      <t>シャ</t>
    </rPh>
    <rPh sb="22" eb="23">
      <t>ノゾ</t>
    </rPh>
    <rPh sb="27" eb="29">
      <t>ケッカク</t>
    </rPh>
    <rPh sb="29" eb="31">
      <t>ケンシン</t>
    </rPh>
    <rPh sb="32" eb="34">
      <t>ジュシン</t>
    </rPh>
    <rPh sb="34" eb="35">
      <t>シャ</t>
    </rPh>
    <rPh sb="35" eb="36">
      <t>スウ</t>
    </rPh>
    <rPh sb="43" eb="44">
      <t>ニン</t>
    </rPh>
    <rPh sb="44" eb="46">
      <t>イジョウ</t>
    </rPh>
    <rPh sb="47" eb="50">
      <t>ジュシンシャ</t>
    </rPh>
    <rPh sb="50" eb="51">
      <t>スウ</t>
    </rPh>
    <rPh sb="57" eb="60">
      <t>タイショウク</t>
    </rPh>
    <rPh sb="64" eb="66">
      <t>ケッカク</t>
    </rPh>
    <rPh sb="66" eb="68">
      <t>リカン</t>
    </rPh>
    <rPh sb="68" eb="69">
      <t>リツ</t>
    </rPh>
    <rPh sb="79" eb="81">
      <t>イカ</t>
    </rPh>
    <phoneticPr fontId="19"/>
  </si>
  <si>
    <t>・ＢＣＧワクチン接種率100%（制度拒否者を除く）
・結核健診の受診者数４８人
・大正区における結核罹患率について、27.0％（令和元年）
・新登録患者に新登録患者に対する初回面接実施率100％</t>
    <rPh sb="64" eb="66">
      <t>レイワ</t>
    </rPh>
    <rPh sb="66" eb="68">
      <t>ガンネン</t>
    </rPh>
    <phoneticPr fontId="3"/>
  </si>
  <si>
    <t>結核の早期発見・早期治療、まん延防止による罹患率の低下</t>
    <rPh sb="0" eb="2">
      <t>ケッカク</t>
    </rPh>
    <rPh sb="3" eb="5">
      <t>ソウキ</t>
    </rPh>
    <rPh sb="5" eb="7">
      <t>ハッケン</t>
    </rPh>
    <rPh sb="8" eb="10">
      <t>ソウキ</t>
    </rPh>
    <rPh sb="10" eb="12">
      <t>チリョウ</t>
    </rPh>
    <rPh sb="15" eb="16">
      <t>エン</t>
    </rPh>
    <rPh sb="16" eb="18">
      <t>ボウシ</t>
    </rPh>
    <rPh sb="21" eb="23">
      <t>リカン</t>
    </rPh>
    <rPh sb="23" eb="24">
      <t>リツ</t>
    </rPh>
    <rPh sb="25" eb="27">
      <t>テイカ</t>
    </rPh>
    <phoneticPr fontId="19"/>
  </si>
  <si>
    <t>ＢＣＧワクチン接種による乳児の感染予防、罹患率の高い高齢者の結核健診の受診者数を増加させることにより、結核の早期発見、早期治療につなげ、あらたな感染予防により罹患率の低下に寄与させるため。</t>
    <rPh sb="7" eb="9">
      <t>セッシュ</t>
    </rPh>
    <rPh sb="12" eb="14">
      <t>ニュウジ</t>
    </rPh>
    <rPh sb="15" eb="17">
      <t>カンセン</t>
    </rPh>
    <rPh sb="17" eb="19">
      <t>ヨボウ</t>
    </rPh>
    <rPh sb="20" eb="22">
      <t>リカン</t>
    </rPh>
    <rPh sb="22" eb="23">
      <t>リツ</t>
    </rPh>
    <rPh sb="24" eb="25">
      <t>タカ</t>
    </rPh>
    <rPh sb="26" eb="29">
      <t>コウレイシャ</t>
    </rPh>
    <rPh sb="30" eb="32">
      <t>ケッカク</t>
    </rPh>
    <rPh sb="32" eb="34">
      <t>ケンシン</t>
    </rPh>
    <rPh sb="35" eb="37">
      <t>ジュシン</t>
    </rPh>
    <rPh sb="37" eb="38">
      <t>シャ</t>
    </rPh>
    <rPh sb="38" eb="39">
      <t>スウ</t>
    </rPh>
    <rPh sb="40" eb="42">
      <t>ゾウカ</t>
    </rPh>
    <rPh sb="51" eb="53">
      <t>ケッカク</t>
    </rPh>
    <rPh sb="54" eb="56">
      <t>ソウキ</t>
    </rPh>
    <rPh sb="56" eb="58">
      <t>ハッケン</t>
    </rPh>
    <rPh sb="59" eb="61">
      <t>ソウキ</t>
    </rPh>
    <rPh sb="61" eb="63">
      <t>チリョウ</t>
    </rPh>
    <rPh sb="72" eb="74">
      <t>カンセン</t>
    </rPh>
    <rPh sb="74" eb="76">
      <t>ヨボウ</t>
    </rPh>
    <rPh sb="79" eb="81">
      <t>リカン</t>
    </rPh>
    <rPh sb="81" eb="82">
      <t>リツ</t>
    </rPh>
    <rPh sb="83" eb="85">
      <t>テイカ</t>
    </rPh>
    <rPh sb="86" eb="88">
      <t>キヨ</t>
    </rPh>
    <phoneticPr fontId="19"/>
  </si>
  <si>
    <t>コホート検討会1回目の開催時期の変更：第二四半期から第一四半期へ</t>
    <rPh sb="4" eb="7">
      <t>ケントウカイ</t>
    </rPh>
    <rPh sb="8" eb="10">
      <t>カイメ</t>
    </rPh>
    <rPh sb="11" eb="15">
      <t>カイサイジキ</t>
    </rPh>
    <rPh sb="16" eb="18">
      <t>ヘンコウ</t>
    </rPh>
    <rPh sb="19" eb="24">
      <t>ダイニシハンキ</t>
    </rPh>
    <rPh sb="26" eb="31">
      <t>ダイイチシハンキ</t>
    </rPh>
    <phoneticPr fontId="3"/>
  </si>
  <si>
    <t>1-6-7
2-3-4</t>
    <phoneticPr fontId="3"/>
  </si>
  <si>
    <t>狂犬病の予防及び動物の適正飼養・野生鳥獣の
管理に関する啓発</t>
    <rPh sb="0" eb="3">
      <t>キョウケンビョウ</t>
    </rPh>
    <rPh sb="4" eb="6">
      <t>ヨボウ</t>
    </rPh>
    <rPh sb="6" eb="7">
      <t>オヨ</t>
    </rPh>
    <rPh sb="8" eb="10">
      <t>ドウブツ</t>
    </rPh>
    <rPh sb="11" eb="13">
      <t>テキセイ</t>
    </rPh>
    <rPh sb="13" eb="15">
      <t>シヨウ</t>
    </rPh>
    <rPh sb="16" eb="18">
      <t>ヤセイ</t>
    </rPh>
    <rPh sb="18" eb="20">
      <t>チョウジュウ</t>
    </rPh>
    <rPh sb="22" eb="24">
      <t>カンリ</t>
    </rPh>
    <rPh sb="25" eb="26">
      <t>カン</t>
    </rPh>
    <rPh sb="28" eb="30">
      <t>ケイハツ</t>
    </rPh>
    <phoneticPr fontId="19"/>
  </si>
  <si>
    <t>狂犬病の蔓延を防止するとともに、動物の適正飼養の推進及び野生鳥獣の管理に関する知識の普及を図る。</t>
    <rPh sb="0" eb="3">
      <t>キョウケンビョウ</t>
    </rPh>
    <rPh sb="4" eb="6">
      <t>マンエン</t>
    </rPh>
    <rPh sb="7" eb="9">
      <t>ボウシ</t>
    </rPh>
    <rPh sb="16" eb="18">
      <t>ドウブツ</t>
    </rPh>
    <rPh sb="19" eb="21">
      <t>テキセイ</t>
    </rPh>
    <rPh sb="21" eb="23">
      <t>シヨウ</t>
    </rPh>
    <rPh sb="24" eb="26">
      <t>スイシン</t>
    </rPh>
    <rPh sb="26" eb="27">
      <t>オヨ</t>
    </rPh>
    <rPh sb="28" eb="30">
      <t>ヤセイ</t>
    </rPh>
    <rPh sb="30" eb="32">
      <t>チョウジュウ</t>
    </rPh>
    <rPh sb="33" eb="35">
      <t>カンリ</t>
    </rPh>
    <rPh sb="36" eb="37">
      <t>カン</t>
    </rPh>
    <rPh sb="39" eb="41">
      <t>チシキ</t>
    </rPh>
    <rPh sb="42" eb="44">
      <t>フキュウ</t>
    </rPh>
    <rPh sb="45" eb="46">
      <t>ハカ</t>
    </rPh>
    <phoneticPr fontId="19"/>
  </si>
  <si>
    <t>・狂犬病予防法に基づき、飼い犬の登録及び狂犬病予防注射を推進する。
・動物愛護管理法に基づき、動物の飼養者に飼い方指導や終生飼養の啓発指導を行う。
・道路上に放置されたフンの周りを黄色いチョークで囲み、飼い主に注意喚起する「イエローチョーク作戦」について、令和2年度の試行実施方法及び結果等を、ICTを活用して区民に広く情報発信する。
・動物の飼養に関する区民からの苦情相談に対応する。
・野生鳥獣（カラス・ハト・イタチ等）による生活環境被害の防除について啓発指導する。
・区役所において事業のPDCAを回していく観点から、事業内容（予算編成含む）について担当部局に働きかけを行う。</t>
    <rPh sb="1" eb="4">
      <t>キョウケンビョウ</t>
    </rPh>
    <rPh sb="4" eb="6">
      <t>ヨボウ</t>
    </rPh>
    <rPh sb="6" eb="7">
      <t>ホウ</t>
    </rPh>
    <rPh sb="8" eb="9">
      <t>モト</t>
    </rPh>
    <rPh sb="12" eb="15">
      <t>カイイヌ</t>
    </rPh>
    <rPh sb="16" eb="18">
      <t>トウロク</t>
    </rPh>
    <rPh sb="18" eb="19">
      <t>オヨ</t>
    </rPh>
    <rPh sb="20" eb="23">
      <t>キョウケンビョウ</t>
    </rPh>
    <rPh sb="23" eb="25">
      <t>ヨボウ</t>
    </rPh>
    <rPh sb="25" eb="27">
      <t>チュウシャ</t>
    </rPh>
    <rPh sb="28" eb="30">
      <t>スイシン</t>
    </rPh>
    <rPh sb="35" eb="37">
      <t>ドウブツ</t>
    </rPh>
    <rPh sb="37" eb="39">
      <t>アイゴ</t>
    </rPh>
    <rPh sb="39" eb="41">
      <t>カンリ</t>
    </rPh>
    <rPh sb="41" eb="42">
      <t>ホウ</t>
    </rPh>
    <rPh sb="43" eb="44">
      <t>モト</t>
    </rPh>
    <rPh sb="47" eb="49">
      <t>ドウブツ</t>
    </rPh>
    <rPh sb="50" eb="52">
      <t>シヨウ</t>
    </rPh>
    <rPh sb="52" eb="53">
      <t>シャ</t>
    </rPh>
    <rPh sb="54" eb="55">
      <t>カ</t>
    </rPh>
    <rPh sb="56" eb="57">
      <t>カタ</t>
    </rPh>
    <rPh sb="57" eb="59">
      <t>シドウ</t>
    </rPh>
    <rPh sb="60" eb="62">
      <t>シュウセイ</t>
    </rPh>
    <rPh sb="62" eb="64">
      <t>シヨウ</t>
    </rPh>
    <rPh sb="65" eb="67">
      <t>ケイハツ</t>
    </rPh>
    <rPh sb="67" eb="69">
      <t>シドウ</t>
    </rPh>
    <rPh sb="70" eb="71">
      <t>オコナ</t>
    </rPh>
    <rPh sb="75" eb="77">
      <t>ドウロ</t>
    </rPh>
    <rPh sb="77" eb="78">
      <t>ウエ</t>
    </rPh>
    <rPh sb="79" eb="81">
      <t>ホウチ</t>
    </rPh>
    <rPh sb="87" eb="88">
      <t>マワ</t>
    </rPh>
    <rPh sb="90" eb="92">
      <t>キイロ</t>
    </rPh>
    <rPh sb="98" eb="99">
      <t>カコ</t>
    </rPh>
    <rPh sb="101" eb="102">
      <t>カ</t>
    </rPh>
    <rPh sb="103" eb="104">
      <t>ヌシ</t>
    </rPh>
    <rPh sb="105" eb="107">
      <t>チュウイ</t>
    </rPh>
    <rPh sb="107" eb="109">
      <t>カンキ</t>
    </rPh>
    <rPh sb="128" eb="130">
      <t>レイワ</t>
    </rPh>
    <rPh sb="131" eb="133">
      <t>ネンド</t>
    </rPh>
    <rPh sb="134" eb="136">
      <t>シコウ</t>
    </rPh>
    <rPh sb="136" eb="138">
      <t>ジッシ</t>
    </rPh>
    <rPh sb="138" eb="140">
      <t>ホウホウ</t>
    </rPh>
    <rPh sb="140" eb="141">
      <t>オヨ</t>
    </rPh>
    <rPh sb="142" eb="144">
      <t>ケッカ</t>
    </rPh>
    <rPh sb="144" eb="145">
      <t>ナド</t>
    </rPh>
    <rPh sb="169" eb="171">
      <t>ドウブツ</t>
    </rPh>
    <rPh sb="172" eb="174">
      <t>シヨウ</t>
    </rPh>
    <rPh sb="175" eb="176">
      <t>カン</t>
    </rPh>
    <rPh sb="178" eb="180">
      <t>クミン</t>
    </rPh>
    <rPh sb="183" eb="185">
      <t>クジョウ</t>
    </rPh>
    <rPh sb="185" eb="187">
      <t>ソウダン</t>
    </rPh>
    <rPh sb="188" eb="190">
      <t>タイオウ</t>
    </rPh>
    <rPh sb="195" eb="197">
      <t>ヤセイ</t>
    </rPh>
    <rPh sb="197" eb="199">
      <t>チョウジュウ</t>
    </rPh>
    <rPh sb="210" eb="211">
      <t>ナド</t>
    </rPh>
    <rPh sb="215" eb="217">
      <t>セイカツ</t>
    </rPh>
    <rPh sb="217" eb="219">
      <t>カンキョウ</t>
    </rPh>
    <rPh sb="219" eb="221">
      <t>ヒガイ</t>
    </rPh>
    <rPh sb="222" eb="224">
      <t>ボウジョ</t>
    </rPh>
    <rPh sb="228" eb="230">
      <t>ケイハツ</t>
    </rPh>
    <rPh sb="230" eb="232">
      <t>シドウ</t>
    </rPh>
    <phoneticPr fontId="19"/>
  </si>
  <si>
    <t>健康局予算（通信運搬費：146千円、消耗品費：4千円）</t>
    <rPh sb="0" eb="2">
      <t>ケンコウ</t>
    </rPh>
    <rPh sb="2" eb="3">
      <t>キョク</t>
    </rPh>
    <rPh sb="3" eb="5">
      <t>ヨサン</t>
    </rPh>
    <rPh sb="6" eb="8">
      <t>ツウシン</t>
    </rPh>
    <rPh sb="8" eb="10">
      <t>ウンパン</t>
    </rPh>
    <rPh sb="10" eb="11">
      <t>ヒ</t>
    </rPh>
    <rPh sb="15" eb="17">
      <t>センエン</t>
    </rPh>
    <rPh sb="18" eb="20">
      <t>ショウモウ</t>
    </rPh>
    <rPh sb="20" eb="21">
      <t>ヒン</t>
    </rPh>
    <rPh sb="21" eb="22">
      <t>ヒ</t>
    </rPh>
    <rPh sb="24" eb="26">
      <t>センエン</t>
    </rPh>
    <phoneticPr fontId="19"/>
  </si>
  <si>
    <t>狂犬病予防注射の案内通知書発送（3月）、狂犬病予防集合注射（3会場）
犬猫を正しく飼う運動強調月間（4月、10月）</t>
    <rPh sb="0" eb="3">
      <t>キョウケンビョウ</t>
    </rPh>
    <rPh sb="3" eb="5">
      <t>ヨボウ</t>
    </rPh>
    <rPh sb="5" eb="7">
      <t>チュウシャ</t>
    </rPh>
    <rPh sb="8" eb="10">
      <t>アンナイ</t>
    </rPh>
    <rPh sb="10" eb="12">
      <t>ツウチ</t>
    </rPh>
    <rPh sb="12" eb="13">
      <t>ショ</t>
    </rPh>
    <rPh sb="13" eb="15">
      <t>ハッソウ</t>
    </rPh>
    <rPh sb="17" eb="18">
      <t>ツキ</t>
    </rPh>
    <rPh sb="20" eb="23">
      <t>キョウケンビョウ</t>
    </rPh>
    <rPh sb="23" eb="25">
      <t>ヨボウ</t>
    </rPh>
    <rPh sb="25" eb="27">
      <t>シュウゴウ</t>
    </rPh>
    <rPh sb="27" eb="29">
      <t>チュウシャ</t>
    </rPh>
    <rPh sb="31" eb="33">
      <t>カイジョウ</t>
    </rPh>
    <rPh sb="35" eb="36">
      <t>イヌ</t>
    </rPh>
    <rPh sb="36" eb="37">
      <t>ネコ</t>
    </rPh>
    <rPh sb="38" eb="39">
      <t>タダ</t>
    </rPh>
    <rPh sb="41" eb="42">
      <t>カ</t>
    </rPh>
    <rPh sb="43" eb="45">
      <t>ウンドウ</t>
    </rPh>
    <rPh sb="45" eb="47">
      <t>キョウチョウ</t>
    </rPh>
    <rPh sb="47" eb="49">
      <t>ゲッカン</t>
    </rPh>
    <rPh sb="51" eb="52">
      <t>ガツ</t>
    </rPh>
    <rPh sb="55" eb="56">
      <t>ガツ</t>
    </rPh>
    <phoneticPr fontId="19"/>
  </si>
  <si>
    <t>狂犬病予防注射の案内通知発送（約2400頭の犬の飼養者）、狂犬病予防集合注射（約400頭の犬の飼養者）
犬猫を正しく飼う運動強調月間（動物の飼養者全般）</t>
    <rPh sb="0" eb="3">
      <t>キョウケンビョウ</t>
    </rPh>
    <rPh sb="3" eb="5">
      <t>ヨボウ</t>
    </rPh>
    <rPh sb="5" eb="7">
      <t>チュウシャ</t>
    </rPh>
    <rPh sb="8" eb="10">
      <t>アンナイ</t>
    </rPh>
    <rPh sb="10" eb="12">
      <t>ツウチ</t>
    </rPh>
    <rPh sb="12" eb="14">
      <t>ハッソウ</t>
    </rPh>
    <rPh sb="15" eb="16">
      <t>ヤク</t>
    </rPh>
    <rPh sb="20" eb="21">
      <t>トウ</t>
    </rPh>
    <rPh sb="22" eb="23">
      <t>イヌ</t>
    </rPh>
    <rPh sb="24" eb="26">
      <t>シヨウ</t>
    </rPh>
    <rPh sb="26" eb="27">
      <t>シャ</t>
    </rPh>
    <rPh sb="29" eb="32">
      <t>キョウケンビョウ</t>
    </rPh>
    <rPh sb="32" eb="34">
      <t>ヨボウ</t>
    </rPh>
    <rPh sb="34" eb="36">
      <t>シュウゴウ</t>
    </rPh>
    <rPh sb="36" eb="38">
      <t>チュウシャ</t>
    </rPh>
    <rPh sb="39" eb="40">
      <t>ヤク</t>
    </rPh>
    <rPh sb="43" eb="44">
      <t>トウ</t>
    </rPh>
    <rPh sb="45" eb="46">
      <t>イヌ</t>
    </rPh>
    <rPh sb="47" eb="49">
      <t>シヨウ</t>
    </rPh>
    <rPh sb="49" eb="50">
      <t>シャ</t>
    </rPh>
    <phoneticPr fontId="19"/>
  </si>
  <si>
    <t>未注射犬の飼い主に対する注意指導
狂犬病予防注射の案内通知書発送
カラスの営巣調査及び子育て中のカラスに関する啓発</t>
    <rPh sb="0" eb="1">
      <t>ミ</t>
    </rPh>
    <rPh sb="1" eb="3">
      <t>チュウシャ</t>
    </rPh>
    <rPh sb="3" eb="4">
      <t>イヌ</t>
    </rPh>
    <rPh sb="5" eb="6">
      <t>カ</t>
    </rPh>
    <rPh sb="7" eb="8">
      <t>ヌシ</t>
    </rPh>
    <rPh sb="9" eb="10">
      <t>タイ</t>
    </rPh>
    <rPh sb="12" eb="14">
      <t>チュウイ</t>
    </rPh>
    <rPh sb="14" eb="16">
      <t>シドウ</t>
    </rPh>
    <rPh sb="17" eb="20">
      <t>キョウケンビョウ</t>
    </rPh>
    <rPh sb="20" eb="22">
      <t>ヨボウ</t>
    </rPh>
    <rPh sb="22" eb="24">
      <t>チュウシャ</t>
    </rPh>
    <rPh sb="25" eb="27">
      <t>アンナイ</t>
    </rPh>
    <rPh sb="27" eb="29">
      <t>ツウチ</t>
    </rPh>
    <rPh sb="29" eb="30">
      <t>ショ</t>
    </rPh>
    <rPh sb="30" eb="32">
      <t>ハッソウ</t>
    </rPh>
    <rPh sb="37" eb="38">
      <t>エイ</t>
    </rPh>
    <rPh sb="38" eb="39">
      <t>ス</t>
    </rPh>
    <rPh sb="39" eb="41">
      <t>チョウサ</t>
    </rPh>
    <rPh sb="41" eb="42">
      <t>オヨ</t>
    </rPh>
    <rPh sb="43" eb="45">
      <t>コソダ</t>
    </rPh>
    <rPh sb="46" eb="47">
      <t>ナカ</t>
    </rPh>
    <rPh sb="52" eb="53">
      <t>カン</t>
    </rPh>
    <rPh sb="55" eb="57">
      <t>ケイハツ</t>
    </rPh>
    <phoneticPr fontId="19"/>
  </si>
  <si>
    <t>広報紙・HP・フェイスブック・ツイッター・ポスター</t>
    <rPh sb="0" eb="2">
      <t>コウホウ</t>
    </rPh>
    <rPh sb="2" eb="3">
      <t>カミ</t>
    </rPh>
    <phoneticPr fontId="19"/>
  </si>
  <si>
    <t>狂犬病予防集合注射（3会場）
狂犬病予防注射接種勧奨の広報
犬猫を正しく飼う運動強調月間（各種媒体により区民全体に周知するとともに、保健所西部生活衛生監視事務所と連携し、過去に苦情があった地区を中心に区内を広報宣伝する。）
所有者不明猫適正管理推進事業（街ねこ事業）の広報　</t>
    <rPh sb="0" eb="3">
      <t>キョウケンビョウ</t>
    </rPh>
    <rPh sb="3" eb="5">
      <t>ヨボウ</t>
    </rPh>
    <rPh sb="5" eb="7">
      <t>シュウゴウ</t>
    </rPh>
    <rPh sb="7" eb="9">
      <t>チュウシャ</t>
    </rPh>
    <rPh sb="11" eb="13">
      <t>カイジョウ</t>
    </rPh>
    <rPh sb="30" eb="31">
      <t>イヌ</t>
    </rPh>
    <rPh sb="31" eb="32">
      <t>ネコ</t>
    </rPh>
    <rPh sb="33" eb="34">
      <t>タダ</t>
    </rPh>
    <rPh sb="36" eb="37">
      <t>カ</t>
    </rPh>
    <rPh sb="38" eb="40">
      <t>ウンドウ</t>
    </rPh>
    <rPh sb="40" eb="42">
      <t>キョウチョウ</t>
    </rPh>
    <rPh sb="42" eb="44">
      <t>ゲッカン</t>
    </rPh>
    <rPh sb="45" eb="47">
      <t>カクシュ</t>
    </rPh>
    <rPh sb="47" eb="49">
      <t>バイタイ</t>
    </rPh>
    <rPh sb="52" eb="54">
      <t>クミン</t>
    </rPh>
    <rPh sb="54" eb="56">
      <t>ゼンタイ</t>
    </rPh>
    <rPh sb="57" eb="59">
      <t>シュウチ</t>
    </rPh>
    <rPh sb="66" eb="69">
      <t>ホケンショ</t>
    </rPh>
    <rPh sb="69" eb="71">
      <t>セイブ</t>
    </rPh>
    <rPh sb="71" eb="73">
      <t>セイカツ</t>
    </rPh>
    <rPh sb="73" eb="75">
      <t>エイセイ</t>
    </rPh>
    <rPh sb="75" eb="77">
      <t>カンシ</t>
    </rPh>
    <rPh sb="77" eb="79">
      <t>ジム</t>
    </rPh>
    <rPh sb="79" eb="80">
      <t>ショ</t>
    </rPh>
    <rPh sb="81" eb="83">
      <t>レンケイ</t>
    </rPh>
    <rPh sb="85" eb="87">
      <t>カコ</t>
    </rPh>
    <rPh sb="88" eb="90">
      <t>クジョウ</t>
    </rPh>
    <rPh sb="94" eb="96">
      <t>チク</t>
    </rPh>
    <rPh sb="97" eb="99">
      <t>チュウシン</t>
    </rPh>
    <rPh sb="100" eb="102">
      <t>クナイ</t>
    </rPh>
    <rPh sb="103" eb="105">
      <t>コウホウ</t>
    </rPh>
    <rPh sb="105" eb="107">
      <t>センデン</t>
    </rPh>
    <rPh sb="112" eb="115">
      <t>ショユウシャ</t>
    </rPh>
    <rPh sb="115" eb="117">
      <t>フメイ</t>
    </rPh>
    <rPh sb="117" eb="118">
      <t>ネコ</t>
    </rPh>
    <rPh sb="118" eb="120">
      <t>テキセイ</t>
    </rPh>
    <rPh sb="120" eb="122">
      <t>カンリ</t>
    </rPh>
    <rPh sb="122" eb="124">
      <t>スイシン</t>
    </rPh>
    <rPh sb="124" eb="126">
      <t>ジギョウ</t>
    </rPh>
    <phoneticPr fontId="19"/>
  </si>
  <si>
    <t>広報紙・HP・フェイスブック・ツイッター・ライン・ポスター・広報車による広報</t>
    <rPh sb="0" eb="2">
      <t>コウホウ</t>
    </rPh>
    <rPh sb="2" eb="3">
      <t>カミ</t>
    </rPh>
    <rPh sb="30" eb="33">
      <t>コウホウシャ</t>
    </rPh>
    <rPh sb="36" eb="38">
      <t>コウホウ</t>
    </rPh>
    <phoneticPr fontId="19"/>
  </si>
  <si>
    <t>未注射犬の飼い主に対する注意指導</t>
    <phoneticPr fontId="19"/>
  </si>
  <si>
    <t>犬猫を正しく飼う運動強調月間（各種媒体により区民全体に啓発するとともに、保健所西部生活衛生監視事務所と連携し、過去に苦情があった地区を中心に区内を広報宣伝する。）
未注射犬の飼い主に対する注意指導</t>
    <rPh sb="0" eb="1">
      <t>イヌ</t>
    </rPh>
    <rPh sb="1" eb="2">
      <t>ネコ</t>
    </rPh>
    <rPh sb="3" eb="4">
      <t>タダ</t>
    </rPh>
    <rPh sb="6" eb="7">
      <t>カ</t>
    </rPh>
    <rPh sb="8" eb="10">
      <t>ウンドウ</t>
    </rPh>
    <rPh sb="10" eb="12">
      <t>キョウチョウ</t>
    </rPh>
    <rPh sb="12" eb="14">
      <t>ゲッカン</t>
    </rPh>
    <rPh sb="15" eb="17">
      <t>カクシュ</t>
    </rPh>
    <rPh sb="17" eb="19">
      <t>バイタイ</t>
    </rPh>
    <rPh sb="22" eb="24">
      <t>クミン</t>
    </rPh>
    <rPh sb="24" eb="26">
      <t>ゼンタイ</t>
    </rPh>
    <rPh sb="27" eb="29">
      <t>ケイハツ</t>
    </rPh>
    <rPh sb="36" eb="39">
      <t>ホケンショ</t>
    </rPh>
    <rPh sb="39" eb="41">
      <t>セイブ</t>
    </rPh>
    <rPh sb="41" eb="43">
      <t>セイカツ</t>
    </rPh>
    <rPh sb="43" eb="45">
      <t>エイセイ</t>
    </rPh>
    <rPh sb="45" eb="47">
      <t>カンシ</t>
    </rPh>
    <rPh sb="47" eb="49">
      <t>ジム</t>
    </rPh>
    <rPh sb="49" eb="50">
      <t>ショ</t>
    </rPh>
    <rPh sb="51" eb="53">
      <t>レンケイ</t>
    </rPh>
    <rPh sb="55" eb="57">
      <t>カコ</t>
    </rPh>
    <rPh sb="58" eb="60">
      <t>クジョウ</t>
    </rPh>
    <rPh sb="64" eb="66">
      <t>チク</t>
    </rPh>
    <rPh sb="67" eb="69">
      <t>チュウシン</t>
    </rPh>
    <rPh sb="70" eb="72">
      <t>クナイ</t>
    </rPh>
    <rPh sb="73" eb="75">
      <t>コウホウ</t>
    </rPh>
    <rPh sb="75" eb="77">
      <t>センデン</t>
    </rPh>
    <rPh sb="82" eb="83">
      <t>ミ</t>
    </rPh>
    <rPh sb="83" eb="85">
      <t>チュウシャ</t>
    </rPh>
    <rPh sb="85" eb="86">
      <t>イヌ</t>
    </rPh>
    <rPh sb="87" eb="88">
      <t>カ</t>
    </rPh>
    <rPh sb="89" eb="90">
      <t>ヌシ</t>
    </rPh>
    <rPh sb="91" eb="92">
      <t>タイ</t>
    </rPh>
    <rPh sb="94" eb="96">
      <t>チュウイ</t>
    </rPh>
    <rPh sb="96" eb="98">
      <t>シドウ</t>
    </rPh>
    <phoneticPr fontId="19"/>
  </si>
  <si>
    <t>未注射犬の飼い主に対する注意指導
狂犬病予防注射の案内通知書発送
狂犬病予防注射接種勧奨の広報
所有者不明猫適正管理推進事業（街ねこ事業）の広報
カラスの営巣調査及び子育て中のカラスに関する啓発</t>
    <rPh sb="0" eb="1">
      <t>ミ</t>
    </rPh>
    <rPh sb="1" eb="3">
      <t>チュウシャ</t>
    </rPh>
    <rPh sb="3" eb="4">
      <t>イヌ</t>
    </rPh>
    <rPh sb="5" eb="6">
      <t>カ</t>
    </rPh>
    <rPh sb="7" eb="8">
      <t>ヌシ</t>
    </rPh>
    <rPh sb="9" eb="10">
      <t>タイ</t>
    </rPh>
    <rPh sb="12" eb="14">
      <t>チュウイ</t>
    </rPh>
    <rPh sb="14" eb="16">
      <t>シドウ</t>
    </rPh>
    <rPh sb="17" eb="20">
      <t>キョウケンビョウ</t>
    </rPh>
    <rPh sb="20" eb="22">
      <t>ヨボウ</t>
    </rPh>
    <rPh sb="22" eb="24">
      <t>チュウシャ</t>
    </rPh>
    <rPh sb="25" eb="27">
      <t>アンナイ</t>
    </rPh>
    <rPh sb="27" eb="29">
      <t>ツウチ</t>
    </rPh>
    <rPh sb="29" eb="30">
      <t>ショ</t>
    </rPh>
    <rPh sb="30" eb="32">
      <t>ハッソウ</t>
    </rPh>
    <rPh sb="48" eb="51">
      <t>ショユウシャ</t>
    </rPh>
    <rPh sb="51" eb="53">
      <t>フメイ</t>
    </rPh>
    <rPh sb="53" eb="54">
      <t>ネコ</t>
    </rPh>
    <rPh sb="54" eb="56">
      <t>テキセイ</t>
    </rPh>
    <rPh sb="56" eb="58">
      <t>カンリ</t>
    </rPh>
    <rPh sb="58" eb="60">
      <t>スイシン</t>
    </rPh>
    <rPh sb="60" eb="62">
      <t>ジギョウ</t>
    </rPh>
    <rPh sb="63" eb="64">
      <t>マチ</t>
    </rPh>
    <rPh sb="66" eb="68">
      <t>ジギョウ</t>
    </rPh>
    <rPh sb="70" eb="72">
      <t>コウホウ</t>
    </rPh>
    <rPh sb="77" eb="78">
      <t>エイ</t>
    </rPh>
    <rPh sb="78" eb="79">
      <t>ス</t>
    </rPh>
    <rPh sb="79" eb="81">
      <t>チョウサ</t>
    </rPh>
    <rPh sb="81" eb="82">
      <t>オヨ</t>
    </rPh>
    <rPh sb="83" eb="85">
      <t>コソダ</t>
    </rPh>
    <rPh sb="86" eb="87">
      <t>ナカ</t>
    </rPh>
    <rPh sb="92" eb="93">
      <t>カン</t>
    </rPh>
    <rPh sb="95" eb="97">
      <t>ケイハツ</t>
    </rPh>
    <phoneticPr fontId="19"/>
  </si>
  <si>
    <t>狂犬病予防集合注射</t>
    <rPh sb="0" eb="3">
      <t>キョウケンビョウ</t>
    </rPh>
    <rPh sb="3" eb="5">
      <t>ヨボウ</t>
    </rPh>
    <rPh sb="5" eb="7">
      <t>シュウゴウ</t>
    </rPh>
    <rPh sb="7" eb="9">
      <t>チュウシャ</t>
    </rPh>
    <phoneticPr fontId="19"/>
  </si>
  <si>
    <t>4月第4週</t>
    <rPh sb="1" eb="2">
      <t>ツキ</t>
    </rPh>
    <rPh sb="2" eb="3">
      <t>ダイ</t>
    </rPh>
    <rPh sb="4" eb="5">
      <t>シュウ</t>
    </rPh>
    <phoneticPr fontId="19"/>
  </si>
  <si>
    <t>鶴町中央公園、泉尾上公園及び大正区役所</t>
    <rPh sb="0" eb="2">
      <t>ツルマチ</t>
    </rPh>
    <rPh sb="2" eb="4">
      <t>チュウオウ</t>
    </rPh>
    <rPh sb="4" eb="6">
      <t>コウエン</t>
    </rPh>
    <rPh sb="7" eb="9">
      <t>イズオ</t>
    </rPh>
    <rPh sb="9" eb="10">
      <t>カミ</t>
    </rPh>
    <rPh sb="10" eb="12">
      <t>コウエン</t>
    </rPh>
    <rPh sb="12" eb="13">
      <t>オヨ</t>
    </rPh>
    <rPh sb="14" eb="16">
      <t>タイショウ</t>
    </rPh>
    <rPh sb="16" eb="19">
      <t>クヤクショ</t>
    </rPh>
    <phoneticPr fontId="19"/>
  </si>
  <si>
    <t>共催</t>
    <rPh sb="0" eb="2">
      <t>キョウサイ</t>
    </rPh>
    <phoneticPr fontId="19"/>
  </si>
  <si>
    <t>保健所西部生活衛生監視事務所及び狂犬病予防注射実施事業者</t>
    <rPh sb="0" eb="3">
      <t>ホケンショ</t>
    </rPh>
    <rPh sb="3" eb="5">
      <t>セイブ</t>
    </rPh>
    <rPh sb="5" eb="7">
      <t>セイカツ</t>
    </rPh>
    <rPh sb="7" eb="9">
      <t>エイセイ</t>
    </rPh>
    <rPh sb="9" eb="11">
      <t>カンシ</t>
    </rPh>
    <rPh sb="11" eb="13">
      <t>ジム</t>
    </rPh>
    <rPh sb="13" eb="14">
      <t>ショ</t>
    </rPh>
    <rPh sb="14" eb="15">
      <t>オヨ</t>
    </rPh>
    <rPh sb="16" eb="19">
      <t>キョウケンビョウ</t>
    </rPh>
    <rPh sb="19" eb="21">
      <t>ヨボウ</t>
    </rPh>
    <rPh sb="21" eb="23">
      <t>チュウシャ</t>
    </rPh>
    <rPh sb="23" eb="25">
      <t>ジッシ</t>
    </rPh>
    <rPh sb="25" eb="28">
      <t>ジギョウシャ</t>
    </rPh>
    <phoneticPr fontId="19"/>
  </si>
  <si>
    <t>約400頭</t>
    <rPh sb="0" eb="1">
      <t>ヤク</t>
    </rPh>
    <rPh sb="4" eb="5">
      <t>トウ</t>
    </rPh>
    <phoneticPr fontId="19"/>
  </si>
  <si>
    <t>AM　狂犬病予防集合注射会場周辺の広報
13:00～13:30　会場設営
13:30～16:00　狂犬病予防集合注射実施
16:00～16:30　片付け</t>
    <rPh sb="3" eb="6">
      <t>キョウケンビョウ</t>
    </rPh>
    <rPh sb="6" eb="8">
      <t>ヨボウ</t>
    </rPh>
    <rPh sb="8" eb="10">
      <t>シュウゴウ</t>
    </rPh>
    <rPh sb="10" eb="12">
      <t>チュウシャ</t>
    </rPh>
    <rPh sb="12" eb="14">
      <t>カイジョウ</t>
    </rPh>
    <rPh sb="14" eb="16">
      <t>シュウヘン</t>
    </rPh>
    <rPh sb="17" eb="19">
      <t>コウホウ</t>
    </rPh>
    <rPh sb="32" eb="34">
      <t>カイジョウ</t>
    </rPh>
    <rPh sb="34" eb="36">
      <t>セツエイ</t>
    </rPh>
    <rPh sb="49" eb="52">
      <t>キョウケンビョウ</t>
    </rPh>
    <rPh sb="52" eb="54">
      <t>ヨボウ</t>
    </rPh>
    <rPh sb="54" eb="56">
      <t>シュウゴウ</t>
    </rPh>
    <rPh sb="56" eb="58">
      <t>チュウシャ</t>
    </rPh>
    <rPh sb="58" eb="60">
      <t>ジッシ</t>
    </rPh>
    <rPh sb="73" eb="75">
      <t>カタヅ</t>
    </rPh>
    <phoneticPr fontId="19"/>
  </si>
  <si>
    <t>保健所西部生活衛生監視事務所（現場調査及び広報活動）</t>
    <rPh sb="0" eb="3">
      <t>ホケンショ</t>
    </rPh>
    <rPh sb="3" eb="5">
      <t>セイブ</t>
    </rPh>
    <rPh sb="5" eb="7">
      <t>セイカツ</t>
    </rPh>
    <rPh sb="7" eb="9">
      <t>エイセイ</t>
    </rPh>
    <rPh sb="9" eb="11">
      <t>カンシ</t>
    </rPh>
    <rPh sb="11" eb="13">
      <t>ジム</t>
    </rPh>
    <rPh sb="13" eb="14">
      <t>ショ</t>
    </rPh>
    <rPh sb="15" eb="17">
      <t>ゲンバ</t>
    </rPh>
    <rPh sb="17" eb="19">
      <t>チョウサ</t>
    </rPh>
    <rPh sb="19" eb="20">
      <t>オヨ</t>
    </rPh>
    <rPh sb="21" eb="23">
      <t>コウホウ</t>
    </rPh>
    <rPh sb="23" eb="25">
      <t>カツドウ</t>
    </rPh>
    <phoneticPr fontId="19"/>
  </si>
  <si>
    <t>前年度実績
（R3.3.16現在）</t>
    <rPh sb="0" eb="3">
      <t>ゼンネンド</t>
    </rPh>
    <rPh sb="3" eb="5">
      <t>ジッセキ</t>
    </rPh>
    <rPh sb="14" eb="16">
      <t>ゲンザイ</t>
    </rPh>
    <phoneticPr fontId="19"/>
  </si>
  <si>
    <t>区内狂犬病予防注射頭数：1,565頭（63.1％） 
                 （うち集合注射会場での注射頭数：0頭）
過去3年間（平成30年～令和2年）狂犬病予防注射が未注射である犬の頭数：538頭
飼い犬に関する苦情受付件数：26件、猫に関する苦情受付件数：112件
犬・猫の引取り数：31匹
飼い主からの犬・猫の引取り件数：0件/相談件数：4件</t>
    <rPh sb="0" eb="2">
      <t>クナイ</t>
    </rPh>
    <rPh sb="2" eb="5">
      <t>キョウケンビョウ</t>
    </rPh>
    <rPh sb="5" eb="7">
      <t>ヨボウ</t>
    </rPh>
    <rPh sb="7" eb="9">
      <t>チュウシャ</t>
    </rPh>
    <rPh sb="9" eb="10">
      <t>アタマ</t>
    </rPh>
    <rPh sb="10" eb="11">
      <t>スウ</t>
    </rPh>
    <rPh sb="17" eb="18">
      <t>トウ</t>
    </rPh>
    <rPh sb="47" eb="49">
      <t>シュウゴウ</t>
    </rPh>
    <rPh sb="49" eb="51">
      <t>チュウシャ</t>
    </rPh>
    <rPh sb="51" eb="53">
      <t>カイジョウ</t>
    </rPh>
    <rPh sb="55" eb="57">
      <t>チュウシャ</t>
    </rPh>
    <rPh sb="57" eb="59">
      <t>トウスウ</t>
    </rPh>
    <rPh sb="61" eb="62">
      <t>トウ</t>
    </rPh>
    <rPh sb="64" eb="66">
      <t>カコ</t>
    </rPh>
    <rPh sb="67" eb="69">
      <t>ネンカン</t>
    </rPh>
    <rPh sb="70" eb="72">
      <t>ヘイセイ</t>
    </rPh>
    <rPh sb="74" eb="75">
      <t>ネン</t>
    </rPh>
    <rPh sb="76" eb="78">
      <t>レイワ</t>
    </rPh>
    <rPh sb="79" eb="80">
      <t>ネン</t>
    </rPh>
    <rPh sb="81" eb="84">
      <t>キョウケンビョウ</t>
    </rPh>
    <rPh sb="84" eb="86">
      <t>ヨボウ</t>
    </rPh>
    <rPh sb="86" eb="88">
      <t>チュウシャ</t>
    </rPh>
    <rPh sb="89" eb="90">
      <t>ミ</t>
    </rPh>
    <rPh sb="90" eb="92">
      <t>チュウシャ</t>
    </rPh>
    <rPh sb="95" eb="96">
      <t>イヌ</t>
    </rPh>
    <rPh sb="98" eb="99">
      <t>スウ</t>
    </rPh>
    <rPh sb="103" eb="104">
      <t>トウ</t>
    </rPh>
    <rPh sb="105" eb="108">
      <t>カイイヌ</t>
    </rPh>
    <rPh sb="109" eb="110">
      <t>カン</t>
    </rPh>
    <rPh sb="112" eb="114">
      <t>クジョウ</t>
    </rPh>
    <rPh sb="114" eb="116">
      <t>ウケツケ</t>
    </rPh>
    <rPh sb="116" eb="118">
      <t>ケンスウ</t>
    </rPh>
    <rPh sb="121" eb="122">
      <t>ケン</t>
    </rPh>
    <rPh sb="123" eb="124">
      <t>ネコ</t>
    </rPh>
    <rPh sb="125" eb="126">
      <t>カン</t>
    </rPh>
    <rPh sb="128" eb="130">
      <t>クジョウ</t>
    </rPh>
    <rPh sb="130" eb="132">
      <t>ウケツケ</t>
    </rPh>
    <rPh sb="132" eb="134">
      <t>ケンスウ</t>
    </rPh>
    <rPh sb="138" eb="139">
      <t>ケン</t>
    </rPh>
    <rPh sb="140" eb="141">
      <t>イヌ</t>
    </rPh>
    <rPh sb="142" eb="143">
      <t>ネコ</t>
    </rPh>
    <rPh sb="144" eb="146">
      <t>ヒキト</t>
    </rPh>
    <rPh sb="147" eb="148">
      <t>スウ</t>
    </rPh>
    <rPh sb="151" eb="152">
      <t>ヒキ</t>
    </rPh>
    <rPh sb="153" eb="154">
      <t>カ</t>
    </rPh>
    <rPh sb="155" eb="156">
      <t>ヌシ</t>
    </rPh>
    <rPh sb="159" eb="160">
      <t>イヌ</t>
    </rPh>
    <rPh sb="161" eb="162">
      <t>ネコ</t>
    </rPh>
    <rPh sb="163" eb="165">
      <t>ヒキト</t>
    </rPh>
    <rPh sb="166" eb="167">
      <t>ケン</t>
    </rPh>
    <rPh sb="170" eb="171">
      <t>ケン</t>
    </rPh>
    <rPh sb="172" eb="174">
      <t>ソウダン</t>
    </rPh>
    <rPh sb="174" eb="176">
      <t>ケンスウ</t>
    </rPh>
    <rPh sb="178" eb="179">
      <t>ケン</t>
    </rPh>
    <phoneticPr fontId="19"/>
  </si>
  <si>
    <t>・過去3年間狂犬病予防注射が未注射である犬のすべての飼養者に対し、電話及び訪問による注射実施の指導を行う。
・「犬・猫を正しく飼う運動強調月間」や個別の苦情に応じた動物の適正飼養の指導・啓発を行う。
・広報紙による周知（5回）
・HP・SNSによる周知（5回以上）</t>
    <rPh sb="1" eb="3">
      <t>カコ</t>
    </rPh>
    <rPh sb="4" eb="6">
      <t>ネンカン</t>
    </rPh>
    <rPh sb="6" eb="9">
      <t>キョウケンビョウ</t>
    </rPh>
    <rPh sb="9" eb="11">
      <t>ヨボウ</t>
    </rPh>
    <rPh sb="11" eb="13">
      <t>チュウシャ</t>
    </rPh>
    <rPh sb="14" eb="15">
      <t>ミ</t>
    </rPh>
    <rPh sb="15" eb="17">
      <t>チュウシャ</t>
    </rPh>
    <rPh sb="20" eb="21">
      <t>イヌ</t>
    </rPh>
    <rPh sb="26" eb="28">
      <t>シヨウ</t>
    </rPh>
    <rPh sb="28" eb="29">
      <t>シャ</t>
    </rPh>
    <rPh sb="30" eb="31">
      <t>タイ</t>
    </rPh>
    <rPh sb="33" eb="35">
      <t>デンワ</t>
    </rPh>
    <rPh sb="35" eb="36">
      <t>オヨ</t>
    </rPh>
    <rPh sb="37" eb="39">
      <t>ホウモン</t>
    </rPh>
    <rPh sb="42" eb="44">
      <t>チュウシャ</t>
    </rPh>
    <rPh sb="44" eb="46">
      <t>ジッシ</t>
    </rPh>
    <rPh sb="47" eb="49">
      <t>シドウ</t>
    </rPh>
    <rPh sb="50" eb="51">
      <t>オコナ</t>
    </rPh>
    <rPh sb="56" eb="57">
      <t>イヌ</t>
    </rPh>
    <rPh sb="58" eb="59">
      <t>ネコ</t>
    </rPh>
    <rPh sb="60" eb="61">
      <t>タダ</t>
    </rPh>
    <rPh sb="63" eb="64">
      <t>カ</t>
    </rPh>
    <rPh sb="65" eb="67">
      <t>ウンドウ</t>
    </rPh>
    <rPh sb="67" eb="69">
      <t>キョウチョウ</t>
    </rPh>
    <rPh sb="69" eb="71">
      <t>ゲッカン</t>
    </rPh>
    <rPh sb="73" eb="75">
      <t>コベツ</t>
    </rPh>
    <rPh sb="76" eb="78">
      <t>クジョウ</t>
    </rPh>
    <rPh sb="79" eb="80">
      <t>オウ</t>
    </rPh>
    <rPh sb="82" eb="84">
      <t>ドウブツ</t>
    </rPh>
    <rPh sb="85" eb="87">
      <t>テキセイ</t>
    </rPh>
    <rPh sb="87" eb="89">
      <t>シヨウ</t>
    </rPh>
    <rPh sb="90" eb="92">
      <t>シドウ</t>
    </rPh>
    <rPh sb="93" eb="95">
      <t>ケイハツ</t>
    </rPh>
    <rPh sb="96" eb="97">
      <t>オコナ</t>
    </rPh>
    <rPh sb="101" eb="104">
      <t>コウホウシ</t>
    </rPh>
    <rPh sb="107" eb="109">
      <t>シュウチ</t>
    </rPh>
    <rPh sb="111" eb="112">
      <t>カイ</t>
    </rPh>
    <rPh sb="124" eb="126">
      <t>シュウチ</t>
    </rPh>
    <rPh sb="128" eb="129">
      <t>カイ</t>
    </rPh>
    <rPh sb="129" eb="131">
      <t>イジョウ</t>
    </rPh>
    <phoneticPr fontId="19"/>
  </si>
  <si>
    <t>・過去3年間狂犬病予防注射が未注射である犬の全飼養者に対する調査・指導：延べ489人
・広報紙による周知（5回）
・HP・SNSによる周知（8回）</t>
    <phoneticPr fontId="3"/>
  </si>
  <si>
    <t>・狂犬病予防法に基づく犬の飼い主の義務規定を区民に浸透させ、狂犬病予防注射率（70％）を高める。
・動物の飼養方法に関する知識や動物愛護の考え方を区民に浸透させ、飼い主からの犬・猫の引取りを相談件数の50％以下にする。</t>
    <rPh sb="1" eb="4">
      <t>キョウケンビョウ</t>
    </rPh>
    <rPh sb="4" eb="6">
      <t>ヨボウ</t>
    </rPh>
    <rPh sb="6" eb="7">
      <t>ホウ</t>
    </rPh>
    <rPh sb="8" eb="9">
      <t>モト</t>
    </rPh>
    <rPh sb="11" eb="12">
      <t>イヌ</t>
    </rPh>
    <rPh sb="13" eb="14">
      <t>カ</t>
    </rPh>
    <rPh sb="15" eb="16">
      <t>ヌシ</t>
    </rPh>
    <rPh sb="17" eb="19">
      <t>ギム</t>
    </rPh>
    <rPh sb="19" eb="21">
      <t>キテイ</t>
    </rPh>
    <rPh sb="22" eb="24">
      <t>クミン</t>
    </rPh>
    <rPh sb="25" eb="27">
      <t>シントウ</t>
    </rPh>
    <rPh sb="30" eb="33">
      <t>キョウケンビョウ</t>
    </rPh>
    <rPh sb="33" eb="35">
      <t>ヨボウ</t>
    </rPh>
    <rPh sb="35" eb="37">
      <t>チュウシャ</t>
    </rPh>
    <rPh sb="37" eb="38">
      <t>リツ</t>
    </rPh>
    <rPh sb="44" eb="45">
      <t>タカ</t>
    </rPh>
    <rPh sb="50" eb="52">
      <t>ドウブツ</t>
    </rPh>
    <rPh sb="53" eb="55">
      <t>シヨウ</t>
    </rPh>
    <rPh sb="55" eb="57">
      <t>ホウホウ</t>
    </rPh>
    <rPh sb="58" eb="59">
      <t>カン</t>
    </rPh>
    <rPh sb="61" eb="63">
      <t>チシキ</t>
    </rPh>
    <rPh sb="64" eb="66">
      <t>ドウブツ</t>
    </rPh>
    <rPh sb="66" eb="68">
      <t>アイゴ</t>
    </rPh>
    <rPh sb="69" eb="70">
      <t>カンガ</t>
    </rPh>
    <rPh sb="71" eb="72">
      <t>カタ</t>
    </rPh>
    <rPh sb="73" eb="75">
      <t>クミン</t>
    </rPh>
    <rPh sb="76" eb="78">
      <t>シントウ</t>
    </rPh>
    <rPh sb="81" eb="82">
      <t>カ</t>
    </rPh>
    <rPh sb="83" eb="84">
      <t>ヌシ</t>
    </rPh>
    <rPh sb="87" eb="88">
      <t>イヌ</t>
    </rPh>
    <rPh sb="89" eb="90">
      <t>ネコ</t>
    </rPh>
    <rPh sb="91" eb="93">
      <t>ヒキト</t>
    </rPh>
    <rPh sb="95" eb="97">
      <t>ソウダン</t>
    </rPh>
    <rPh sb="97" eb="99">
      <t>ケンスウ</t>
    </rPh>
    <rPh sb="103" eb="105">
      <t>イカ</t>
    </rPh>
    <phoneticPr fontId="19"/>
  </si>
  <si>
    <t>・狂犬病予防注射率：61.9％
・飼主からの犬・猫の引取り：相談件数の50％</t>
    <phoneticPr fontId="3"/>
  </si>
  <si>
    <t>・狂犬病予防法に基づく犬の飼い主の遵守事項がより一層区民に浸透し、引き続き区内における狂犬病の発生が抑えられる。
・啓発・指導を継続的に行うことで、動物愛護管理法に基づく動物の飼養方法に関する知識や動物愛護の考え方がより一層区民に浸透し、大正区が人と動物にとって住みやすい町となっていく。</t>
    <rPh sb="1" eb="4">
      <t>キョウケンビョウ</t>
    </rPh>
    <rPh sb="4" eb="6">
      <t>ヨボウ</t>
    </rPh>
    <rPh sb="6" eb="7">
      <t>ホウ</t>
    </rPh>
    <rPh sb="8" eb="9">
      <t>モト</t>
    </rPh>
    <rPh sb="17" eb="19">
      <t>ジュンシュ</t>
    </rPh>
    <rPh sb="19" eb="21">
      <t>ジコウ</t>
    </rPh>
    <rPh sb="24" eb="26">
      <t>イッソウ</t>
    </rPh>
    <rPh sb="26" eb="28">
      <t>クミン</t>
    </rPh>
    <rPh sb="29" eb="31">
      <t>シントウ</t>
    </rPh>
    <rPh sb="33" eb="34">
      <t>ヒ</t>
    </rPh>
    <rPh sb="35" eb="36">
      <t>ツヅ</t>
    </rPh>
    <rPh sb="37" eb="39">
      <t>クナイ</t>
    </rPh>
    <rPh sb="43" eb="46">
      <t>キョウケンビョウ</t>
    </rPh>
    <rPh sb="47" eb="49">
      <t>ハッセイ</t>
    </rPh>
    <rPh sb="50" eb="51">
      <t>オサ</t>
    </rPh>
    <rPh sb="58" eb="60">
      <t>ケイハツ</t>
    </rPh>
    <rPh sb="61" eb="63">
      <t>シドウ</t>
    </rPh>
    <rPh sb="64" eb="67">
      <t>ケイゾクテキ</t>
    </rPh>
    <rPh sb="68" eb="69">
      <t>オコナ</t>
    </rPh>
    <rPh sb="74" eb="76">
      <t>ドウブツ</t>
    </rPh>
    <rPh sb="76" eb="78">
      <t>アイゴ</t>
    </rPh>
    <rPh sb="78" eb="80">
      <t>カンリ</t>
    </rPh>
    <rPh sb="80" eb="81">
      <t>ホウ</t>
    </rPh>
    <rPh sb="82" eb="83">
      <t>モト</t>
    </rPh>
    <rPh sb="85" eb="87">
      <t>ドウブツ</t>
    </rPh>
    <rPh sb="88" eb="90">
      <t>シヨウ</t>
    </rPh>
    <rPh sb="90" eb="92">
      <t>ホウホウ</t>
    </rPh>
    <rPh sb="93" eb="94">
      <t>カン</t>
    </rPh>
    <rPh sb="96" eb="98">
      <t>チシキ</t>
    </rPh>
    <rPh sb="99" eb="101">
      <t>ドウブツ</t>
    </rPh>
    <rPh sb="101" eb="103">
      <t>アイゴ</t>
    </rPh>
    <rPh sb="104" eb="105">
      <t>カンガ</t>
    </rPh>
    <rPh sb="106" eb="107">
      <t>カタ</t>
    </rPh>
    <rPh sb="110" eb="112">
      <t>イッソウ</t>
    </rPh>
    <rPh sb="112" eb="114">
      <t>クミン</t>
    </rPh>
    <rPh sb="115" eb="117">
      <t>シントウ</t>
    </rPh>
    <rPh sb="119" eb="121">
      <t>タイショウ</t>
    </rPh>
    <rPh sb="121" eb="122">
      <t>ク</t>
    </rPh>
    <rPh sb="123" eb="124">
      <t>ヒト</t>
    </rPh>
    <rPh sb="125" eb="127">
      <t>ドウブツ</t>
    </rPh>
    <rPh sb="131" eb="132">
      <t>ス</t>
    </rPh>
    <rPh sb="136" eb="137">
      <t>マチ</t>
    </rPh>
    <phoneticPr fontId="19"/>
  </si>
  <si>
    <t>・犬の飼い主に狂犬病予防法の遵守事項を浸透させることで、狂犬病予防注射率が向上し、その結果として狂犬病の発生が抑えられるため。
・動物の飼養方法に関する知識や動物愛護の考え方が浸透することにより、住民間の動物をめぐるトラブルや動物の遺棄・虐待等が減少すると考えられるため。</t>
    <rPh sb="1" eb="2">
      <t>イヌ</t>
    </rPh>
    <rPh sb="3" eb="4">
      <t>カ</t>
    </rPh>
    <rPh sb="5" eb="6">
      <t>ヌシ</t>
    </rPh>
    <rPh sb="7" eb="10">
      <t>キョウケンビョウ</t>
    </rPh>
    <rPh sb="10" eb="12">
      <t>ヨボウ</t>
    </rPh>
    <rPh sb="12" eb="13">
      <t>ホウ</t>
    </rPh>
    <rPh sb="14" eb="16">
      <t>ジュンシュ</t>
    </rPh>
    <rPh sb="16" eb="18">
      <t>ジコウ</t>
    </rPh>
    <rPh sb="19" eb="21">
      <t>シントウ</t>
    </rPh>
    <rPh sb="28" eb="31">
      <t>キョウケンビョウ</t>
    </rPh>
    <rPh sb="31" eb="33">
      <t>ヨボウ</t>
    </rPh>
    <rPh sb="33" eb="35">
      <t>チュウシャ</t>
    </rPh>
    <rPh sb="35" eb="36">
      <t>リツ</t>
    </rPh>
    <rPh sb="37" eb="39">
      <t>コウジョウ</t>
    </rPh>
    <rPh sb="43" eb="45">
      <t>ケッカ</t>
    </rPh>
    <rPh sb="48" eb="51">
      <t>キョウケンビョウ</t>
    </rPh>
    <rPh sb="52" eb="54">
      <t>ハッセイ</t>
    </rPh>
    <rPh sb="55" eb="56">
      <t>オサ</t>
    </rPh>
    <rPh sb="65" eb="67">
      <t>ドウブツ</t>
    </rPh>
    <rPh sb="68" eb="70">
      <t>シヨウ</t>
    </rPh>
    <rPh sb="70" eb="72">
      <t>ホウホウ</t>
    </rPh>
    <rPh sb="73" eb="74">
      <t>カン</t>
    </rPh>
    <rPh sb="76" eb="78">
      <t>チシキ</t>
    </rPh>
    <rPh sb="79" eb="81">
      <t>ドウブツ</t>
    </rPh>
    <rPh sb="81" eb="83">
      <t>アイゴ</t>
    </rPh>
    <rPh sb="84" eb="85">
      <t>カンガ</t>
    </rPh>
    <rPh sb="86" eb="87">
      <t>カタ</t>
    </rPh>
    <rPh sb="88" eb="90">
      <t>シントウ</t>
    </rPh>
    <rPh sb="98" eb="100">
      <t>ジュウミン</t>
    </rPh>
    <rPh sb="100" eb="101">
      <t>カン</t>
    </rPh>
    <rPh sb="102" eb="104">
      <t>ドウブツ</t>
    </rPh>
    <rPh sb="113" eb="115">
      <t>ドウブツ</t>
    </rPh>
    <rPh sb="116" eb="118">
      <t>イキ</t>
    </rPh>
    <rPh sb="119" eb="121">
      <t>ギャクタイ</t>
    </rPh>
    <rPh sb="121" eb="122">
      <t>ナド</t>
    </rPh>
    <rPh sb="123" eb="125">
      <t>ゲンショウ</t>
    </rPh>
    <rPh sb="128" eb="129">
      <t>カンガ</t>
    </rPh>
    <phoneticPr fontId="19"/>
  </si>
  <si>
    <t>・第1四半期に所有者不明猫適正管理推進事業（街ねこ事業）の広報を追加
・第4四半期のスケジュール欄の文言を修正
・第1、第3、第4四半期の広報スケジュールにラインを追加</t>
    <rPh sb="1" eb="2">
      <t>ダイ</t>
    </rPh>
    <rPh sb="3" eb="6">
      <t>シハンキ</t>
    </rPh>
    <rPh sb="7" eb="10">
      <t>ショユウシャ</t>
    </rPh>
    <rPh sb="10" eb="12">
      <t>フメイ</t>
    </rPh>
    <rPh sb="12" eb="13">
      <t>ネコ</t>
    </rPh>
    <rPh sb="13" eb="15">
      <t>テキセイ</t>
    </rPh>
    <rPh sb="15" eb="17">
      <t>カンリ</t>
    </rPh>
    <rPh sb="17" eb="19">
      <t>スイシン</t>
    </rPh>
    <rPh sb="19" eb="21">
      <t>ジギョウ</t>
    </rPh>
    <rPh sb="22" eb="23">
      <t>マチ</t>
    </rPh>
    <rPh sb="25" eb="27">
      <t>ジギョウ</t>
    </rPh>
    <rPh sb="29" eb="31">
      <t>コウホウ</t>
    </rPh>
    <rPh sb="32" eb="34">
      <t>ツイカ</t>
    </rPh>
    <rPh sb="36" eb="37">
      <t>ダイ</t>
    </rPh>
    <rPh sb="38" eb="41">
      <t>シハンキ</t>
    </rPh>
    <rPh sb="48" eb="49">
      <t>ラン</t>
    </rPh>
    <rPh sb="50" eb="52">
      <t>モンゴン</t>
    </rPh>
    <rPh sb="53" eb="55">
      <t>シュウセイ</t>
    </rPh>
    <rPh sb="57" eb="58">
      <t>ダイ</t>
    </rPh>
    <rPh sb="60" eb="61">
      <t>ダイ</t>
    </rPh>
    <rPh sb="63" eb="64">
      <t>ダイ</t>
    </rPh>
    <rPh sb="65" eb="68">
      <t>シハンキ</t>
    </rPh>
    <rPh sb="69" eb="71">
      <t>コウホウ</t>
    </rPh>
    <rPh sb="82" eb="84">
      <t>ツイカ</t>
    </rPh>
    <phoneticPr fontId="3"/>
  </si>
  <si>
    <t>1-6-8
2-3-3</t>
    <phoneticPr fontId="3"/>
  </si>
  <si>
    <t>そ族昆虫の防除</t>
    <rPh sb="1" eb="2">
      <t>ゾク</t>
    </rPh>
    <rPh sb="2" eb="4">
      <t>コンチュウ</t>
    </rPh>
    <rPh sb="5" eb="7">
      <t>ボウジョ</t>
    </rPh>
    <phoneticPr fontId="19"/>
  </si>
  <si>
    <t>そ族昆虫が媒介する感染症の発生を未然に防止することにより、健康かつ安全で快適な生活環境の確保を図る。</t>
    <rPh sb="1" eb="2">
      <t>ゾク</t>
    </rPh>
    <rPh sb="2" eb="4">
      <t>コンチュウ</t>
    </rPh>
    <rPh sb="5" eb="7">
      <t>バイカイ</t>
    </rPh>
    <rPh sb="9" eb="12">
      <t>カンセンショウ</t>
    </rPh>
    <rPh sb="13" eb="15">
      <t>ハッセイ</t>
    </rPh>
    <rPh sb="16" eb="18">
      <t>ミゼン</t>
    </rPh>
    <rPh sb="19" eb="21">
      <t>ボウシ</t>
    </rPh>
    <rPh sb="29" eb="31">
      <t>ケンコウ</t>
    </rPh>
    <rPh sb="33" eb="35">
      <t>アンゼン</t>
    </rPh>
    <rPh sb="36" eb="38">
      <t>カイテキ</t>
    </rPh>
    <rPh sb="39" eb="41">
      <t>セイカツ</t>
    </rPh>
    <rPh sb="41" eb="43">
      <t>カンキョウ</t>
    </rPh>
    <rPh sb="44" eb="46">
      <t>カクホ</t>
    </rPh>
    <rPh sb="47" eb="48">
      <t>ハカ</t>
    </rPh>
    <phoneticPr fontId="19"/>
  </si>
  <si>
    <t>・大阪市では自ら駆除を実施することは原則ないことから、区民の自主的な活動によるそ族及び蚊やゴキブリ等衛生害虫の防除の必要性について啓発し、駆除方法を指導する。
・区民からの衛生害虫等に関する苦情相談に対応し、必要に応じて機材の貸出し等を行う。
・区内で苦情相談の多い衛生害虫等を中心に、様々な手段（広報紙やHP等）、特にICTを活用し、誰もがいつでも入手できるよう情報発信する。　　　　　　　　　　　　　　　　　　　　　　　　　　　　　　　　　　　　　　　</t>
    <rPh sb="1" eb="4">
      <t>オオサカシ</t>
    </rPh>
    <rPh sb="6" eb="7">
      <t>ミズカ</t>
    </rPh>
    <rPh sb="8" eb="10">
      <t>クジョ</t>
    </rPh>
    <rPh sb="11" eb="13">
      <t>ジッシ</t>
    </rPh>
    <rPh sb="18" eb="20">
      <t>ゲンソク</t>
    </rPh>
    <rPh sb="27" eb="29">
      <t>クミン</t>
    </rPh>
    <rPh sb="30" eb="33">
      <t>ジシュテキ</t>
    </rPh>
    <rPh sb="34" eb="36">
      <t>カツドウ</t>
    </rPh>
    <rPh sb="40" eb="41">
      <t>ゾク</t>
    </rPh>
    <rPh sb="41" eb="42">
      <t>オヨ</t>
    </rPh>
    <rPh sb="43" eb="44">
      <t>カ</t>
    </rPh>
    <rPh sb="49" eb="50">
      <t>ナド</t>
    </rPh>
    <rPh sb="50" eb="52">
      <t>エイセイ</t>
    </rPh>
    <rPh sb="52" eb="54">
      <t>ガイチュウ</t>
    </rPh>
    <rPh sb="58" eb="60">
      <t>ヒツヨウ</t>
    </rPh>
    <rPh sb="60" eb="61">
      <t>セイ</t>
    </rPh>
    <rPh sb="65" eb="67">
      <t>ケイハツ</t>
    </rPh>
    <rPh sb="69" eb="71">
      <t>クジョ</t>
    </rPh>
    <rPh sb="71" eb="73">
      <t>ホウホウ</t>
    </rPh>
    <rPh sb="74" eb="76">
      <t>シドウ</t>
    </rPh>
    <rPh sb="81" eb="83">
      <t>クミン</t>
    </rPh>
    <rPh sb="86" eb="88">
      <t>エイセイ</t>
    </rPh>
    <rPh sb="88" eb="90">
      <t>ガイチュウ</t>
    </rPh>
    <rPh sb="90" eb="91">
      <t>ナド</t>
    </rPh>
    <rPh sb="92" eb="93">
      <t>カン</t>
    </rPh>
    <rPh sb="95" eb="97">
      <t>クジョウ</t>
    </rPh>
    <rPh sb="97" eb="99">
      <t>ソウダン</t>
    </rPh>
    <rPh sb="100" eb="102">
      <t>タイオウ</t>
    </rPh>
    <rPh sb="104" eb="106">
      <t>ヒツヨウ</t>
    </rPh>
    <rPh sb="107" eb="108">
      <t>オウ</t>
    </rPh>
    <rPh sb="110" eb="112">
      <t>キザイ</t>
    </rPh>
    <rPh sb="113" eb="115">
      <t>カシダ</t>
    </rPh>
    <rPh sb="116" eb="117">
      <t>ナド</t>
    </rPh>
    <rPh sb="118" eb="119">
      <t>オコナ</t>
    </rPh>
    <rPh sb="143" eb="145">
      <t>サマザマ</t>
    </rPh>
    <rPh sb="146" eb="148">
      <t>シュダン</t>
    </rPh>
    <rPh sb="155" eb="156">
      <t>ナド</t>
    </rPh>
    <rPh sb="158" eb="159">
      <t>トク</t>
    </rPh>
    <rPh sb="164" eb="166">
      <t>カツヨウ</t>
    </rPh>
    <rPh sb="168" eb="169">
      <t>ダレ</t>
    </rPh>
    <rPh sb="175" eb="177">
      <t>ニュウシュ</t>
    </rPh>
    <rPh sb="182" eb="184">
      <t>ジョウホウ</t>
    </rPh>
    <rPh sb="184" eb="186">
      <t>ハッシン</t>
    </rPh>
    <phoneticPr fontId="19"/>
  </si>
  <si>
    <t>区まち（保健福祉センター事業用経費）予算（消耗品費：3千円・燃料費：1千円）</t>
    <rPh sb="0" eb="1">
      <t>ク</t>
    </rPh>
    <rPh sb="18" eb="20">
      <t>ヨサン</t>
    </rPh>
    <rPh sb="21" eb="23">
      <t>ショウモウ</t>
    </rPh>
    <rPh sb="23" eb="24">
      <t>ヒン</t>
    </rPh>
    <rPh sb="24" eb="25">
      <t>ヒ</t>
    </rPh>
    <rPh sb="27" eb="28">
      <t>セン</t>
    </rPh>
    <rPh sb="28" eb="29">
      <t>エン</t>
    </rPh>
    <rPh sb="30" eb="33">
      <t>ネンリョウヒ</t>
    </rPh>
    <rPh sb="35" eb="37">
      <t>センエン</t>
    </rPh>
    <phoneticPr fontId="19"/>
  </si>
  <si>
    <t>・ゴキブリ防除強調月間（6月）　・蚊の生息調査（5～10月）
・ねずみ防除強調月間（12～2月）　・グリーンベルト調査（1月）</t>
    <rPh sb="5" eb="7">
      <t>ボウジョ</t>
    </rPh>
    <rPh sb="7" eb="9">
      <t>キョウチョウ</t>
    </rPh>
    <rPh sb="9" eb="11">
      <t>ゲッカン</t>
    </rPh>
    <rPh sb="13" eb="14">
      <t>ツキ</t>
    </rPh>
    <rPh sb="17" eb="18">
      <t>カ</t>
    </rPh>
    <rPh sb="19" eb="21">
      <t>セイソク</t>
    </rPh>
    <rPh sb="21" eb="23">
      <t>チョウサ</t>
    </rPh>
    <rPh sb="28" eb="29">
      <t>ツキ</t>
    </rPh>
    <rPh sb="35" eb="37">
      <t>ボウジョ</t>
    </rPh>
    <rPh sb="37" eb="39">
      <t>キョウチョウ</t>
    </rPh>
    <rPh sb="39" eb="41">
      <t>ゲッカン</t>
    </rPh>
    <rPh sb="46" eb="47">
      <t>ツキ</t>
    </rPh>
    <rPh sb="57" eb="59">
      <t>チョウサ</t>
    </rPh>
    <rPh sb="61" eb="62">
      <t>ツキ</t>
    </rPh>
    <phoneticPr fontId="19"/>
  </si>
  <si>
    <t>区民全般</t>
    <rPh sb="0" eb="2">
      <t>クミン</t>
    </rPh>
    <rPh sb="2" eb="4">
      <t>ゼンパン</t>
    </rPh>
    <phoneticPr fontId="19"/>
  </si>
  <si>
    <t>・ねずみ防除強調期間
・グリーンベルト調査</t>
    <rPh sb="4" eb="6">
      <t>ボウジョ</t>
    </rPh>
    <rPh sb="6" eb="8">
      <t>キョウチョウ</t>
    </rPh>
    <rPh sb="8" eb="10">
      <t>キカン</t>
    </rPh>
    <rPh sb="19" eb="21">
      <t>チョウサ</t>
    </rPh>
    <phoneticPr fontId="19"/>
  </si>
  <si>
    <t>・ゴキブリ防除強調月間
・蚊の生息調査</t>
    <rPh sb="5" eb="7">
      <t>ボウジョ</t>
    </rPh>
    <rPh sb="7" eb="9">
      <t>キョウチョウ</t>
    </rPh>
    <rPh sb="9" eb="11">
      <t>ゲッカン</t>
    </rPh>
    <rPh sb="13" eb="14">
      <t>カ</t>
    </rPh>
    <rPh sb="15" eb="17">
      <t>セイソク</t>
    </rPh>
    <rPh sb="17" eb="19">
      <t>チョウサ</t>
    </rPh>
    <phoneticPr fontId="19"/>
  </si>
  <si>
    <t>広報紙・ＨＰ・フェイスブック・ツイッター・ライン</t>
    <rPh sb="0" eb="2">
      <t>コウホウ</t>
    </rPh>
    <rPh sb="2" eb="3">
      <t>カミ</t>
    </rPh>
    <phoneticPr fontId="19"/>
  </si>
  <si>
    <t>・蚊の生息調査
・苦情相談の多い衛生害虫を中心とした広報の実施</t>
    <rPh sb="1" eb="2">
      <t>カ</t>
    </rPh>
    <rPh sb="3" eb="5">
      <t>セイソク</t>
    </rPh>
    <rPh sb="5" eb="7">
      <t>チョウサ</t>
    </rPh>
    <rPh sb="9" eb="11">
      <t>クジョウ</t>
    </rPh>
    <rPh sb="11" eb="13">
      <t>ソウダン</t>
    </rPh>
    <rPh sb="14" eb="15">
      <t>オオ</t>
    </rPh>
    <rPh sb="16" eb="18">
      <t>エイセイ</t>
    </rPh>
    <rPh sb="18" eb="20">
      <t>ガイチュウ</t>
    </rPh>
    <rPh sb="21" eb="23">
      <t>チュウシン</t>
    </rPh>
    <rPh sb="26" eb="28">
      <t>コウホウ</t>
    </rPh>
    <rPh sb="29" eb="31">
      <t>ジッシ</t>
    </rPh>
    <phoneticPr fontId="19"/>
  </si>
  <si>
    <t>広報紙・HP・フェイスブック・ツイッター・ライン</t>
    <rPh sb="0" eb="3">
      <t>コウホウシ</t>
    </rPh>
    <phoneticPr fontId="19"/>
  </si>
  <si>
    <t>・蚊の生息調査
・ねずみ防除強調期間</t>
    <rPh sb="1" eb="2">
      <t>カ</t>
    </rPh>
    <rPh sb="3" eb="5">
      <t>セイソク</t>
    </rPh>
    <rPh sb="5" eb="7">
      <t>チョウサ</t>
    </rPh>
    <rPh sb="12" eb="14">
      <t>ボウジョ</t>
    </rPh>
    <rPh sb="14" eb="16">
      <t>キョウチョウ</t>
    </rPh>
    <rPh sb="16" eb="18">
      <t>キカン</t>
    </rPh>
    <phoneticPr fontId="19"/>
  </si>
  <si>
    <t>広報紙・ＨＰ・
フェイスブック・ツイッター・ライン</t>
    <rPh sb="0" eb="3">
      <t>コウホウシ</t>
    </rPh>
    <phoneticPr fontId="19"/>
  </si>
  <si>
    <t>動画配信</t>
    <rPh sb="0" eb="2">
      <t>ドウガ</t>
    </rPh>
    <rPh sb="2" eb="4">
      <t>ハイシン</t>
    </rPh>
    <phoneticPr fontId="19"/>
  </si>
  <si>
    <t>保健所西部生活衛生監視事務所（現場調査）</t>
    <rPh sb="0" eb="3">
      <t>ホケンショ</t>
    </rPh>
    <rPh sb="3" eb="5">
      <t>セイブ</t>
    </rPh>
    <rPh sb="5" eb="7">
      <t>セイカツ</t>
    </rPh>
    <rPh sb="7" eb="9">
      <t>エイセイ</t>
    </rPh>
    <rPh sb="9" eb="11">
      <t>カンシ</t>
    </rPh>
    <rPh sb="11" eb="13">
      <t>ジム</t>
    </rPh>
    <rPh sb="13" eb="14">
      <t>ショ</t>
    </rPh>
    <rPh sb="15" eb="17">
      <t>ゲンバ</t>
    </rPh>
    <rPh sb="17" eb="19">
      <t>チョウサ</t>
    </rPh>
    <phoneticPr fontId="19"/>
  </si>
  <si>
    <t>苦情相談受付件数：計93件（うち、ゴキブリ：11件、ねずみ：17件）
捕そかご貸出件数：5戸（12個）　肩掛け噴霧器貸出件数：2戸（4個）</t>
    <rPh sb="0" eb="2">
      <t>クジョウ</t>
    </rPh>
    <rPh sb="2" eb="4">
      <t>ソウダン</t>
    </rPh>
    <rPh sb="4" eb="6">
      <t>ウケツケ</t>
    </rPh>
    <rPh sb="6" eb="8">
      <t>ケンスウ</t>
    </rPh>
    <rPh sb="9" eb="10">
      <t>ケイ</t>
    </rPh>
    <rPh sb="12" eb="13">
      <t>ケン</t>
    </rPh>
    <rPh sb="24" eb="25">
      <t>ケン</t>
    </rPh>
    <rPh sb="32" eb="33">
      <t>ケン</t>
    </rPh>
    <rPh sb="35" eb="36">
      <t>ト</t>
    </rPh>
    <rPh sb="39" eb="41">
      <t>カシダシ</t>
    </rPh>
    <rPh sb="41" eb="43">
      <t>ケンスウ</t>
    </rPh>
    <rPh sb="45" eb="46">
      <t>ト</t>
    </rPh>
    <rPh sb="49" eb="50">
      <t>コ</t>
    </rPh>
    <rPh sb="52" eb="54">
      <t>カタカ</t>
    </rPh>
    <rPh sb="55" eb="58">
      <t>フンムキ</t>
    </rPh>
    <rPh sb="58" eb="60">
      <t>カシダシ</t>
    </rPh>
    <rPh sb="60" eb="62">
      <t>ケンスウ</t>
    </rPh>
    <rPh sb="64" eb="65">
      <t>ト</t>
    </rPh>
    <rPh sb="67" eb="68">
      <t>コ</t>
    </rPh>
    <phoneticPr fontId="19"/>
  </si>
  <si>
    <t>・広報紙による周知（3回）
・HP・SNSによる周知（4回以上）</t>
    <phoneticPr fontId="19"/>
  </si>
  <si>
    <t>・広報紙による周知（5回）
・HP・SNSによる周知（5回）
・動画配信（1回）</t>
    <phoneticPr fontId="3"/>
  </si>
  <si>
    <t>区にねずみや衛生害虫の駆除を求める相談件数
（110件以下）</t>
    <rPh sb="0" eb="1">
      <t>ク</t>
    </rPh>
    <rPh sb="6" eb="8">
      <t>エイセイ</t>
    </rPh>
    <rPh sb="8" eb="10">
      <t>ガイチュウ</t>
    </rPh>
    <rPh sb="11" eb="13">
      <t>クジョ</t>
    </rPh>
    <rPh sb="14" eb="15">
      <t>モト</t>
    </rPh>
    <rPh sb="17" eb="19">
      <t>ソウダン</t>
    </rPh>
    <rPh sb="19" eb="21">
      <t>ケンスウ</t>
    </rPh>
    <rPh sb="27" eb="29">
      <t>イカ</t>
    </rPh>
    <phoneticPr fontId="19"/>
  </si>
  <si>
    <t>・区にねずみや衛生害虫の駆除を求める相談件数（93件）</t>
    <phoneticPr fontId="3"/>
  </si>
  <si>
    <t>区民がねずみ・衛生害虫についての正しい知識（種類、特徴、対策）を習得し、区民自らがねずみ・衛生害虫を自主的に防除する体制が浸透する。</t>
    <rPh sb="0" eb="2">
      <t>クミン</t>
    </rPh>
    <rPh sb="7" eb="9">
      <t>エイセイ</t>
    </rPh>
    <rPh sb="9" eb="11">
      <t>ガイチュウ</t>
    </rPh>
    <rPh sb="16" eb="17">
      <t>タダ</t>
    </rPh>
    <rPh sb="19" eb="21">
      <t>チシキ</t>
    </rPh>
    <rPh sb="22" eb="24">
      <t>シュルイ</t>
    </rPh>
    <rPh sb="25" eb="27">
      <t>トクチョウ</t>
    </rPh>
    <rPh sb="28" eb="30">
      <t>タイサク</t>
    </rPh>
    <rPh sb="32" eb="34">
      <t>シュウトク</t>
    </rPh>
    <rPh sb="36" eb="38">
      <t>クミン</t>
    </rPh>
    <rPh sb="38" eb="39">
      <t>ミズカ</t>
    </rPh>
    <rPh sb="45" eb="47">
      <t>エイセイ</t>
    </rPh>
    <rPh sb="47" eb="49">
      <t>ガイチュウ</t>
    </rPh>
    <rPh sb="50" eb="53">
      <t>ジシュテキ</t>
    </rPh>
    <rPh sb="54" eb="56">
      <t>ボウジョ</t>
    </rPh>
    <rPh sb="58" eb="60">
      <t>タイセイ</t>
    </rPh>
    <rPh sb="61" eb="63">
      <t>シントウ</t>
    </rPh>
    <phoneticPr fontId="19"/>
  </si>
  <si>
    <t>自主的な活動によるねずみ・衛生害虫の防除が必要であるという考え方が浸透することで、正しい知識を習得することへの意識が向上し、区内における防除体制が構築されるため。</t>
    <rPh sb="0" eb="3">
      <t>ジシュテキ</t>
    </rPh>
    <rPh sb="4" eb="6">
      <t>カツドウ</t>
    </rPh>
    <rPh sb="13" eb="15">
      <t>エイセイ</t>
    </rPh>
    <rPh sb="15" eb="17">
      <t>ガイチュウ</t>
    </rPh>
    <rPh sb="18" eb="20">
      <t>ボウジョ</t>
    </rPh>
    <rPh sb="21" eb="23">
      <t>ヒツヨウ</t>
    </rPh>
    <rPh sb="29" eb="30">
      <t>カンガ</t>
    </rPh>
    <rPh sb="31" eb="32">
      <t>カタ</t>
    </rPh>
    <rPh sb="33" eb="35">
      <t>シントウ</t>
    </rPh>
    <rPh sb="41" eb="42">
      <t>タダ</t>
    </rPh>
    <rPh sb="44" eb="46">
      <t>チシキ</t>
    </rPh>
    <rPh sb="47" eb="49">
      <t>シュウトク</t>
    </rPh>
    <rPh sb="55" eb="57">
      <t>イシキ</t>
    </rPh>
    <rPh sb="58" eb="60">
      <t>コウジョウ</t>
    </rPh>
    <rPh sb="62" eb="64">
      <t>クナイ</t>
    </rPh>
    <rPh sb="68" eb="70">
      <t>ボウジョ</t>
    </rPh>
    <rPh sb="70" eb="72">
      <t>タイセイ</t>
    </rPh>
    <rPh sb="73" eb="75">
      <t>コウチク</t>
    </rPh>
    <phoneticPr fontId="19"/>
  </si>
  <si>
    <t>・第1四半期の広報スケジュールの回覧ビラを削除
・第1、第2、第3四半期の広報スケジュールにラインを追加</t>
    <rPh sb="1" eb="2">
      <t>ダイ</t>
    </rPh>
    <rPh sb="3" eb="6">
      <t>シハンキ</t>
    </rPh>
    <rPh sb="7" eb="9">
      <t>コウホウ</t>
    </rPh>
    <rPh sb="16" eb="18">
      <t>カイラン</t>
    </rPh>
    <rPh sb="21" eb="23">
      <t>サクジョ</t>
    </rPh>
    <rPh sb="25" eb="26">
      <t>ダイ</t>
    </rPh>
    <rPh sb="28" eb="29">
      <t>ダイ</t>
    </rPh>
    <rPh sb="31" eb="32">
      <t>ダイ</t>
    </rPh>
    <rPh sb="33" eb="36">
      <t>シハンキ</t>
    </rPh>
    <rPh sb="37" eb="39">
      <t>コウホウ</t>
    </rPh>
    <rPh sb="50" eb="52">
      <t>ツイカ</t>
    </rPh>
    <phoneticPr fontId="3"/>
  </si>
  <si>
    <t>1-7　適切な生活保護の実施</t>
    <phoneticPr fontId="3"/>
  </si>
  <si>
    <t>1-7-1</t>
  </si>
  <si>
    <t>生活保護世帯への計画的な訪問等調査活動の実施</t>
  </si>
  <si>
    <t>1-7-2</t>
  </si>
  <si>
    <t>ケース診断会議</t>
  </si>
  <si>
    <t>生活保護世帯への計画的な訪問等調査活動の実施</t>
    <rPh sb="14" eb="15">
      <t>トウ</t>
    </rPh>
    <phoneticPr fontId="19"/>
  </si>
  <si>
    <t>令和3年4月1日
保健福祉課（生活支援）</t>
    <rPh sb="0" eb="2">
      <t>レイワ</t>
    </rPh>
    <rPh sb="3" eb="4">
      <t>ネン</t>
    </rPh>
    <rPh sb="5" eb="6">
      <t>ガツ</t>
    </rPh>
    <rPh sb="7" eb="8">
      <t>ニチ</t>
    </rPh>
    <rPh sb="9" eb="11">
      <t>ホケン</t>
    </rPh>
    <rPh sb="11" eb="13">
      <t>フクシ</t>
    </rPh>
    <rPh sb="13" eb="14">
      <t>カ</t>
    </rPh>
    <rPh sb="15" eb="17">
      <t>セイカツ</t>
    </rPh>
    <rPh sb="17" eb="19">
      <t>シエン</t>
    </rPh>
    <phoneticPr fontId="19"/>
  </si>
  <si>
    <t>被保護者の生活状況を把握し、把握した生活状況等に基づき世帯の課題を明らかにし、その課題を解決していくことはケースワークの一連の流れにおいて基礎となる重要な業務である。訪問による調査活動を基本とするが、コロナ禍により訪問による調査活動が実施できない場合は、電話等により調査活動を実施する。訪問等による調査活動においては、目的意識を持ち、計画的に実施し、適切な指導・援助を行う。</t>
    <rPh sb="83" eb="85">
      <t>ホウモン</t>
    </rPh>
    <rPh sb="88" eb="90">
      <t>チョウサ</t>
    </rPh>
    <rPh sb="90" eb="92">
      <t>カツドウ</t>
    </rPh>
    <rPh sb="93" eb="95">
      <t>キホン</t>
    </rPh>
    <rPh sb="133" eb="135">
      <t>チョウサ</t>
    </rPh>
    <rPh sb="135" eb="137">
      <t>カツドウ</t>
    </rPh>
    <rPh sb="138" eb="140">
      <t>ジッシ</t>
    </rPh>
    <rPh sb="145" eb="146">
      <t>トウ</t>
    </rPh>
    <rPh sb="149" eb="151">
      <t>チョウサ</t>
    </rPh>
    <rPh sb="171" eb="173">
      <t>ジッシ</t>
    </rPh>
    <rPh sb="178" eb="180">
      <t>シドウ</t>
    </rPh>
    <phoneticPr fontId="19"/>
  </si>
  <si>
    <t>・目的を持った訪問等による調査活動を実施するに当たり、各ケースワーカーは、被保護者個々の性格や環境を把握理解し、それに応じた積極的な援助を行うことに留意しながら、調査活動実施直前に、各世帯の援助方針等の確認を行い、漏れのないよう適切な指導を行う。
また、訪問等による調査活動実施後にケースワーカーから回付されるケース記録により、査察指導員・課長代理・課長は生活実態が的確に把握されているか・目的が達成されているかの確認を行う。
・新規開始後１か月以内の訪問等による調査活動や、計画的な訪問等による調査活動の実施状況について、チェックリストやデータ化した査察指導簿により、査察指導員・課長代理・課長が進捗管理を行う。
また、月初に行う管理職会議において、各ケースワーカーの訪問等の調査活動の進捗状況を管理職全員で確認し、計画のズレと原因を把握し、計画どおりに実施できていないケースワーカーに対しては、適宜進捗状況を確認し、指導や指示を行うことにより、進捗管理の強化を図る。
さらに、年２回（５月末・１１月末時点）の６か月未調査世帯リストを作成し、長期未調査の解消を図る。</t>
    <rPh sb="9" eb="10">
      <t>トウ</t>
    </rPh>
    <rPh sb="27" eb="28">
      <t>カク</t>
    </rPh>
    <rPh sb="74" eb="76">
      <t>リュウイ</t>
    </rPh>
    <rPh sb="87" eb="89">
      <t>チョクゼン</t>
    </rPh>
    <rPh sb="104" eb="105">
      <t>オコナ</t>
    </rPh>
    <rPh sb="129" eb="130">
      <t>トウ</t>
    </rPh>
    <rPh sb="135" eb="137">
      <t>カツドウ</t>
    </rPh>
    <rPh sb="215" eb="217">
      <t>シンキ</t>
    </rPh>
    <rPh sb="217" eb="219">
      <t>カイシ</t>
    </rPh>
    <rPh sb="219" eb="220">
      <t>ゴ</t>
    </rPh>
    <rPh sb="220" eb="223">
      <t>イッカゲツ</t>
    </rPh>
    <rPh sb="223" eb="225">
      <t>イナイ</t>
    </rPh>
    <rPh sb="226" eb="228">
      <t>ホウモン</t>
    </rPh>
    <rPh sb="228" eb="229">
      <t>トウ</t>
    </rPh>
    <rPh sb="232" eb="234">
      <t>チョウサ</t>
    </rPh>
    <rPh sb="234" eb="236">
      <t>カツドウ</t>
    </rPh>
    <rPh sb="238" eb="240">
      <t>ケイカク</t>
    </rPh>
    <rPh sb="240" eb="241">
      <t>テキ</t>
    </rPh>
    <rPh sb="242" eb="244">
      <t>ホウモン</t>
    </rPh>
    <rPh sb="244" eb="245">
      <t>トウ</t>
    </rPh>
    <rPh sb="248" eb="250">
      <t>チョウサ</t>
    </rPh>
    <rPh sb="250" eb="252">
      <t>カツドウ</t>
    </rPh>
    <rPh sb="253" eb="255">
      <t>ジッシ</t>
    </rPh>
    <rPh sb="255" eb="257">
      <t>ジョウキョウ</t>
    </rPh>
    <rPh sb="285" eb="287">
      <t>ササツ</t>
    </rPh>
    <rPh sb="287" eb="290">
      <t>シドウイン</t>
    </rPh>
    <rPh sb="291" eb="293">
      <t>カチョウ</t>
    </rPh>
    <rPh sb="293" eb="295">
      <t>ダイリ</t>
    </rPh>
    <rPh sb="296" eb="298">
      <t>カチョウ</t>
    </rPh>
    <rPh sb="314" eb="315">
      <t>オコナ</t>
    </rPh>
    <rPh sb="316" eb="318">
      <t>カンリ</t>
    </rPh>
    <rPh sb="318" eb="319">
      <t>ショク</t>
    </rPh>
    <rPh sb="319" eb="321">
      <t>カイギ</t>
    </rPh>
    <rPh sb="337" eb="338">
      <t>トウ</t>
    </rPh>
    <rPh sb="339" eb="341">
      <t>チョウサ</t>
    </rPh>
    <rPh sb="341" eb="343">
      <t>カツドウ</t>
    </rPh>
    <rPh sb="349" eb="351">
      <t>カンリ</t>
    </rPh>
    <rPh sb="351" eb="352">
      <t>ショク</t>
    </rPh>
    <rPh sb="352" eb="354">
      <t>ゼンイン</t>
    </rPh>
    <rPh sb="372" eb="374">
      <t>ケイカク</t>
    </rPh>
    <rPh sb="378" eb="380">
      <t>ジッシ</t>
    </rPh>
    <rPh sb="394" eb="395">
      <t>タイ</t>
    </rPh>
    <rPh sb="399" eb="401">
      <t>テキギ</t>
    </rPh>
    <rPh sb="401" eb="403">
      <t>シンチョク</t>
    </rPh>
    <rPh sb="403" eb="405">
      <t>ジョウキョウ</t>
    </rPh>
    <rPh sb="406" eb="408">
      <t>カクニン</t>
    </rPh>
    <rPh sb="410" eb="412">
      <t>シドウ</t>
    </rPh>
    <rPh sb="414" eb="415">
      <t>オコナ</t>
    </rPh>
    <rPh sb="422" eb="424">
      <t>シンチョク</t>
    </rPh>
    <rPh sb="424" eb="426">
      <t>カンリ</t>
    </rPh>
    <rPh sb="427" eb="429">
      <t>キョウカ</t>
    </rPh>
    <rPh sb="430" eb="431">
      <t>ハカ</t>
    </rPh>
    <rPh sb="460" eb="462">
      <t>チョウサ</t>
    </rPh>
    <rPh sb="475" eb="477">
      <t>チョウサ</t>
    </rPh>
    <phoneticPr fontId="19"/>
  </si>
  <si>
    <t xml:space="preserve">
・長期未調査解消・月間計画表の作成・活用
・毎月の訪問等調査活動状況を確認する。・ケース記録回付状況の確認
・新年度年間計画の策定
</t>
    <rPh sb="2" eb="4">
      <t>チョウキ</t>
    </rPh>
    <rPh sb="4" eb="5">
      <t>ミ</t>
    </rPh>
    <rPh sb="5" eb="7">
      <t>チョウサ</t>
    </rPh>
    <rPh sb="7" eb="9">
      <t>カイショウ</t>
    </rPh>
    <rPh sb="10" eb="12">
      <t>ゲッカン</t>
    </rPh>
    <rPh sb="12" eb="14">
      <t>ケイカク</t>
    </rPh>
    <rPh sb="14" eb="15">
      <t>ヒョウ</t>
    </rPh>
    <rPh sb="16" eb="18">
      <t>サクセイ</t>
    </rPh>
    <rPh sb="19" eb="21">
      <t>カツヨウ</t>
    </rPh>
    <rPh sb="23" eb="25">
      <t>マイツキ</t>
    </rPh>
    <rPh sb="26" eb="28">
      <t>ホウモン</t>
    </rPh>
    <rPh sb="28" eb="29">
      <t>トウ</t>
    </rPh>
    <rPh sb="29" eb="31">
      <t>チョウサ</t>
    </rPh>
    <rPh sb="31" eb="33">
      <t>カツドウ</t>
    </rPh>
    <rPh sb="33" eb="35">
      <t>ジョウキョウ</t>
    </rPh>
    <rPh sb="36" eb="38">
      <t>カクニン</t>
    </rPh>
    <rPh sb="45" eb="47">
      <t>キロク</t>
    </rPh>
    <rPh sb="47" eb="49">
      <t>カイフ</t>
    </rPh>
    <rPh sb="49" eb="51">
      <t>ジョウキョウ</t>
    </rPh>
    <rPh sb="52" eb="54">
      <t>カクニン</t>
    </rPh>
    <rPh sb="56" eb="59">
      <t>シンネンド</t>
    </rPh>
    <rPh sb="59" eb="61">
      <t>ネンカン</t>
    </rPh>
    <rPh sb="61" eb="63">
      <t>ケイカク</t>
    </rPh>
    <rPh sb="64" eb="66">
      <t>サクテイ</t>
    </rPh>
    <phoneticPr fontId="19"/>
  </si>
  <si>
    <t>△</t>
  </si>
  <si>
    <t>・新担当者にて年間計画の修正　
・6か月以上未調査世帯リスト(対象月：前年12月～5月の期間が未調査となったもの)を作成し、未調査を解消
・月間計画表の作成、活用
・毎月、訪問等調査活動状況を確認する
・6か月以上未調査世帯リスト(対象月：前年6月～11月の期間）の改善状況確認
・ケース記録の回付状況の確認</t>
    <rPh sb="7" eb="9">
      <t>ネンカン</t>
    </rPh>
    <rPh sb="88" eb="89">
      <t>トウ</t>
    </rPh>
    <rPh sb="89" eb="91">
      <t>チョウサ</t>
    </rPh>
    <rPh sb="91" eb="93">
      <t>カツドウ</t>
    </rPh>
    <rPh sb="144" eb="146">
      <t>キロク</t>
    </rPh>
    <rPh sb="147" eb="149">
      <t>カイフ</t>
    </rPh>
    <rPh sb="149" eb="151">
      <t>ジョウキョウ</t>
    </rPh>
    <rPh sb="152" eb="154">
      <t>カクニン</t>
    </rPh>
    <phoneticPr fontId="19"/>
  </si>
  <si>
    <t>・長期未調査の解消　　・月間計画表の作成、活用
・毎月、訪問等調査活動状況を確認する
・ケース記録の回付状況の確認</t>
    <phoneticPr fontId="19"/>
  </si>
  <si>
    <t>・6か月以上未調査世帯リスト(対象月：6月～11月の期間が未調査となったもの)を作成し、未調査訪問を解消
・月間計画表の作成、活用
・毎月、訪問等調査活動状況を確認する
・6か月以上未調査世帯リスト(対象月：前年12月～5月の期間）の改善状況確認
・ケース記録の回付状況の確認</t>
    <rPh sb="104" eb="106">
      <t>ゼンネン</t>
    </rPh>
    <phoneticPr fontId="19"/>
  </si>
  <si>
    <t>・長期未調査の解消　
・月間計画表の作成、活用　
・毎月、訪問等調査活動状況を確認する
・新年度年間計画の策定
・ケース記録の回付状況の確認</t>
    <phoneticPr fontId="19"/>
  </si>
  <si>
    <t>一般世帯における年間計画達成率　89.3％　(令和元年度）
監査における指摘率27.6％（令和２年度）</t>
    <rPh sb="25" eb="26">
      <t>ガン</t>
    </rPh>
    <rPh sb="31" eb="33">
      <t>カンサ</t>
    </rPh>
    <rPh sb="37" eb="39">
      <t>シテキ</t>
    </rPh>
    <rPh sb="39" eb="40">
      <t>リツ</t>
    </rPh>
    <rPh sb="46" eb="48">
      <t>レイワ</t>
    </rPh>
    <rPh sb="49" eb="51">
      <t>ネンド</t>
    </rPh>
    <phoneticPr fontId="19"/>
  </si>
  <si>
    <t>・一般世帯における年間計画の達成率（訪問及び電話等の合計）が前年度実績を上回る。
・6か月以上の未調査件数ゼロ</t>
    <rPh sb="18" eb="20">
      <t>ホウモン</t>
    </rPh>
    <rPh sb="20" eb="21">
      <t>オヨ</t>
    </rPh>
    <rPh sb="22" eb="24">
      <t>デンワ</t>
    </rPh>
    <rPh sb="24" eb="25">
      <t>トウ</t>
    </rPh>
    <rPh sb="26" eb="28">
      <t>ゴウケイ</t>
    </rPh>
    <rPh sb="30" eb="33">
      <t>ゼンネンド</t>
    </rPh>
    <rPh sb="33" eb="35">
      <t>ジッセキ</t>
    </rPh>
    <rPh sb="36" eb="38">
      <t>ウワマワ</t>
    </rPh>
    <rPh sb="49" eb="51">
      <t>チョウサ</t>
    </rPh>
    <phoneticPr fontId="19"/>
  </si>
  <si>
    <t>・一般世帯における年間計画達成率（訪問及び電話等の合計）が８９．１％と前年度実績を若干下回った。
・6か月以上の未調査件数は0件</t>
    <rPh sb="1" eb="3">
      <t>イッパン</t>
    </rPh>
    <rPh sb="3" eb="5">
      <t>セタイ</t>
    </rPh>
    <rPh sb="9" eb="11">
      <t>ネンカン</t>
    </rPh>
    <rPh sb="11" eb="13">
      <t>ケイカク</t>
    </rPh>
    <rPh sb="13" eb="16">
      <t>タッセイリツ</t>
    </rPh>
    <rPh sb="17" eb="19">
      <t>ホウモン</t>
    </rPh>
    <rPh sb="19" eb="20">
      <t>オヨ</t>
    </rPh>
    <rPh sb="21" eb="23">
      <t>デンワ</t>
    </rPh>
    <rPh sb="23" eb="24">
      <t>トウ</t>
    </rPh>
    <rPh sb="25" eb="27">
      <t>ゴウケイ</t>
    </rPh>
    <rPh sb="35" eb="38">
      <t>ゼンネンド</t>
    </rPh>
    <rPh sb="38" eb="40">
      <t>ジッセキ</t>
    </rPh>
    <rPh sb="41" eb="43">
      <t>ジャッカン</t>
    </rPh>
    <rPh sb="43" eb="45">
      <t>シタマワ</t>
    </rPh>
    <rPh sb="52" eb="53">
      <t>ゲツ</t>
    </rPh>
    <rPh sb="53" eb="55">
      <t>イジョウ</t>
    </rPh>
    <rPh sb="56" eb="61">
      <t>ミチョウサケンスウ</t>
    </rPh>
    <rPh sb="63" eb="64">
      <t>ケン</t>
    </rPh>
    <phoneticPr fontId="3"/>
  </si>
  <si>
    <t>生活保護法施行事務監査における訪問等調査活動における文書指摘率5%減</t>
    <rPh sb="17" eb="18">
      <t>トウ</t>
    </rPh>
    <rPh sb="18" eb="20">
      <t>チョウサ</t>
    </rPh>
    <rPh sb="20" eb="22">
      <t>カツドウ</t>
    </rPh>
    <rPh sb="26" eb="28">
      <t>ブンショ</t>
    </rPh>
    <rPh sb="33" eb="34">
      <t>ゲン</t>
    </rPh>
    <phoneticPr fontId="19"/>
  </si>
  <si>
    <t>令和３年11月に行われた生活保護法施行事務監査における訪問等調査活動における文書指摘件数は0件。(令和２年度実績より27.6%減)</t>
    <rPh sb="0" eb="2">
      <t>レイワ</t>
    </rPh>
    <rPh sb="3" eb="4">
      <t>ネン</t>
    </rPh>
    <rPh sb="6" eb="7">
      <t>ガツ</t>
    </rPh>
    <rPh sb="8" eb="9">
      <t>オコナ</t>
    </rPh>
    <rPh sb="12" eb="14">
      <t>セイカツ</t>
    </rPh>
    <rPh sb="42" eb="44">
      <t>ケンスウ</t>
    </rPh>
    <rPh sb="46" eb="47">
      <t>ケン</t>
    </rPh>
    <rPh sb="49" eb="51">
      <t>レイワ</t>
    </rPh>
    <rPh sb="52" eb="54">
      <t>ネンド</t>
    </rPh>
    <rPh sb="54" eb="56">
      <t>ジッセキ</t>
    </rPh>
    <rPh sb="63" eb="64">
      <t>ゲン</t>
    </rPh>
    <phoneticPr fontId="3"/>
  </si>
  <si>
    <t>適正な訪問等調査活動により生活状況等を把握、保護の要否及び程度の確認、自立助長のための助言指導を的確に行えている。</t>
    <rPh sb="5" eb="6">
      <t>トウ</t>
    </rPh>
    <rPh sb="51" eb="52">
      <t>オコナ</t>
    </rPh>
    <phoneticPr fontId="19"/>
  </si>
  <si>
    <t>目的を持った活発な訪問等による調査活動により、被保護者の状況を正確に把握することが可能となり、正しい知識を活用し適切な援助・助言・指導を行うことにより、必要な保護を適正に実施することができる。</t>
    <rPh sb="0" eb="2">
      <t>モクテキ</t>
    </rPh>
    <rPh sb="3" eb="4">
      <t>モ</t>
    </rPh>
    <rPh sb="6" eb="8">
      <t>カッパツ</t>
    </rPh>
    <rPh sb="9" eb="11">
      <t>ホウモン</t>
    </rPh>
    <rPh sb="11" eb="12">
      <t>トウ</t>
    </rPh>
    <rPh sb="15" eb="17">
      <t>チョウサ</t>
    </rPh>
    <rPh sb="17" eb="19">
      <t>カツドウ</t>
    </rPh>
    <rPh sb="23" eb="27">
      <t>ヒホゴシャ</t>
    </rPh>
    <rPh sb="28" eb="30">
      <t>ジョウキョウ</t>
    </rPh>
    <rPh sb="31" eb="33">
      <t>セイカク</t>
    </rPh>
    <rPh sb="34" eb="36">
      <t>ハアク</t>
    </rPh>
    <rPh sb="41" eb="43">
      <t>カノウ</t>
    </rPh>
    <rPh sb="47" eb="48">
      <t>タダ</t>
    </rPh>
    <rPh sb="50" eb="52">
      <t>チシキ</t>
    </rPh>
    <rPh sb="53" eb="55">
      <t>カツヨウ</t>
    </rPh>
    <rPh sb="56" eb="58">
      <t>テキセツ</t>
    </rPh>
    <rPh sb="59" eb="61">
      <t>エンジョ</t>
    </rPh>
    <rPh sb="62" eb="64">
      <t>ジョゲン</t>
    </rPh>
    <rPh sb="65" eb="67">
      <t>シドウ</t>
    </rPh>
    <rPh sb="68" eb="69">
      <t>オコナ</t>
    </rPh>
    <rPh sb="76" eb="78">
      <t>ヒツヨウ</t>
    </rPh>
    <rPh sb="79" eb="81">
      <t>ホゴ</t>
    </rPh>
    <rPh sb="82" eb="84">
      <t>テキセイ</t>
    </rPh>
    <rPh sb="85" eb="87">
      <t>ジッシ</t>
    </rPh>
    <phoneticPr fontId="19"/>
  </si>
  <si>
    <t>生活保護受給者への就労支援</t>
    <phoneticPr fontId="19"/>
  </si>
  <si>
    <t>　就労阻害要因が無く稼働能力の活用が必要な生活保護受給者及び生活保護申請中の者に対して就労支援を実施することにより自立を助長する。</t>
    <rPh sb="28" eb="29">
      <t>オヨ</t>
    </rPh>
    <rPh sb="30" eb="34">
      <t>セイカツホゴ</t>
    </rPh>
    <rPh sb="34" eb="37">
      <t>シンセイチュウ</t>
    </rPh>
    <rPh sb="38" eb="39">
      <t>モノ</t>
    </rPh>
    <phoneticPr fontId="19"/>
  </si>
  <si>
    <t>・稼働能力の活用が必要な支援対象者に対し、就労支援事業の活用率の向上を図り、効果的かつ的確に支援を行う為、事前面接を実施する。特に生活保護申請書受理時に自立支援担当係長が受付面接ブースに出向いて、事前面接を実施する。また、自主的に求職活動をしているが、一定期間（約１か月）を経ても就労できない者について抽出し、担当ケースワーカーと連携し面接を実施し、就労支援事業の活用を積極的に勧奨する。
・支援対象者の就労歴と生活歴の聞き取りを行い、支援内容についての方向付けを行うなど、就労支援について総合的にコーディネートをする。
・ハローワーク（生活保護受給者等就労自立促進事業）の豊富な求人案件と総合就職サポート事業のきめ細やかな支援の双方を強みを活かすため、就労支援事業の二事業併用を促進する。
・支援対象者にかかる求職活動状況の把握を行うことにより、早期の就労と就労後の職場定着を図る。</t>
    <rPh sb="21" eb="23">
      <t>シュウロウ</t>
    </rPh>
    <rPh sb="23" eb="25">
      <t>シエン</t>
    </rPh>
    <rPh sb="25" eb="27">
      <t>ジギョウ</t>
    </rPh>
    <rPh sb="28" eb="30">
      <t>カツヨウ</t>
    </rPh>
    <rPh sb="30" eb="31">
      <t>リツ</t>
    </rPh>
    <rPh sb="32" eb="34">
      <t>コウジョウ</t>
    </rPh>
    <rPh sb="35" eb="36">
      <t>ハカ</t>
    </rPh>
    <rPh sb="63" eb="64">
      <t>トク</t>
    </rPh>
    <rPh sb="71" eb="72">
      <t>ショ</t>
    </rPh>
    <rPh sb="76" eb="82">
      <t>ジリツシエンタントウ</t>
    </rPh>
    <rPh sb="82" eb="84">
      <t>カカリチョウ</t>
    </rPh>
    <rPh sb="85" eb="89">
      <t>ウケツケメンセツ</t>
    </rPh>
    <rPh sb="93" eb="95">
      <t>デム</t>
    </rPh>
    <rPh sb="98" eb="100">
      <t>ジゼン</t>
    </rPh>
    <rPh sb="100" eb="102">
      <t>メンセツ</t>
    </rPh>
    <rPh sb="103" eb="105">
      <t>ジッシ</t>
    </rPh>
    <rPh sb="168" eb="170">
      <t>メンセツ</t>
    </rPh>
    <rPh sb="171" eb="173">
      <t>ジッシ</t>
    </rPh>
    <rPh sb="204" eb="205">
      <t>レキ</t>
    </rPh>
    <rPh sb="208" eb="209">
      <t>レキ</t>
    </rPh>
    <phoneticPr fontId="19"/>
  </si>
  <si>
    <t>福祉局予算（総合就職サポート事業）、国予算（生活保護受給者等就労自立促進事業）</t>
    <phoneticPr fontId="19"/>
  </si>
  <si>
    <t>令和３年４月１日～</t>
    <rPh sb="0" eb="2">
      <t>レイワ</t>
    </rPh>
    <rPh sb="3" eb="4">
      <t>ネン</t>
    </rPh>
    <rPh sb="5" eb="6">
      <t>ガツ</t>
    </rPh>
    <rPh sb="7" eb="8">
      <t>ニチ</t>
    </rPh>
    <phoneticPr fontId="19"/>
  </si>
  <si>
    <t>生活保護を受給中または申請中の稼働能力を有する方等</t>
    <phoneticPr fontId="19"/>
  </si>
  <si>
    <t>公募型企画提案（プロポーザル）方式（総合就職サポート事業）</t>
    <phoneticPr fontId="19"/>
  </si>
  <si>
    <t>①事業目的及び課題の理解・分析能力　　②事業運営能力　　③支援内容
④支援体制　　⑤関係機関との連携　　⑥委託料　を評価</t>
    <phoneticPr fontId="19"/>
  </si>
  <si>
    <t>市内24区を管轄ハローワークを基本とする７つのグループに分け、地域特性に応じた就労支援を実施</t>
    <phoneticPr fontId="19"/>
  </si>
  <si>
    <t>生活保護等関連事業委託事業者選定会議において選定</t>
    <phoneticPr fontId="19"/>
  </si>
  <si>
    <t>就労支援事業の実施
下記の者に対して就労支援事業の利用促進を図る。
①受付面接担当において生活保護申請書を受理した時点で、就労阻害要因が無く稼働能力の活用が必要な者。
②就労阻害要因が無く稼働能力の活用が必要な者で、就労支援事業を利用せず、独自で求職活動を行っているが十分な求職活動ができていない者。
③労働阻害要因が無く稼働能力の活用が必要な者で、就労支援事業を利用せず、求職活動を全くおこなっていない者。</t>
    <rPh sb="0" eb="2">
      <t>シュウロウ</t>
    </rPh>
    <rPh sb="2" eb="4">
      <t>シエン</t>
    </rPh>
    <rPh sb="4" eb="6">
      <t>ジギョウ</t>
    </rPh>
    <rPh sb="7" eb="9">
      <t>ジッシ</t>
    </rPh>
    <rPh sb="10" eb="12">
      <t>カキ</t>
    </rPh>
    <rPh sb="13" eb="14">
      <t>モノ</t>
    </rPh>
    <rPh sb="15" eb="16">
      <t>タイ</t>
    </rPh>
    <rPh sb="18" eb="20">
      <t>シュウロウ</t>
    </rPh>
    <rPh sb="20" eb="22">
      <t>シエン</t>
    </rPh>
    <rPh sb="22" eb="24">
      <t>ジギョウ</t>
    </rPh>
    <rPh sb="25" eb="27">
      <t>リヨウ</t>
    </rPh>
    <rPh sb="27" eb="29">
      <t>ソクシン</t>
    </rPh>
    <rPh sb="30" eb="31">
      <t>ハカ</t>
    </rPh>
    <rPh sb="152" eb="154">
      <t>ロウドウ</t>
    </rPh>
    <rPh sb="154" eb="156">
      <t>ソガイ</t>
    </rPh>
    <phoneticPr fontId="19"/>
  </si>
  <si>
    <t>生活保護業務担当職員、生活困窮者自立支援担当者への就労支援事業説明会（５月下旬）
就労支援事業の実施
下記の者に対して就労支援事業の利用促進を図る。
1⃣就労阻害要因が無く稼働能力の活用が必要な者で、就労支援事業を利用せず、独自で求職活動を行っているが十分な求職活動ができていない者。
2⃣就労阻害要因が無く稼働能力の活用が必要な者で、就労支援事業を利用せず、求職活動を全くおこなっていない者。
3⃣受付面接担当において生活保護申請書を受理した時点で、就労阻害要因が無く稼働能力の活用が必要な者。　　　　　　　　　　　　　　</t>
    <phoneticPr fontId="19"/>
  </si>
  <si>
    <t>就労支援事業の実施
上記1⃣2⃣3⃣の者に対して就労支援事業の利用促進を図る。</t>
    <phoneticPr fontId="19"/>
  </si>
  <si>
    <t>就労困難な若年層については、大阪市若者自立支援事業の利用も連携も検討する。</t>
    <rPh sb="2" eb="4">
      <t>コンナン</t>
    </rPh>
    <rPh sb="26" eb="28">
      <t>リヨウ</t>
    </rPh>
    <rPh sb="32" eb="34">
      <t>ケントウ</t>
    </rPh>
    <phoneticPr fontId="19"/>
  </si>
  <si>
    <t>生活保護業務担当職員、生活困窮者自立支援担当者への就労支援事業説明会</t>
    <phoneticPr fontId="19"/>
  </si>
  <si>
    <t>５月下旬</t>
    <phoneticPr fontId="19"/>
  </si>
  <si>
    <t>大正区役所内</t>
    <phoneticPr fontId="19"/>
  </si>
  <si>
    <t>区役所主催</t>
    <phoneticPr fontId="19"/>
  </si>
  <si>
    <t>生活保護ケースワーカー、査察指導員、生活困窮者自立支援担当者を対象とする。</t>
    <rPh sb="12" eb="14">
      <t>ササツ</t>
    </rPh>
    <rPh sb="14" eb="17">
      <t>シドウイン</t>
    </rPh>
    <phoneticPr fontId="19"/>
  </si>
  <si>
    <t xml:space="preserve">
自立支援担当係長より就労支援事業の概要と有効性について説明する。
その後、総合就職サポート事業受託事業者及び、ハローワーク大阪西職員より事業内容について具体的に説明を行う。</t>
    <phoneticPr fontId="19"/>
  </si>
  <si>
    <t>各班査察指導員を通じて全生活保護ケースワーカーに周知する。</t>
    <phoneticPr fontId="19"/>
  </si>
  <si>
    <t>自立支援給付利用等必要に応じて保健福祉課障がい担当と連携を行う。</t>
    <phoneticPr fontId="19"/>
  </si>
  <si>
    <t>令和２年度　
・就労支援事業説明会（7/30）参加者21人
　総合就職サポート事業受託事業者より説明を行った。
・就労支援事業活用率74.3％（稼働能力を有する者179人の内、就労支援事業利用者133人（障がい者就労移行支援事業、母子・若者自立支援事業利用者を含む））
・就労支援事業（総合就職サポート事業・ハローワーク）併用率95.3％（就労支援事業利用者106人の内、併用利用者101人） 
・就職率57.5％（就労支援事業利用者106人の内、就職者61人）</t>
    <rPh sb="0" eb="2">
      <t>レイワ</t>
    </rPh>
    <rPh sb="3" eb="5">
      <t>ネンド</t>
    </rPh>
    <rPh sb="14" eb="17">
      <t>セツメイカイ</t>
    </rPh>
    <rPh sb="23" eb="26">
      <t>サンカシャ</t>
    </rPh>
    <rPh sb="31" eb="33">
      <t>ソウゴウ</t>
    </rPh>
    <rPh sb="33" eb="35">
      <t>シュウショク</t>
    </rPh>
    <rPh sb="39" eb="41">
      <t>ジギョウ</t>
    </rPh>
    <rPh sb="41" eb="43">
      <t>ジュタク</t>
    </rPh>
    <rPh sb="43" eb="46">
      <t>ジギョウシャ</t>
    </rPh>
    <rPh sb="48" eb="50">
      <t>セツメイ</t>
    </rPh>
    <rPh sb="51" eb="52">
      <t>オコナ</t>
    </rPh>
    <rPh sb="57" eb="59">
      <t>シュウロウ</t>
    </rPh>
    <rPh sb="59" eb="61">
      <t>シエン</t>
    </rPh>
    <rPh sb="61" eb="63">
      <t>ジギョウ</t>
    </rPh>
    <rPh sb="63" eb="65">
      <t>カツヨウ</t>
    </rPh>
    <rPh sb="65" eb="66">
      <t>リツ</t>
    </rPh>
    <rPh sb="72" eb="74">
      <t>カドウ</t>
    </rPh>
    <rPh sb="74" eb="76">
      <t>ノウリョク</t>
    </rPh>
    <rPh sb="77" eb="78">
      <t>ユウ</t>
    </rPh>
    <rPh sb="80" eb="81">
      <t>モノ</t>
    </rPh>
    <rPh sb="84" eb="85">
      <t>ニン</t>
    </rPh>
    <rPh sb="86" eb="87">
      <t>ウチ</t>
    </rPh>
    <rPh sb="100" eb="101">
      <t>ニン</t>
    </rPh>
    <rPh sb="102" eb="103">
      <t>ショウ</t>
    </rPh>
    <rPh sb="105" eb="106">
      <t>モノ</t>
    </rPh>
    <rPh sb="106" eb="108">
      <t>シュウロウ</t>
    </rPh>
    <rPh sb="108" eb="110">
      <t>イコウ</t>
    </rPh>
    <rPh sb="110" eb="112">
      <t>シエン</t>
    </rPh>
    <rPh sb="112" eb="114">
      <t>ジギョウ</t>
    </rPh>
    <rPh sb="115" eb="117">
      <t>ボシ</t>
    </rPh>
    <rPh sb="118" eb="120">
      <t>ワカモノ</t>
    </rPh>
    <rPh sb="120" eb="122">
      <t>ジリツ</t>
    </rPh>
    <rPh sb="122" eb="124">
      <t>シエン</t>
    </rPh>
    <rPh sb="124" eb="126">
      <t>ジギョウ</t>
    </rPh>
    <rPh sb="126" eb="129">
      <t>リヨウシャ</t>
    </rPh>
    <rPh sb="130" eb="131">
      <t>フク</t>
    </rPh>
    <rPh sb="136" eb="138">
      <t>シュウロウ</t>
    </rPh>
    <rPh sb="138" eb="140">
      <t>シエン</t>
    </rPh>
    <rPh sb="140" eb="142">
      <t>ジギョウ</t>
    </rPh>
    <rPh sb="161" eb="163">
      <t>ヘイヨウ</t>
    </rPh>
    <rPh sb="170" eb="172">
      <t>シュウロウ</t>
    </rPh>
    <rPh sb="172" eb="174">
      <t>シエン</t>
    </rPh>
    <rPh sb="176" eb="179">
      <t>リヨウシャ</t>
    </rPh>
    <rPh sb="182" eb="183">
      <t>ニン</t>
    </rPh>
    <rPh sb="184" eb="185">
      <t>ウチ</t>
    </rPh>
    <rPh sb="186" eb="188">
      <t>ヘイヨウ</t>
    </rPh>
    <rPh sb="188" eb="190">
      <t>リヨウ</t>
    </rPh>
    <rPh sb="190" eb="191">
      <t>シャ</t>
    </rPh>
    <rPh sb="194" eb="195">
      <t>ニン</t>
    </rPh>
    <rPh sb="222" eb="223">
      <t>ウチ</t>
    </rPh>
    <rPh sb="224" eb="226">
      <t>シュウショク</t>
    </rPh>
    <rPh sb="229" eb="230">
      <t>ニン</t>
    </rPh>
    <phoneticPr fontId="19"/>
  </si>
  <si>
    <r>
      <t>・就労支援事業説明会の開催
・活用率 76.8%以上
　（就労支援事業利用者／稼働能力を有する者）
1⃣の活用率60%以上
　</t>
    </r>
    <r>
      <rPr>
        <sz val="10"/>
        <rFont val="ＭＳ Ｐゴシック"/>
        <family val="3"/>
        <charset val="128"/>
      </rPr>
      <t>（1⃣のうち就労支援事業利用に至った者／1⃣）</t>
    </r>
    <r>
      <rPr>
        <sz val="11"/>
        <rFont val="ＭＳ Ｐゴシック"/>
        <family val="3"/>
        <charset val="128"/>
      </rPr>
      <t xml:space="preserve">
2⃣の活用率60%以上
　</t>
    </r>
    <r>
      <rPr>
        <sz val="10"/>
        <rFont val="ＭＳ Ｐゴシック"/>
        <family val="3"/>
        <charset val="128"/>
      </rPr>
      <t>（2⃣のうち就労支援事業利用に至った者／2⃣）</t>
    </r>
    <r>
      <rPr>
        <sz val="11"/>
        <rFont val="ＭＳ Ｐゴシック"/>
        <family val="3"/>
        <charset val="128"/>
      </rPr>
      <t xml:space="preserve">
3⃣の活用率80%以上
</t>
    </r>
    <r>
      <rPr>
        <sz val="10"/>
        <rFont val="ＭＳ Ｐゴシック"/>
        <family val="3"/>
        <charset val="128"/>
      </rPr>
      <t>　（3⃣のうち就労支援事業利用に至った者／3⃣）</t>
    </r>
    <r>
      <rPr>
        <sz val="11"/>
        <rFont val="ＭＳ Ｐゴシック"/>
        <family val="3"/>
        <charset val="128"/>
      </rPr>
      <t xml:space="preserve">
・併用率 97.3%以上
　（二事業併用利用者／就労支援事業利用者）</t>
    </r>
    <phoneticPr fontId="19"/>
  </si>
  <si>
    <t>・5/25開催　新任ＣＷ等9人参加
・活用率 78.3%
　（就労支援事業利用者123人／稼働能力を有する者157人）
1⃣の活用率 79.6%
　（1⃣のうち就労支援事業利用に至った者74人／1⃣93人）
2⃣の活用率 73.8%
　（2⃣のうち就労支援事業利用に至った者31人／2⃣42人）
3⃣の活用率 81.8%
　（3⃣のうち就労支援事業利用に至った者18人／3⃣22人）
・併用率 93.7%
　（二事業併用利用者89人／就労支援事業利用者95人）</t>
    <phoneticPr fontId="3"/>
  </si>
  <si>
    <t>・就職率 61.9%以上
　（就職者／就労支援事業利用者）</t>
    <rPh sb="19" eb="21">
      <t>シュウロウ</t>
    </rPh>
    <rPh sb="21" eb="23">
      <t>シエン</t>
    </rPh>
    <rPh sb="23" eb="25">
      <t>ジギョウ</t>
    </rPh>
    <rPh sb="25" eb="28">
      <t>リヨウシャ</t>
    </rPh>
    <phoneticPr fontId="19"/>
  </si>
  <si>
    <t>・就職率 67.4%
　（就職者64人／就労支援事業利用者95人）</t>
    <phoneticPr fontId="3"/>
  </si>
  <si>
    <t>就労支援事業を利用し、就労することにより自立に向けて生活の安定が図られる。</t>
    <rPh sb="11" eb="13">
      <t>シュウロウ</t>
    </rPh>
    <rPh sb="23" eb="24">
      <t>ム</t>
    </rPh>
    <phoneticPr fontId="19"/>
  </si>
  <si>
    <t>就労支援事業を利用し、就労後、職場に定着し収入が安定することにより、世帯の自立を促進する。</t>
    <rPh sb="11" eb="13">
      <t>シュウロウ</t>
    </rPh>
    <rPh sb="24" eb="26">
      <t>アンテイ</t>
    </rPh>
    <phoneticPr fontId="19"/>
  </si>
  <si>
    <t>6/10 前年度実績を修正（R元→R２）</t>
    <rPh sb="5" eb="8">
      <t>ゼンネンド</t>
    </rPh>
    <rPh sb="8" eb="10">
      <t>ジッセキ</t>
    </rPh>
    <rPh sb="11" eb="13">
      <t>シュウセイ</t>
    </rPh>
    <rPh sb="15" eb="16">
      <t>モト</t>
    </rPh>
    <phoneticPr fontId="3"/>
  </si>
  <si>
    <t>生活保護担当職員のスキルアップ（職員の資質向上）
に向けた研修の実施</t>
    <phoneticPr fontId="19"/>
  </si>
  <si>
    <t>ケースワーカー（ＣＷ）・査察指導員（ＳＶ）は生活保護業務以外に他法他施策の知識を必要とするが、当区では経験の浅いＣＷ・ＳＶが多く、知識の習得が十分でない。すべてのＣＷ・ＳＶが効率的な業務執行と被保護者に対し同等の適切な指導援助及び事務処理が行えるよう、業務の標準化・マニュアル化を行いスキルアップを図る。</t>
    <rPh sb="12" eb="17">
      <t>ササツシドウイン</t>
    </rPh>
    <rPh sb="126" eb="128">
      <t>ギョウム</t>
    </rPh>
    <rPh sb="129" eb="132">
      <t>ヒョウジュンカ</t>
    </rPh>
    <rPh sb="138" eb="139">
      <t>カ</t>
    </rPh>
    <rPh sb="140" eb="141">
      <t>オコナ</t>
    </rPh>
    <phoneticPr fontId="19"/>
  </si>
  <si>
    <t>①新任・配転者研修（メンター制度による研修）
②対象職員向け各専門研修（業務のスキルアップ）・福祉局主催生活保護担当職員研修への参加およびフィードバック
③地域包括支援センターと情報交換を行うなど、他部署との連携を図る。</t>
    <rPh sb="25" eb="27">
      <t>タイショウ</t>
    </rPh>
    <rPh sb="27" eb="29">
      <t>ショクイン</t>
    </rPh>
    <rPh sb="48" eb="50">
      <t>フクシ</t>
    </rPh>
    <rPh sb="65" eb="67">
      <t>サンカ</t>
    </rPh>
    <phoneticPr fontId="19"/>
  </si>
  <si>
    <t xml:space="preserve">①新任・配転者研修 
②対象職員（ＳＶ含む）向け各専門研修　　４回
③福祉局主催生活保護担当職員研修　通年
</t>
    <rPh sb="12" eb="14">
      <t>タイショウ</t>
    </rPh>
    <rPh sb="14" eb="16">
      <t>ショクイン</t>
    </rPh>
    <rPh sb="19" eb="20">
      <t>フク</t>
    </rPh>
    <rPh sb="51" eb="53">
      <t>ツウネン</t>
    </rPh>
    <phoneticPr fontId="19"/>
  </si>
  <si>
    <t>約３０人</t>
    <phoneticPr fontId="19"/>
  </si>
  <si>
    <t>・全職員向け研修（１月）
・全職員向け研修（３月）
・福祉局主催生活保護担当職員研修</t>
    <rPh sb="10" eb="11">
      <t>ガツ</t>
    </rPh>
    <rPh sb="23" eb="24">
      <t>ガツ</t>
    </rPh>
    <phoneticPr fontId="19"/>
  </si>
  <si>
    <t>・新任研修（４月）福祉局主催
・新任・配転者研修（５月）
・福祉局主催生活保護担当職員研修</t>
    <rPh sb="7" eb="8">
      <t>ツキ</t>
    </rPh>
    <phoneticPr fontId="19"/>
  </si>
  <si>
    <t>・対象職員向け各専門研修（7月）
・対象職員向け各専門研修（９月）
・福祉局主催生活保護担当職員研修</t>
    <rPh sb="1" eb="3">
      <t>タイショウ</t>
    </rPh>
    <rPh sb="18" eb="20">
      <t>タイショウ</t>
    </rPh>
    <phoneticPr fontId="19"/>
  </si>
  <si>
    <t>・対象職員向け各専門研修（１１月）
・福祉局主催生活保護担当職員研修</t>
    <rPh sb="1" eb="3">
      <t>タイショウ</t>
    </rPh>
    <phoneticPr fontId="19"/>
  </si>
  <si>
    <t>・対象職員向け各専門研修（２月）
・福祉局主催生活保護担当職員研修</t>
    <rPh sb="1" eb="3">
      <t>タイショウ</t>
    </rPh>
    <phoneticPr fontId="19"/>
  </si>
  <si>
    <t>①新任・配転者研修（メンター制度による研修）　
②対象職員向け各専門研修（業務のスキルアップ）</t>
    <rPh sb="25" eb="27">
      <t>タイショウ</t>
    </rPh>
    <phoneticPr fontId="19"/>
  </si>
  <si>
    <t>①５月　
②７月・９月・１１月・２月開催</t>
    <rPh sb="2" eb="3">
      <t>ガツ</t>
    </rPh>
    <rPh sb="7" eb="8">
      <t>ガツ</t>
    </rPh>
    <phoneticPr fontId="19"/>
  </si>
  <si>
    <t>①②区役所会議室</t>
    <phoneticPr fontId="19"/>
  </si>
  <si>
    <t>①②　主催</t>
    <rPh sb="3" eb="5">
      <t>シュサイ</t>
    </rPh>
    <phoneticPr fontId="19"/>
  </si>
  <si>
    <t>５月　新任・配転者研修
７月　　専門研修
９月　　専門研修
１１月　専門研修
２月　　専門研修</t>
    <phoneticPr fontId="19"/>
  </si>
  <si>
    <r>
      <t xml:space="preserve">令和元年度に関する実績：福祉局主催研修　大正区生活支援担当参加申込人数38名　実参加数33名
</t>
    </r>
    <r>
      <rPr>
        <strike/>
        <sz val="8"/>
        <color rgb="FF00B0F0"/>
        <rFont val="游ゴシック"/>
        <family val="3"/>
        <charset val="128"/>
        <scheme val="minor"/>
      </rPr>
      <t/>
    </r>
    <rPh sb="0" eb="2">
      <t>レイワ</t>
    </rPh>
    <rPh sb="2" eb="4">
      <t>ガンネン</t>
    </rPh>
    <rPh sb="4" eb="5">
      <t>ド</t>
    </rPh>
    <rPh sb="6" eb="7">
      <t>カン</t>
    </rPh>
    <rPh sb="9" eb="11">
      <t>ジッセキ</t>
    </rPh>
    <rPh sb="12" eb="15">
      <t>フクシキョク</t>
    </rPh>
    <rPh sb="15" eb="17">
      <t>シュサイ</t>
    </rPh>
    <rPh sb="17" eb="19">
      <t>ケンシュウ</t>
    </rPh>
    <rPh sb="20" eb="23">
      <t>タイショウク</t>
    </rPh>
    <rPh sb="23" eb="25">
      <t>セイカツ</t>
    </rPh>
    <rPh sb="25" eb="27">
      <t>シエン</t>
    </rPh>
    <rPh sb="27" eb="29">
      <t>タントウ</t>
    </rPh>
    <rPh sb="29" eb="31">
      <t>サンカ</t>
    </rPh>
    <rPh sb="31" eb="33">
      <t>モウシコミ</t>
    </rPh>
    <rPh sb="33" eb="35">
      <t>ニンズウ</t>
    </rPh>
    <rPh sb="37" eb="38">
      <t>メイ</t>
    </rPh>
    <rPh sb="39" eb="40">
      <t>ジツ</t>
    </rPh>
    <rPh sb="40" eb="43">
      <t>サンカスウ</t>
    </rPh>
    <rPh sb="45" eb="46">
      <t>メイ</t>
    </rPh>
    <phoneticPr fontId="19"/>
  </si>
  <si>
    <t>①新任・配転者研修（５月）の出席率100%を目指す。
②対象職員向け各専門研修：４回（７月・９月・１１月・２月）の出席率100%を目指す。</t>
    <rPh sb="11" eb="12">
      <t>ツキ</t>
    </rPh>
    <rPh sb="14" eb="16">
      <t>シュッセキ</t>
    </rPh>
    <rPh sb="16" eb="17">
      <t>リツ</t>
    </rPh>
    <rPh sb="22" eb="24">
      <t>メザ</t>
    </rPh>
    <rPh sb="29" eb="31">
      <t>タイショウ</t>
    </rPh>
    <rPh sb="31" eb="33">
      <t>ショクイン</t>
    </rPh>
    <rPh sb="45" eb="46">
      <t>ツキ</t>
    </rPh>
    <rPh sb="48" eb="49">
      <t>ツキ</t>
    </rPh>
    <rPh sb="52" eb="53">
      <t>ツキ</t>
    </rPh>
    <rPh sb="55" eb="56">
      <t>ツキ</t>
    </rPh>
    <rPh sb="58" eb="60">
      <t>シュッセキ</t>
    </rPh>
    <rPh sb="60" eb="61">
      <t>リツ</t>
    </rPh>
    <rPh sb="66" eb="68">
      <t>メザ</t>
    </rPh>
    <phoneticPr fontId="19"/>
  </si>
  <si>
    <t>①参加申込数５名　出席者数5名　100％
②１回目参加申込数9名　出席者数9名　２回目参加申込数３名　出席者数３名　１００%　３回目参加申込数16名　出席者数14名　４回目参加申込数12名　出席者数12名　出席率95%　体調不良等により出席できなかった者に対しても、研修資料の配布を行い、知識の向上をはかった。</t>
    <rPh sb="1" eb="6">
      <t>サンカモウシコミスウ</t>
    </rPh>
    <rPh sb="7" eb="8">
      <t>メイ</t>
    </rPh>
    <rPh sb="9" eb="12">
      <t>シュッセキシャ</t>
    </rPh>
    <rPh sb="12" eb="13">
      <t>スウ</t>
    </rPh>
    <rPh sb="14" eb="15">
      <t>メイ</t>
    </rPh>
    <rPh sb="23" eb="25">
      <t>カイメ</t>
    </rPh>
    <rPh sb="25" eb="27">
      <t>サンカ</t>
    </rPh>
    <rPh sb="27" eb="29">
      <t>モウシコミ</t>
    </rPh>
    <rPh sb="29" eb="30">
      <t>スウ</t>
    </rPh>
    <rPh sb="31" eb="32">
      <t>メイ</t>
    </rPh>
    <rPh sb="33" eb="36">
      <t>シュッセキシャ</t>
    </rPh>
    <rPh sb="36" eb="37">
      <t>スウ</t>
    </rPh>
    <rPh sb="38" eb="39">
      <t>メイ</t>
    </rPh>
    <rPh sb="41" eb="43">
      <t>カイメ</t>
    </rPh>
    <rPh sb="43" eb="45">
      <t>サンカ</t>
    </rPh>
    <rPh sb="45" eb="48">
      <t>モウシコミスウ</t>
    </rPh>
    <rPh sb="49" eb="50">
      <t>メイ</t>
    </rPh>
    <rPh sb="51" eb="54">
      <t>シュッセキシャ</t>
    </rPh>
    <rPh sb="54" eb="55">
      <t>スウ</t>
    </rPh>
    <rPh sb="56" eb="57">
      <t>メイ</t>
    </rPh>
    <rPh sb="64" eb="66">
      <t>カイメ</t>
    </rPh>
    <rPh sb="66" eb="71">
      <t>サンカモウシコミスウ</t>
    </rPh>
    <rPh sb="73" eb="74">
      <t>メイ</t>
    </rPh>
    <rPh sb="75" eb="79">
      <t>シュッセキシャスウ</t>
    </rPh>
    <rPh sb="81" eb="82">
      <t>メイ</t>
    </rPh>
    <rPh sb="84" eb="86">
      <t>カイメ</t>
    </rPh>
    <rPh sb="86" eb="91">
      <t>サンカモウシコミスウ</t>
    </rPh>
    <rPh sb="93" eb="94">
      <t>メイ</t>
    </rPh>
    <rPh sb="95" eb="98">
      <t>シュッセキシャ</t>
    </rPh>
    <rPh sb="98" eb="99">
      <t>スウ</t>
    </rPh>
    <rPh sb="101" eb="102">
      <t>メイ</t>
    </rPh>
    <rPh sb="110" eb="114">
      <t>タイチョウフリョウ</t>
    </rPh>
    <rPh sb="114" eb="115">
      <t>トウ</t>
    </rPh>
    <rPh sb="118" eb="120">
      <t>シュッセキ</t>
    </rPh>
    <rPh sb="126" eb="127">
      <t>モノ</t>
    </rPh>
    <rPh sb="133" eb="137">
      <t>ケンシュウシリョウ</t>
    </rPh>
    <rPh sb="138" eb="140">
      <t>ハイフ</t>
    </rPh>
    <rPh sb="141" eb="142">
      <t>オコナ</t>
    </rPh>
    <rPh sb="144" eb="146">
      <t>チシキ</t>
    </rPh>
    <rPh sb="147" eb="149">
      <t>コウジョウ</t>
    </rPh>
    <phoneticPr fontId="3"/>
  </si>
  <si>
    <t>①年度末にはメンターに頼ることなく自ら事務処理が行えている状態になっている。
②研修終了後のアンケートにおける理解度が80点以上、満足度が5段階評価の４以上を目指す。</t>
    <rPh sb="56" eb="59">
      <t>リカイド</t>
    </rPh>
    <rPh sb="62" eb="65">
      <t>テンイジョウ</t>
    </rPh>
    <rPh sb="66" eb="69">
      <t>マンゾクド</t>
    </rPh>
    <rPh sb="71" eb="73">
      <t>ダンカイ</t>
    </rPh>
    <rPh sb="73" eb="75">
      <t>ヒョウカ</t>
    </rPh>
    <rPh sb="77" eb="79">
      <t>イジョウ</t>
    </rPh>
    <rPh sb="80" eb="82">
      <t>メザ</t>
    </rPh>
    <phoneticPr fontId="19"/>
  </si>
  <si>
    <t>①年度末現在、一定の事務処理はＣＷ自身で行えている。
②全受講者よりアンケートを受領し、理解度は平均９０点、満足度も5段階評価で4.5であった。</t>
    <rPh sb="1" eb="4">
      <t>ネンドマツ</t>
    </rPh>
    <rPh sb="4" eb="6">
      <t>ゲンザイ</t>
    </rPh>
    <rPh sb="7" eb="9">
      <t>イッテイ</t>
    </rPh>
    <rPh sb="10" eb="12">
      <t>ジム</t>
    </rPh>
    <rPh sb="12" eb="14">
      <t>ショリ</t>
    </rPh>
    <rPh sb="17" eb="19">
      <t>ジシン</t>
    </rPh>
    <rPh sb="20" eb="21">
      <t>オコナ</t>
    </rPh>
    <rPh sb="28" eb="29">
      <t>ゼン</t>
    </rPh>
    <rPh sb="29" eb="32">
      <t>ジュコウシャ</t>
    </rPh>
    <rPh sb="40" eb="42">
      <t>ジュリョウ</t>
    </rPh>
    <rPh sb="44" eb="47">
      <t>リカイド</t>
    </rPh>
    <rPh sb="48" eb="50">
      <t>ヘイキン</t>
    </rPh>
    <rPh sb="52" eb="53">
      <t>テン</t>
    </rPh>
    <rPh sb="54" eb="57">
      <t>マンゾクド</t>
    </rPh>
    <rPh sb="59" eb="61">
      <t>ダンカイ</t>
    </rPh>
    <rPh sb="61" eb="63">
      <t>ヒョウカ</t>
    </rPh>
    <phoneticPr fontId="3"/>
  </si>
  <si>
    <t>・３年を一つの計画とし、３年経験すれば誰もがメンターのスキルを持つ状態になること
・ケースワーカーのスキルアップが図られ、被保護者への指導援助や事務処理が適切に実施されている状態となっている。</t>
    <phoneticPr fontId="19"/>
  </si>
  <si>
    <t>研修を通じてケースワーカーのスキルアップを図り、新任・配転者自身が自らで事務処理を行えるようになり、３年後にはメンターとして新任・配転者に指導できるようなるため。</t>
    <rPh sb="0" eb="2">
      <t>ケンシュウ</t>
    </rPh>
    <rPh sb="3" eb="4">
      <t>ツウ</t>
    </rPh>
    <rPh sb="21" eb="22">
      <t>ハカ</t>
    </rPh>
    <rPh sb="24" eb="26">
      <t>シンニン</t>
    </rPh>
    <rPh sb="27" eb="30">
      <t>ハイテンシャ</t>
    </rPh>
    <rPh sb="30" eb="32">
      <t>ジシン</t>
    </rPh>
    <rPh sb="33" eb="34">
      <t>ミズカ</t>
    </rPh>
    <rPh sb="36" eb="38">
      <t>ジム</t>
    </rPh>
    <rPh sb="38" eb="40">
      <t>ショリ</t>
    </rPh>
    <rPh sb="41" eb="42">
      <t>オコナ</t>
    </rPh>
    <rPh sb="51" eb="53">
      <t>ネンゴ</t>
    </rPh>
    <rPh sb="62" eb="64">
      <t>シンニン</t>
    </rPh>
    <rPh sb="65" eb="68">
      <t>ハイテンシャ</t>
    </rPh>
    <rPh sb="69" eb="71">
      <t>シドウ</t>
    </rPh>
    <phoneticPr fontId="19"/>
  </si>
  <si>
    <t>6/10 前年度（1月～3月）スケジュール変更</t>
    <rPh sb="5" eb="8">
      <t>ゼンネンド</t>
    </rPh>
    <rPh sb="10" eb="11">
      <t>ツキ</t>
    </rPh>
    <rPh sb="13" eb="14">
      <t>ツキ</t>
    </rPh>
    <rPh sb="21" eb="23">
      <t>ヘンコウ</t>
    </rPh>
    <phoneticPr fontId="3"/>
  </si>
  <si>
    <t>生活保護不正受給対策の実施</t>
    <phoneticPr fontId="19"/>
  </si>
  <si>
    <t>　セーフティネットを悪用し、生活保護を不正に受給している者が後を絶たない中、真に生活に困窮する者に適切な保護を実施するため、生活保護の不正受給の防止、排除に努める。</t>
    <phoneticPr fontId="19"/>
  </si>
  <si>
    <t>・不正の疑いが想定されるが、通常のケースワーク業務の範囲では調査困難な事案について、重点的な調査を行う。特に保護開始時の資産の把握について重点的に取り組む。
・不正受給の疑いがある者にあっては、査察指導員、ケースワーカーのみならず、課全体で対応を行う必要があるため、ケース診断会議を開催し、その措置や対応策を検討する。
・課税調査・資産調査による未申告収入の調査を強化することにより、認定を適正に行い、保護費の返還を求めるとともに適正に指導を行うことで不正受給を防止する。
・生活保護の適正化に向けた取り組みをホームページの活用や広報紙等による区民への情報発信を行うことにより、区民の信頼度向上につなげる。
・不正受給が発覚した者で特に悪質なものは、警察署に被害届・告訴を行う。</t>
    <rPh sb="125" eb="127">
      <t>ヒツヨウ</t>
    </rPh>
    <rPh sb="136" eb="138">
      <t>シンダン</t>
    </rPh>
    <rPh sb="147" eb="149">
      <t>ソチ</t>
    </rPh>
    <rPh sb="150" eb="152">
      <t>タイオウ</t>
    </rPh>
    <rPh sb="152" eb="153">
      <t>サク</t>
    </rPh>
    <rPh sb="154" eb="156">
      <t>ケントウ</t>
    </rPh>
    <rPh sb="179" eb="181">
      <t>チョウサ</t>
    </rPh>
    <rPh sb="182" eb="184">
      <t>キョウカ</t>
    </rPh>
    <rPh sb="305" eb="307">
      <t>フセイ</t>
    </rPh>
    <rPh sb="307" eb="309">
      <t>ジュキュウ</t>
    </rPh>
    <rPh sb="310" eb="312">
      <t>ハッカク</t>
    </rPh>
    <rPh sb="314" eb="315">
      <t>モノ</t>
    </rPh>
    <rPh sb="316" eb="317">
      <t>トク</t>
    </rPh>
    <rPh sb="318" eb="320">
      <t>アクシツ</t>
    </rPh>
    <rPh sb="325" eb="327">
      <t>ケイサツ</t>
    </rPh>
    <rPh sb="327" eb="328">
      <t>ショ</t>
    </rPh>
    <rPh sb="329" eb="331">
      <t>ヒガイ</t>
    </rPh>
    <rPh sb="331" eb="332">
      <t>トドケ</t>
    </rPh>
    <rPh sb="333" eb="335">
      <t>コクソ</t>
    </rPh>
    <rPh sb="336" eb="337">
      <t>オコナ</t>
    </rPh>
    <phoneticPr fontId="19"/>
  </si>
  <si>
    <t>・前年度より引き続き調査を行っている案件について、期間内に一定の結果を出す。
・ケースワーカーなどが不正受給の疑いが有る者とした案件について調査を行う。</t>
    <phoneticPr fontId="19"/>
  </si>
  <si>
    <t>・前年度より引き続き調査を行っている案件について、期間内に一定の結果を出す。
・ケースワーカーなどが不正受給の疑いが有る者とした案件について調査を行う。
・区広報紙6月号（予定）で生活保護の適正化に向けた取り組みについて情報発信するとともに、ホームページも併せて掲載を行う。</t>
    <phoneticPr fontId="19"/>
  </si>
  <si>
    <t>区広報紙および区ホームページへの掲載(６月号)</t>
    <rPh sb="0" eb="1">
      <t>ク</t>
    </rPh>
    <rPh sb="1" eb="4">
      <t>コウホウシ</t>
    </rPh>
    <rPh sb="7" eb="8">
      <t>ク</t>
    </rPh>
    <rPh sb="16" eb="18">
      <t>ケイサイ</t>
    </rPh>
    <rPh sb="20" eb="21">
      <t>ガツ</t>
    </rPh>
    <rPh sb="21" eb="22">
      <t>ゴウ</t>
    </rPh>
    <phoneticPr fontId="19"/>
  </si>
  <si>
    <t xml:space="preserve">・前年度より引き続き調査を行っている案件について、期間内に一定の結果を出す。
・ケースワーカーなどが不正受給の疑いが有る者とした案件について調査を行う。
・課税調査・資産申告による生活状況の把握を行う。
・区民意識調査（予定）を行い、区広報誌および区ホームページへの掲載効果を検証する。
</t>
    <rPh sb="103" eb="109">
      <t>クミンイシキチョウサ</t>
    </rPh>
    <rPh sb="110" eb="112">
      <t>ヨテイ</t>
    </rPh>
    <rPh sb="114" eb="115">
      <t>オコナ</t>
    </rPh>
    <rPh sb="117" eb="118">
      <t>ク</t>
    </rPh>
    <rPh sb="118" eb="121">
      <t>コウホウシ</t>
    </rPh>
    <rPh sb="124" eb="125">
      <t>ク</t>
    </rPh>
    <rPh sb="133" eb="135">
      <t>ケイサイ</t>
    </rPh>
    <rPh sb="135" eb="137">
      <t>コウカ</t>
    </rPh>
    <rPh sb="138" eb="140">
      <t>ケンショウ</t>
    </rPh>
    <phoneticPr fontId="19"/>
  </si>
  <si>
    <t>・前年度より引き続き調査を行っている案件について、期間内に一定の結果を出す。
・ケースワーカーなどが不正受給の疑いが有る者とした案件について調査を行う。
・区広報紙１０月号（予定）で生活保護の適正化に向けた取り組みについて情報発信するとともに、ホームページも併せて掲載を行う。</t>
    <phoneticPr fontId="19"/>
  </si>
  <si>
    <t>区広報紙および区ホームページへの掲載(１０月号)</t>
    <rPh sb="0" eb="1">
      <t>ク</t>
    </rPh>
    <rPh sb="1" eb="4">
      <t>コウホウシ</t>
    </rPh>
    <rPh sb="7" eb="8">
      <t>ク</t>
    </rPh>
    <rPh sb="16" eb="18">
      <t>ケイサイ</t>
    </rPh>
    <rPh sb="21" eb="22">
      <t>ガツ</t>
    </rPh>
    <rPh sb="22" eb="23">
      <t>ゴウ</t>
    </rPh>
    <phoneticPr fontId="19"/>
  </si>
  <si>
    <t>・前年度より引き続き調査を行っている案件について、期間内に一定の結果を出す。
・ケースワーカーなどが不正受給の疑いが有る者とした案件について調査を行う。
・区広報紙２月号（予定）で生活保護の適正化に向けた取り組みについて情報発信するとともに、ホームページも併せて掲載を行う。</t>
    <phoneticPr fontId="19"/>
  </si>
  <si>
    <t>区広報紙および区ホームページへの掲載(２月号)</t>
    <rPh sb="0" eb="1">
      <t>ク</t>
    </rPh>
    <rPh sb="1" eb="4">
      <t>コウホウシ</t>
    </rPh>
    <rPh sb="7" eb="8">
      <t>ク</t>
    </rPh>
    <rPh sb="16" eb="18">
      <t>ケイサイ</t>
    </rPh>
    <rPh sb="20" eb="21">
      <t>ガツ</t>
    </rPh>
    <rPh sb="21" eb="22">
      <t>ゴウ</t>
    </rPh>
    <phoneticPr fontId="19"/>
  </si>
  <si>
    <t>・不正受給の摘発（逮捕）事例があった際は、随時広報紙等で情報発信する。</t>
    <phoneticPr fontId="19"/>
  </si>
  <si>
    <t>ケース診断会議</t>
    <rPh sb="3" eb="5">
      <t>シンダン</t>
    </rPh>
    <rPh sb="5" eb="7">
      <t>カイギ</t>
    </rPh>
    <phoneticPr fontId="19"/>
  </si>
  <si>
    <t>随時</t>
    <rPh sb="0" eb="2">
      <t>ズイジ</t>
    </rPh>
    <phoneticPr fontId="19"/>
  </si>
  <si>
    <t>大正区役所　生活支援事務室内</t>
    <rPh sb="0" eb="3">
      <t>タイショウク</t>
    </rPh>
    <rPh sb="3" eb="5">
      <t>ヤクショ</t>
    </rPh>
    <rPh sb="6" eb="8">
      <t>セイカツ</t>
    </rPh>
    <rPh sb="8" eb="10">
      <t>シエン</t>
    </rPh>
    <rPh sb="10" eb="12">
      <t>ジム</t>
    </rPh>
    <rPh sb="12" eb="14">
      <t>シツナイ</t>
    </rPh>
    <phoneticPr fontId="19"/>
  </si>
  <si>
    <t>区役所主催</t>
    <rPh sb="0" eb="3">
      <t>クヤクショ</t>
    </rPh>
    <rPh sb="3" eb="5">
      <t>シュサイ</t>
    </rPh>
    <phoneticPr fontId="19"/>
  </si>
  <si>
    <t>不正の疑いがあるケースについて、法第63条、法第78条の適用を検討する。
法第78条の適用ケースで、徴収する額に40/100を乗じた額以下の金額の加算を検討する。</t>
    <rPh sb="0" eb="2">
      <t>フセイ</t>
    </rPh>
    <rPh sb="3" eb="4">
      <t>ウタガ</t>
    </rPh>
    <rPh sb="16" eb="17">
      <t>ホウ</t>
    </rPh>
    <rPh sb="17" eb="18">
      <t>ダイ</t>
    </rPh>
    <rPh sb="20" eb="21">
      <t>ジョウ</t>
    </rPh>
    <rPh sb="22" eb="23">
      <t>ホウ</t>
    </rPh>
    <rPh sb="23" eb="24">
      <t>ダイ</t>
    </rPh>
    <rPh sb="26" eb="27">
      <t>ジョウ</t>
    </rPh>
    <rPh sb="28" eb="30">
      <t>テキヨウ</t>
    </rPh>
    <rPh sb="31" eb="33">
      <t>ケントウ</t>
    </rPh>
    <rPh sb="37" eb="38">
      <t>ホウ</t>
    </rPh>
    <rPh sb="38" eb="39">
      <t>ダイ</t>
    </rPh>
    <rPh sb="41" eb="42">
      <t>ジョウ</t>
    </rPh>
    <rPh sb="43" eb="45">
      <t>テキヨウ</t>
    </rPh>
    <rPh sb="50" eb="52">
      <t>チョウシュウ</t>
    </rPh>
    <rPh sb="54" eb="55">
      <t>ガク</t>
    </rPh>
    <rPh sb="63" eb="64">
      <t>ジョウ</t>
    </rPh>
    <rPh sb="66" eb="67">
      <t>ガク</t>
    </rPh>
    <rPh sb="67" eb="69">
      <t>イカ</t>
    </rPh>
    <rPh sb="70" eb="72">
      <t>キンガク</t>
    </rPh>
    <rPh sb="73" eb="75">
      <t>カサン</t>
    </rPh>
    <rPh sb="76" eb="78">
      <t>ケントウ</t>
    </rPh>
    <phoneticPr fontId="19"/>
  </si>
  <si>
    <t>･資産調査等の件数42件(令和 ２年度）
・広報紙やホームページへの搭載（年２回）
・不正受給対策の取組みの認知度　21.6 %（令和２年度）</t>
    <rPh sb="13" eb="15">
      <t>レイワ</t>
    </rPh>
    <rPh sb="17" eb="19">
      <t>ネンド</t>
    </rPh>
    <rPh sb="22" eb="24">
      <t>コウホウ</t>
    </rPh>
    <rPh sb="24" eb="25">
      <t>カミ</t>
    </rPh>
    <rPh sb="34" eb="36">
      <t>トウサイ</t>
    </rPh>
    <rPh sb="37" eb="38">
      <t>ネン</t>
    </rPh>
    <rPh sb="39" eb="40">
      <t>カイ</t>
    </rPh>
    <phoneticPr fontId="19"/>
  </si>
  <si>
    <t>・市民からの情報提供やケースワーカーなどが不正受給の疑いがあるとした案件について全件調査を行う。
・適正な受給に向けての資産調査等を行う件数70件以上
・区広報紙に適正化の取り組み記事の掲載（年3回）</t>
    <rPh sb="1" eb="3">
      <t>シミン</t>
    </rPh>
    <rPh sb="6" eb="8">
      <t>ジョウホウ</t>
    </rPh>
    <rPh sb="8" eb="10">
      <t>テイキョウ</t>
    </rPh>
    <rPh sb="96" eb="97">
      <t>ネン</t>
    </rPh>
    <rPh sb="98" eb="99">
      <t>カイ</t>
    </rPh>
    <phoneticPr fontId="19"/>
  </si>
  <si>
    <t>ケースワーカーなどが、不正受給の疑いがあるとした案件について全件調査を実施
適正な受給に向けての資産調査等を行う件数：40件
区広報紙に適正化の取り組み記事：年３回掲載</t>
    <rPh sb="11" eb="13">
      <t>フセイ</t>
    </rPh>
    <rPh sb="13" eb="15">
      <t>ジュキュウ</t>
    </rPh>
    <rPh sb="16" eb="17">
      <t>ウタガ</t>
    </rPh>
    <rPh sb="24" eb="26">
      <t>アンケン</t>
    </rPh>
    <rPh sb="30" eb="32">
      <t>ゼンケン</t>
    </rPh>
    <rPh sb="32" eb="34">
      <t>チョウサ</t>
    </rPh>
    <rPh sb="35" eb="37">
      <t>ジッシ</t>
    </rPh>
    <rPh sb="38" eb="40">
      <t>テキセイ</t>
    </rPh>
    <rPh sb="41" eb="43">
      <t>ジュキュウ</t>
    </rPh>
    <rPh sb="44" eb="45">
      <t>ム</t>
    </rPh>
    <rPh sb="48" eb="52">
      <t>シサンチョウサ</t>
    </rPh>
    <rPh sb="52" eb="53">
      <t>ナド</t>
    </rPh>
    <rPh sb="54" eb="55">
      <t>オコナ</t>
    </rPh>
    <rPh sb="56" eb="58">
      <t>ケンスウ</t>
    </rPh>
    <rPh sb="61" eb="62">
      <t>ケン</t>
    </rPh>
    <rPh sb="63" eb="67">
      <t>クコウホウシ</t>
    </rPh>
    <rPh sb="68" eb="71">
      <t>テキセイカ</t>
    </rPh>
    <rPh sb="72" eb="73">
      <t>ト</t>
    </rPh>
    <rPh sb="74" eb="75">
      <t>ク</t>
    </rPh>
    <rPh sb="76" eb="78">
      <t>キジ</t>
    </rPh>
    <rPh sb="79" eb="80">
      <t>ネン</t>
    </rPh>
    <rPh sb="81" eb="82">
      <t>カイ</t>
    </rPh>
    <rPh sb="82" eb="84">
      <t>ケイサイ</t>
    </rPh>
    <phoneticPr fontId="3"/>
  </si>
  <si>
    <r>
      <t xml:space="preserve">×
</t>
    </r>
    <r>
      <rPr>
        <sz val="8"/>
        <rFont val="ＭＳ Ｐゴシック"/>
        <family val="3"/>
        <charset val="128"/>
      </rPr>
      <t>資産調査等の実施件数少の理由は、実施必要性有の件数が少なかった為。</t>
    </r>
    <rPh sb="2" eb="4">
      <t>シサン</t>
    </rPh>
    <rPh sb="4" eb="6">
      <t>チョウサ</t>
    </rPh>
    <rPh sb="6" eb="7">
      <t>トウ</t>
    </rPh>
    <rPh sb="8" eb="10">
      <t>ジッシ</t>
    </rPh>
    <rPh sb="10" eb="12">
      <t>ケンスウ</t>
    </rPh>
    <rPh sb="12" eb="13">
      <t>スク</t>
    </rPh>
    <rPh sb="14" eb="16">
      <t>リユウ</t>
    </rPh>
    <rPh sb="18" eb="20">
      <t>ジッシ</t>
    </rPh>
    <rPh sb="20" eb="23">
      <t>ヒツヨウセイ</t>
    </rPh>
    <rPh sb="23" eb="24">
      <t>ア</t>
    </rPh>
    <rPh sb="25" eb="27">
      <t>ケンスウ</t>
    </rPh>
    <rPh sb="28" eb="29">
      <t>スク</t>
    </rPh>
    <rPh sb="33" eb="34">
      <t>タメ</t>
    </rPh>
    <phoneticPr fontId="3"/>
  </si>
  <si>
    <t>・区民意識調査において不正受給対策の取り組みを行っていると理解している区民の割合　25％以上。</t>
    <phoneticPr fontId="19"/>
  </si>
  <si>
    <t>区民意識調査において不正受給対策の取組みを行っていると理解している区民の割合：　21.5％</t>
    <rPh sb="0" eb="2">
      <t>クミン</t>
    </rPh>
    <rPh sb="2" eb="4">
      <t>イシキ</t>
    </rPh>
    <rPh sb="4" eb="6">
      <t>チョウサ</t>
    </rPh>
    <rPh sb="10" eb="12">
      <t>フセイ</t>
    </rPh>
    <rPh sb="12" eb="14">
      <t>ジュキュウ</t>
    </rPh>
    <rPh sb="14" eb="16">
      <t>タイサク</t>
    </rPh>
    <rPh sb="17" eb="18">
      <t>ト</t>
    </rPh>
    <rPh sb="18" eb="19">
      <t>ク</t>
    </rPh>
    <rPh sb="21" eb="22">
      <t>オコナ</t>
    </rPh>
    <rPh sb="27" eb="29">
      <t>リカイ</t>
    </rPh>
    <rPh sb="33" eb="35">
      <t>クミン</t>
    </rPh>
    <rPh sb="36" eb="38">
      <t>ワリアイ</t>
    </rPh>
    <phoneticPr fontId="3"/>
  </si>
  <si>
    <t>受給者が生活実態を適正に申告することにより、真に生活に困窮する者に適正に必要な支援を行い、区民から信頼を得ている。</t>
    <phoneticPr fontId="19"/>
  </si>
  <si>
    <t>適正な受給に向けて、区単独でも取組を行い継続的な調査を行っていることを広報することにより、区の取り組みに対する区民の認知度を高めていく。
（区単独で適正な受給に向けた調査を行っている認知度５０％以上）</t>
    <phoneticPr fontId="19"/>
  </si>
  <si>
    <r>
      <t xml:space="preserve">6/7   前年度実績値変更（令和元年→２年）
</t>
    </r>
    <r>
      <rPr>
        <u/>
        <sz val="11"/>
        <rFont val="ＭＳ Ｐゴシック"/>
        <family val="3"/>
        <charset val="128"/>
      </rPr>
      <t>4/12</t>
    </r>
    <r>
      <rPr>
        <sz val="11"/>
        <rFont val="ＭＳ Ｐゴシック"/>
        <family val="3"/>
        <charset val="128"/>
      </rPr>
      <t>　</t>
    </r>
    <r>
      <rPr>
        <u/>
        <sz val="11"/>
        <rFont val="ＭＳ Ｐゴシック"/>
        <family val="3"/>
        <charset val="128"/>
      </rPr>
      <t>「スケ」「作業」について加筆。「実績」「自己評価」について加筆。</t>
    </r>
    <rPh sb="6" eb="9">
      <t>ゼンネンド</t>
    </rPh>
    <rPh sb="9" eb="11">
      <t>ジッセキ</t>
    </rPh>
    <rPh sb="11" eb="12">
      <t>アタイ</t>
    </rPh>
    <rPh sb="12" eb="14">
      <t>ヘンコウ</t>
    </rPh>
    <rPh sb="15" eb="17">
      <t>レイワ</t>
    </rPh>
    <rPh sb="17" eb="18">
      <t>モト</t>
    </rPh>
    <rPh sb="18" eb="19">
      <t>ネン</t>
    </rPh>
    <rPh sb="21" eb="22">
      <t>ネン</t>
    </rPh>
    <rPh sb="34" eb="36">
      <t>サギョウ</t>
    </rPh>
    <rPh sb="41" eb="43">
      <t>カヒツ</t>
    </rPh>
    <rPh sb="45" eb="47">
      <t>ジッセキ</t>
    </rPh>
    <rPh sb="49" eb="53">
      <t>ジコヒョウカ</t>
    </rPh>
    <rPh sb="58" eb="60">
      <t>カヒツ</t>
    </rPh>
    <phoneticPr fontId="3"/>
  </si>
  <si>
    <t>取組番号</t>
    <rPh sb="0" eb="2">
      <t>トリク</t>
    </rPh>
    <rPh sb="2" eb="4">
      <t>バンゴウ</t>
    </rPh>
    <phoneticPr fontId="19"/>
  </si>
  <si>
    <t>生活保護費返還金・徴収金の適切な管理</t>
    <phoneticPr fontId="19"/>
  </si>
  <si>
    <t>生活保護費の返還金（63条）は、本来資力はあるが直ちに活用できないため保護を行い、資力が換金されるなど生活に充当できるようになった段階で既に支給した保護費の返還を求めるものであり、資力の把握と速やかな事務処理が必要である。また、徴収金（78条）については、不正な手段により保護を受けた場合にその期間に支給した保護費を徴収するものであるが、すでに保護費を消費している場合が多く、返済については分割かつ低額とならざるを得ず、また滞納となってしまう場合が多いのが現状である。
そのため、CWへ債権についての意識づけを行い、納付指導を適時実施するとともに、時効中断措置の確実な実行及び新たな債権を発生させない取組みにより、より適切な債権管理に努める。</t>
    <phoneticPr fontId="19"/>
  </si>
  <si>
    <t>・特に保護受給中の者に対する納付指導の徹底
・返還金・徴収金の督促状送付や分割納付誓約書、履行延期申請書、債務承認書の徴取による時効中断措置の確実な実行
・法63条返還金（特に遡及年金受給にかかるもの）の確実な徴収
・年金受給開始に伴う確実な収入認定の徹底、新たな債権を発生させない取組
・法78条徴収金の納付勧奨（申出徴収を基本）</t>
    <rPh sb="158" eb="160">
      <t>モウシデ</t>
    </rPh>
    <rPh sb="160" eb="162">
      <t>チョウシュウ</t>
    </rPh>
    <rPh sb="163" eb="165">
      <t>キホン</t>
    </rPh>
    <phoneticPr fontId="19"/>
  </si>
  <si>
    <t>スケジュール（実施決算、入札募集開始、説明会、選考会、事業の実施　等）</t>
    <rPh sb="7" eb="9">
      <t>ジッシ</t>
    </rPh>
    <rPh sb="9" eb="11">
      <t>ケッサン</t>
    </rPh>
    <rPh sb="12" eb="14">
      <t>ニュウサツ</t>
    </rPh>
    <rPh sb="14" eb="16">
      <t>ボシュウ</t>
    </rPh>
    <rPh sb="16" eb="18">
      <t>カイシ</t>
    </rPh>
    <rPh sb="19" eb="21">
      <t>セツメイ</t>
    </rPh>
    <rPh sb="21" eb="22">
      <t>カイ</t>
    </rPh>
    <rPh sb="23" eb="26">
      <t>センコウカイ</t>
    </rPh>
    <rPh sb="27" eb="29">
      <t>ジギョウ</t>
    </rPh>
    <rPh sb="30" eb="32">
      <t>ジッシ</t>
    </rPh>
    <rPh sb="33" eb="34">
      <t>ナド</t>
    </rPh>
    <phoneticPr fontId="19"/>
  </si>
  <si>
    <t>・催告状の送付（2月）
・返還金等決定時の納付交渉及び履行延期申請書等の提出依頼（適時）
・保護受給中の者の納付状況の把握及び納付指導（適時） 
・督促状の送付（適時）
・全債権に係る債務承認書の提出依頼（3月）</t>
    <rPh sb="98" eb="100">
      <t>テイシュツ</t>
    </rPh>
    <rPh sb="100" eb="102">
      <t>イライ</t>
    </rPh>
    <phoneticPr fontId="19"/>
  </si>
  <si>
    <t>・返還金分納分の当該年度の納入通知書送付(4月)
・経理担当によるCW・SV対象の債権管理の研修の実施（4月）
・催告状の送付（５月）
・返還金等決定時の納付交渉及び履行延期申請書等の提出依頼（適時）
・保護受給中の者の納付状況の把握及び納付指導（適時）
・督促状の送付（適時）</t>
    <phoneticPr fontId="19"/>
  </si>
  <si>
    <t>・催告状の送付（８月）
・返還金等決定時の納付交渉及び履行延期申請書等の提出依頼（適時）
・保護受給中の者の納付状況の把握及び納付指導（適時）　
・督促状の送付（適時）</t>
    <phoneticPr fontId="19"/>
  </si>
  <si>
    <t>・催告状の送付（１１月）
・返還金等決定時の納付交渉及び履行延期申請書等の提出依頼（適時）
・保護受給中の者の納付状況の把握及び納付指導（適時）
・督促状の送付（適時）</t>
    <phoneticPr fontId="19"/>
  </si>
  <si>
    <t>・催告状の送付（2月）
・返還金等決定時の納付交渉及び履行延期申請書等の提出依頼（適時）
・保護受給中の者の納付状況の把握及び納付指導（適時） 
・督促状の送付（適時）
・全債権に係る債務承認書の提出依頼（3月）</t>
    <phoneticPr fontId="19"/>
  </si>
  <si>
    <t>研修「適切な債権管理について」</t>
    <phoneticPr fontId="19"/>
  </si>
  <si>
    <t>令和3年4月</t>
    <rPh sb="0" eb="2">
      <t>レイワ</t>
    </rPh>
    <phoneticPr fontId="19"/>
  </si>
  <si>
    <t>区役所会議室等</t>
    <rPh sb="6" eb="7">
      <t>トウ</t>
    </rPh>
    <phoneticPr fontId="19"/>
  </si>
  <si>
    <t>全CW・SV対象</t>
    <phoneticPr fontId="19"/>
  </si>
  <si>
    <r>
      <t>４月　研修　
　昨年度から引き続き当区に在籍するＣＷ・ＳＶには、債権管理担当者が作成した資料に基づき、債権管理担当者から事務の流れ、留意点等について記載した資料を配布</t>
    </r>
    <r>
      <rPr>
        <strike/>
        <sz val="11"/>
        <rFont val="ＭＳ Ｐゴシック"/>
        <family val="3"/>
        <charset val="128"/>
      </rPr>
      <t>解説</t>
    </r>
    <r>
      <rPr>
        <sz val="11"/>
        <rFont val="ＭＳ Ｐゴシック"/>
        <family val="3"/>
        <charset val="128"/>
      </rPr>
      <t>しｅ‐ラーニング形式で研修を行う。
　また、今年度、当区へ異動してきたＣＷには、債権管理担当者から事務の流れ、留意点等について講義型の研修を行う。
　上記研修を通じて、遡及年金を確実に返還いただくために、適時、適切な納付指導を行えるよう説明する。</t>
    </r>
    <rPh sb="8" eb="10">
      <t>サクネン</t>
    </rPh>
    <rPh sb="10" eb="11">
      <t>ド</t>
    </rPh>
    <rPh sb="13" eb="14">
      <t>ヒ</t>
    </rPh>
    <rPh sb="15" eb="16">
      <t>ツヅ</t>
    </rPh>
    <rPh sb="17" eb="19">
      <t>トウク</t>
    </rPh>
    <rPh sb="20" eb="22">
      <t>ザイセキ</t>
    </rPh>
    <rPh sb="74" eb="76">
      <t>キサイ</t>
    </rPh>
    <rPh sb="78" eb="80">
      <t>シリョウ</t>
    </rPh>
    <rPh sb="81" eb="83">
      <t>ハイフ</t>
    </rPh>
    <rPh sb="93" eb="95">
      <t>ケイシキ</t>
    </rPh>
    <rPh sb="96" eb="98">
      <t>ケンシュウ</t>
    </rPh>
    <rPh sb="99" eb="100">
      <t>オコナ</t>
    </rPh>
    <rPh sb="148" eb="151">
      <t>コウギガタ</t>
    </rPh>
    <rPh sb="152" eb="154">
      <t>ケンシュウ</t>
    </rPh>
    <rPh sb="155" eb="156">
      <t>オコナ</t>
    </rPh>
    <rPh sb="160" eb="162">
      <t>ジョウキ</t>
    </rPh>
    <rPh sb="162" eb="164">
      <t>ケンシュウ</t>
    </rPh>
    <rPh sb="165" eb="166">
      <t>ツウ</t>
    </rPh>
    <rPh sb="169" eb="171">
      <t>ソキュウ</t>
    </rPh>
    <rPh sb="171" eb="173">
      <t>ネンキン</t>
    </rPh>
    <rPh sb="174" eb="176">
      <t>カクジツ</t>
    </rPh>
    <rPh sb="177" eb="179">
      <t>ヘンカン</t>
    </rPh>
    <rPh sb="187" eb="189">
      <t>テキジ</t>
    </rPh>
    <rPh sb="190" eb="192">
      <t>テキセツ</t>
    </rPh>
    <rPh sb="193" eb="195">
      <t>ノウフ</t>
    </rPh>
    <rPh sb="195" eb="197">
      <t>シドウ</t>
    </rPh>
    <rPh sb="198" eb="199">
      <t>オコナ</t>
    </rPh>
    <rPh sb="203" eb="205">
      <t>セツメイ</t>
    </rPh>
    <phoneticPr fontId="19"/>
  </si>
  <si>
    <t>・法第63条返還金の遡及年金受給にかかるものの納付率　令和 ２年度  83.1％
・法第78条徴取金の債務者における現年度申出徴収での納付者　令和 ２年度 35.3％</t>
    <rPh sb="23" eb="25">
      <t>ノウフ</t>
    </rPh>
    <rPh sb="25" eb="26">
      <t>リツ</t>
    </rPh>
    <rPh sb="27" eb="29">
      <t>レイワ</t>
    </rPh>
    <rPh sb="58" eb="61">
      <t>ゲンネンド</t>
    </rPh>
    <rPh sb="71" eb="73">
      <t>レイワ</t>
    </rPh>
    <rPh sb="75" eb="76">
      <t>ネン</t>
    </rPh>
    <rPh sb="76" eb="77">
      <t>ド</t>
    </rPh>
    <phoneticPr fontId="19"/>
  </si>
  <si>
    <t>・CWに対する「保護受給中の者への納付指導及び適切な債権管理」の意識付けの徹底
・全CW・SVへの研修の実施
・納付指導の適時実施による分割納付誓約書及び債務承認書の提出等による時効中断措置の確実な実行</t>
    <rPh sb="83" eb="85">
      <t>テイシュツ</t>
    </rPh>
    <phoneticPr fontId="19"/>
  </si>
  <si>
    <t>・全CW・SVに「保護受給中の者への納付指導及び適切な債権管理」の意識付けを研修で周知した（4月）
・納付指導の適時実施による分割納付誓約書及び債務承認書の提出等による時効中断措置の確実な実行を適宜実施</t>
    <rPh sb="38" eb="40">
      <t>ケンシュウ</t>
    </rPh>
    <rPh sb="41" eb="43">
      <t>シュウチ</t>
    </rPh>
    <rPh sb="47" eb="48">
      <t>ツキ</t>
    </rPh>
    <phoneticPr fontId="3"/>
  </si>
  <si>
    <t>・法第63条返還金の遡及年金受給にかかるものの金額ベースでの納付率90％以上
・法第78条徴収金の現年度債務者における申出徴収での納付者30％以上</t>
    <rPh sb="23" eb="25">
      <t>キンガク</t>
    </rPh>
    <rPh sb="30" eb="32">
      <t>ノウフ</t>
    </rPh>
    <rPh sb="40" eb="41">
      <t>ホウ</t>
    </rPh>
    <rPh sb="41" eb="42">
      <t>ダイ</t>
    </rPh>
    <rPh sb="44" eb="45">
      <t>ジョウ</t>
    </rPh>
    <rPh sb="45" eb="47">
      <t>チョウシュウ</t>
    </rPh>
    <rPh sb="47" eb="48">
      <t>キン</t>
    </rPh>
    <rPh sb="49" eb="52">
      <t>ゲンネンド</t>
    </rPh>
    <rPh sb="52" eb="55">
      <t>サイムシャ</t>
    </rPh>
    <rPh sb="59" eb="61">
      <t>モウシデ</t>
    </rPh>
    <rPh sb="61" eb="63">
      <t>チョウシュウ</t>
    </rPh>
    <rPh sb="65" eb="67">
      <t>ノウフ</t>
    </rPh>
    <rPh sb="67" eb="68">
      <t>シャ</t>
    </rPh>
    <rPh sb="71" eb="73">
      <t>イジョウ</t>
    </rPh>
    <phoneticPr fontId="19"/>
  </si>
  <si>
    <t>・CWによる適切な債権管理と速やかな納付指導により、保護受給中の者の滞納を減少
・新たな債権を発生させない取組により、CWの返還決定に係る事務処理の削減</t>
    <phoneticPr fontId="19"/>
  </si>
  <si>
    <t>・納付率90％以上となれば、大多数の新たな滞納者の発生を抑止できたと考えられ、また、それに係る事務処理の発生も抑止できたと考えられるため
・申出徴収での納付者が増えれば、未納による滞納を防ぐことができるとともに、納付書発行事務が軽減されることにより事務処理が削減できる</t>
    <rPh sb="1" eb="3">
      <t>ノウフ</t>
    </rPh>
    <rPh sb="3" eb="4">
      <t>リツ</t>
    </rPh>
    <rPh sb="7" eb="9">
      <t>イジョウ</t>
    </rPh>
    <rPh sb="14" eb="17">
      <t>ダイタスウ</t>
    </rPh>
    <rPh sb="18" eb="19">
      <t>アラ</t>
    </rPh>
    <rPh sb="21" eb="24">
      <t>タイノウシャ</t>
    </rPh>
    <rPh sb="25" eb="27">
      <t>ハッセイ</t>
    </rPh>
    <rPh sb="28" eb="30">
      <t>ヨクシ</t>
    </rPh>
    <rPh sb="34" eb="35">
      <t>カンガ</t>
    </rPh>
    <rPh sb="45" eb="46">
      <t>カカ</t>
    </rPh>
    <rPh sb="47" eb="49">
      <t>ジム</t>
    </rPh>
    <rPh sb="49" eb="51">
      <t>ショリ</t>
    </rPh>
    <rPh sb="52" eb="54">
      <t>ハッセイ</t>
    </rPh>
    <rPh sb="55" eb="57">
      <t>ヨクシ</t>
    </rPh>
    <rPh sb="61" eb="62">
      <t>カンガ</t>
    </rPh>
    <rPh sb="70" eb="72">
      <t>モウシデ</t>
    </rPh>
    <rPh sb="72" eb="74">
      <t>チョウシュウ</t>
    </rPh>
    <rPh sb="76" eb="78">
      <t>ノウフ</t>
    </rPh>
    <rPh sb="78" eb="79">
      <t>シャ</t>
    </rPh>
    <rPh sb="80" eb="81">
      <t>フ</t>
    </rPh>
    <rPh sb="85" eb="87">
      <t>ミノウ</t>
    </rPh>
    <rPh sb="90" eb="92">
      <t>タイノウ</t>
    </rPh>
    <rPh sb="93" eb="94">
      <t>フセ</t>
    </rPh>
    <rPh sb="106" eb="109">
      <t>ノウフショ</t>
    </rPh>
    <rPh sb="109" eb="111">
      <t>ハッコウ</t>
    </rPh>
    <rPh sb="111" eb="113">
      <t>ジム</t>
    </rPh>
    <rPh sb="114" eb="116">
      <t>ケイゲン</t>
    </rPh>
    <rPh sb="124" eb="126">
      <t>ジム</t>
    </rPh>
    <rPh sb="126" eb="128">
      <t>ショリ</t>
    </rPh>
    <rPh sb="129" eb="131">
      <t>サクゲン</t>
    </rPh>
    <phoneticPr fontId="19"/>
  </si>
  <si>
    <t>（6/1）イベント等開催関係の内容変更 ・ 前年度実勢の修正（R元→R２）</t>
    <rPh sb="9" eb="10">
      <t>トウ</t>
    </rPh>
    <rPh sb="10" eb="12">
      <t>カイサイ</t>
    </rPh>
    <rPh sb="12" eb="14">
      <t>カンケイ</t>
    </rPh>
    <rPh sb="15" eb="17">
      <t>ナイヨウ</t>
    </rPh>
    <rPh sb="17" eb="19">
      <t>ヘンコウ</t>
    </rPh>
    <rPh sb="22" eb="25">
      <t>ゼンネンド</t>
    </rPh>
    <rPh sb="25" eb="27">
      <t>ジッセイ</t>
    </rPh>
    <rPh sb="28" eb="30">
      <t>シュウセイ</t>
    </rPh>
    <rPh sb="32" eb="33">
      <t>モト</t>
    </rPh>
    <phoneticPr fontId="3"/>
  </si>
  <si>
    <t>生活保護にかかる開始手続き</t>
    <rPh sb="8" eb="10">
      <t>カイシ</t>
    </rPh>
    <rPh sb="10" eb="12">
      <t>テツヅ</t>
    </rPh>
    <phoneticPr fontId="19"/>
  </si>
  <si>
    <t>生活保護にかかる相談及び申請書受理から保護の決定を適切に行う</t>
    <phoneticPr fontId="19"/>
  </si>
  <si>
    <t>①困窮内容の聴取
②生活保護制度説明、他法他施策の助言
③保護申請意思の確認
④申請書受理
⑤受付面接記録票の回議および担当ラインへの引継ぎ
⑥訪問調査
⑦生活保護法第29条調査
⑧保護の要否判断</t>
    <rPh sb="1" eb="3">
      <t>コンキュウ</t>
    </rPh>
    <rPh sb="3" eb="5">
      <t>ナイヨウ</t>
    </rPh>
    <rPh sb="6" eb="8">
      <t>チョウシュ</t>
    </rPh>
    <rPh sb="10" eb="12">
      <t>セイカツ</t>
    </rPh>
    <rPh sb="12" eb="14">
      <t>ホゴ</t>
    </rPh>
    <rPh sb="14" eb="16">
      <t>セイド</t>
    </rPh>
    <rPh sb="16" eb="18">
      <t>セツメイ</t>
    </rPh>
    <rPh sb="21" eb="22">
      <t>ホカ</t>
    </rPh>
    <rPh sb="22" eb="24">
      <t>シサク</t>
    </rPh>
    <rPh sb="25" eb="27">
      <t>ジョゲン</t>
    </rPh>
    <rPh sb="29" eb="31">
      <t>ホゴ</t>
    </rPh>
    <rPh sb="31" eb="33">
      <t>シンセイ</t>
    </rPh>
    <rPh sb="33" eb="35">
      <t>イシ</t>
    </rPh>
    <rPh sb="36" eb="38">
      <t>カクニン</t>
    </rPh>
    <rPh sb="47" eb="49">
      <t>ウケツケ</t>
    </rPh>
    <rPh sb="49" eb="51">
      <t>メンセツ</t>
    </rPh>
    <rPh sb="51" eb="53">
      <t>キロク</t>
    </rPh>
    <rPh sb="53" eb="54">
      <t>ヒョウ</t>
    </rPh>
    <rPh sb="55" eb="57">
      <t>カイギ</t>
    </rPh>
    <rPh sb="60" eb="62">
      <t>タントウ</t>
    </rPh>
    <rPh sb="67" eb="69">
      <t>ヒキツ</t>
    </rPh>
    <rPh sb="72" eb="74">
      <t>ホウモン</t>
    </rPh>
    <rPh sb="74" eb="76">
      <t>チョウサ</t>
    </rPh>
    <rPh sb="78" eb="83">
      <t>セイカツホゴホウ</t>
    </rPh>
    <rPh sb="83" eb="84">
      <t>ダイ</t>
    </rPh>
    <rPh sb="86" eb="87">
      <t>ジョウ</t>
    </rPh>
    <rPh sb="87" eb="89">
      <t>チョウサ</t>
    </rPh>
    <rPh sb="91" eb="93">
      <t>ホゴ</t>
    </rPh>
    <rPh sb="94" eb="96">
      <t>ヨウヒ</t>
    </rPh>
    <rPh sb="96" eb="98">
      <t>ハンダン</t>
    </rPh>
    <phoneticPr fontId="19"/>
  </si>
  <si>
    <t>生活保護にかかる相談者及び申請者</t>
    <rPh sb="10" eb="11">
      <t>モノ</t>
    </rPh>
    <rPh sb="11" eb="12">
      <t>オヨ</t>
    </rPh>
    <rPh sb="13" eb="15">
      <t>シンセイ</t>
    </rPh>
    <rPh sb="15" eb="16">
      <t>モノ</t>
    </rPh>
    <phoneticPr fontId="19"/>
  </si>
  <si>
    <t>生活保護にかかる新規面接から保護決定業務</t>
    <rPh sb="8" eb="10">
      <t>シンキ</t>
    </rPh>
    <rPh sb="10" eb="12">
      <t>メンセツ</t>
    </rPh>
    <rPh sb="14" eb="16">
      <t>ホゴ</t>
    </rPh>
    <rPh sb="16" eb="18">
      <t>ケッテイ</t>
    </rPh>
    <rPh sb="18" eb="20">
      <t>ギョウム</t>
    </rPh>
    <phoneticPr fontId="19"/>
  </si>
  <si>
    <t>○</t>
  </si>
  <si>
    <t>生活保護にかかる新規面接から保護決定業務</t>
    <rPh sb="0" eb="2">
      <t>セイカツ</t>
    </rPh>
    <rPh sb="2" eb="4">
      <t>ホゴ</t>
    </rPh>
    <rPh sb="8" eb="10">
      <t>シンキ</t>
    </rPh>
    <rPh sb="10" eb="12">
      <t>メンセツ</t>
    </rPh>
    <rPh sb="14" eb="16">
      <t>ホゴ</t>
    </rPh>
    <rPh sb="16" eb="18">
      <t>ケッテイ</t>
    </rPh>
    <rPh sb="18" eb="20">
      <t>ギョウム</t>
    </rPh>
    <phoneticPr fontId="19"/>
  </si>
  <si>
    <t>生活困窮者自立支援事業担当との連携を行う。</t>
    <rPh sb="0" eb="2">
      <t>セイカツ</t>
    </rPh>
    <rPh sb="2" eb="5">
      <t>コンキュウシャ</t>
    </rPh>
    <rPh sb="5" eb="7">
      <t>ジリツ</t>
    </rPh>
    <rPh sb="7" eb="9">
      <t>シエン</t>
    </rPh>
    <rPh sb="9" eb="11">
      <t>ジギョウ</t>
    </rPh>
    <phoneticPr fontId="19"/>
  </si>
  <si>
    <t>令和２年度（4～2月）の申請書受理件数　286件
　14日以内の決定　224件（78.3％）、14日超の決定　34件（11.9％）
　申請取下げ　28件（9.8％）</t>
    <rPh sb="0" eb="2">
      <t>レイワ</t>
    </rPh>
    <rPh sb="3" eb="5">
      <t>ネンド</t>
    </rPh>
    <rPh sb="9" eb="10">
      <t>ガツ</t>
    </rPh>
    <rPh sb="12" eb="14">
      <t>シンセイ</t>
    </rPh>
    <rPh sb="14" eb="15">
      <t>ショ</t>
    </rPh>
    <rPh sb="15" eb="17">
      <t>ジュリ</t>
    </rPh>
    <rPh sb="17" eb="19">
      <t>ケンスウ</t>
    </rPh>
    <rPh sb="23" eb="24">
      <t>ケン</t>
    </rPh>
    <rPh sb="28" eb="29">
      <t>ニチ</t>
    </rPh>
    <rPh sb="29" eb="31">
      <t>イナイ</t>
    </rPh>
    <rPh sb="32" eb="34">
      <t>ケッテイ</t>
    </rPh>
    <rPh sb="38" eb="39">
      <t>ケン</t>
    </rPh>
    <rPh sb="49" eb="50">
      <t>ニチ</t>
    </rPh>
    <rPh sb="50" eb="51">
      <t>チョウ</t>
    </rPh>
    <rPh sb="52" eb="54">
      <t>ケッテイ</t>
    </rPh>
    <rPh sb="57" eb="58">
      <t>ケン</t>
    </rPh>
    <rPh sb="67" eb="69">
      <t>シンセイ</t>
    </rPh>
    <rPh sb="69" eb="71">
      <t>トリサ</t>
    </rPh>
    <rPh sb="75" eb="76">
      <t>ケン</t>
    </rPh>
    <phoneticPr fontId="19"/>
  </si>
  <si>
    <t>・原則、当日中に面接記録票を作成する
・保護申請書受理後1週間以内に新規訪問調査を実施する</t>
    <rPh sb="1" eb="3">
      <t>ゲンソク</t>
    </rPh>
    <rPh sb="4" eb="7">
      <t>トウジツチュウ</t>
    </rPh>
    <rPh sb="12" eb="13">
      <t>ヒョウ</t>
    </rPh>
    <rPh sb="14" eb="16">
      <t>サクセイ</t>
    </rPh>
    <rPh sb="20" eb="22">
      <t>ホゴ</t>
    </rPh>
    <rPh sb="22" eb="25">
      <t>シンセイショ</t>
    </rPh>
    <rPh sb="25" eb="27">
      <t>ジュリ</t>
    </rPh>
    <rPh sb="27" eb="28">
      <t>ゴ</t>
    </rPh>
    <rPh sb="29" eb="31">
      <t>シュウカン</t>
    </rPh>
    <rPh sb="31" eb="33">
      <t>イナイ</t>
    </rPh>
    <rPh sb="34" eb="38">
      <t>シンキホウモン</t>
    </rPh>
    <rPh sb="38" eb="40">
      <t>チョウサ</t>
    </rPh>
    <rPh sb="41" eb="43">
      <t>ジッシ</t>
    </rPh>
    <phoneticPr fontId="19"/>
  </si>
  <si>
    <t>今年度においては、翌日以降の受付面接事務に支障をきたさないため、当日に受け付けた面接記録は概ね当日中に作成し、翌日以降に担当地区ＳＶ・ＣＷに引継ぎを行った。また新規訪問調査はコロナ禍により現地確認を含む新規訪問調査ができない時期があったが、概ね調査は1週間以内に実施していた。</t>
    <rPh sb="0" eb="3">
      <t>コンネンド</t>
    </rPh>
    <rPh sb="9" eb="13">
      <t>ヨクジツイコウ</t>
    </rPh>
    <rPh sb="14" eb="18">
      <t>ウケツケメンセツ</t>
    </rPh>
    <rPh sb="18" eb="20">
      <t>ジム</t>
    </rPh>
    <rPh sb="21" eb="23">
      <t>シショウ</t>
    </rPh>
    <rPh sb="32" eb="34">
      <t>トウジツ</t>
    </rPh>
    <rPh sb="35" eb="36">
      <t>ウ</t>
    </rPh>
    <rPh sb="37" eb="38">
      <t>ツ</t>
    </rPh>
    <rPh sb="40" eb="44">
      <t>メンセツキロク</t>
    </rPh>
    <rPh sb="45" eb="46">
      <t>オオム</t>
    </rPh>
    <rPh sb="47" eb="50">
      <t>トウジツチュウ</t>
    </rPh>
    <rPh sb="51" eb="53">
      <t>サクセイ</t>
    </rPh>
    <rPh sb="55" eb="59">
      <t>ヨクジツイコウ</t>
    </rPh>
    <rPh sb="60" eb="64">
      <t>タントウチク</t>
    </rPh>
    <rPh sb="70" eb="72">
      <t>ヒキツ</t>
    </rPh>
    <rPh sb="74" eb="75">
      <t>オコナ</t>
    </rPh>
    <rPh sb="80" eb="86">
      <t>シンキホウモンチョウサ</t>
    </rPh>
    <rPh sb="90" eb="91">
      <t>カ</t>
    </rPh>
    <rPh sb="94" eb="98">
      <t>ゲンチカクニン</t>
    </rPh>
    <rPh sb="99" eb="100">
      <t>フク</t>
    </rPh>
    <rPh sb="101" eb="107">
      <t>シンキホウモンチョウサ</t>
    </rPh>
    <rPh sb="112" eb="114">
      <t>ジキ</t>
    </rPh>
    <rPh sb="120" eb="121">
      <t>オオム</t>
    </rPh>
    <rPh sb="122" eb="124">
      <t>チョウサ</t>
    </rPh>
    <rPh sb="126" eb="128">
      <t>シュウカン</t>
    </rPh>
    <rPh sb="128" eb="130">
      <t>イナイ</t>
    </rPh>
    <rPh sb="131" eb="133">
      <t>ジッシ</t>
    </rPh>
    <phoneticPr fontId="3"/>
  </si>
  <si>
    <t>・申請書受理の翌日から14日以内に保護の決定を行えているケース数の割合が前年度実績を上回る</t>
    <rPh sb="1" eb="4">
      <t>シンセイショ</t>
    </rPh>
    <rPh sb="4" eb="6">
      <t>ジュリ</t>
    </rPh>
    <rPh sb="7" eb="9">
      <t>ヨクジツ</t>
    </rPh>
    <rPh sb="13" eb="14">
      <t>カ</t>
    </rPh>
    <rPh sb="14" eb="16">
      <t>イナイ</t>
    </rPh>
    <rPh sb="17" eb="19">
      <t>ホゴ</t>
    </rPh>
    <rPh sb="31" eb="32">
      <t>スウ</t>
    </rPh>
    <rPh sb="33" eb="35">
      <t>ワリアイ</t>
    </rPh>
    <phoneticPr fontId="19"/>
  </si>
  <si>
    <t>申請書受理の翌日から14日以内の保護決定処理割合は87.6%と前年度実績（78.3%）を上回った。</t>
    <rPh sb="0" eb="3">
      <t>シンセイショ</t>
    </rPh>
    <rPh sb="3" eb="5">
      <t>ジュリ</t>
    </rPh>
    <rPh sb="6" eb="8">
      <t>ヨクジツ</t>
    </rPh>
    <rPh sb="12" eb="13">
      <t>ニチ</t>
    </rPh>
    <rPh sb="13" eb="15">
      <t>イナイ</t>
    </rPh>
    <rPh sb="16" eb="18">
      <t>ホゴ</t>
    </rPh>
    <rPh sb="18" eb="20">
      <t>ケッテイ</t>
    </rPh>
    <rPh sb="20" eb="22">
      <t>ショリ</t>
    </rPh>
    <rPh sb="22" eb="24">
      <t>ワリアイ</t>
    </rPh>
    <rPh sb="31" eb="34">
      <t>ゼンネンド</t>
    </rPh>
    <rPh sb="34" eb="36">
      <t>ジッセキ</t>
    </rPh>
    <rPh sb="44" eb="46">
      <t>ウワマワ</t>
    </rPh>
    <phoneticPr fontId="3"/>
  </si>
  <si>
    <t>保護が必要な区民に必要な保護が行われている状態</t>
    <rPh sb="0" eb="2">
      <t>ホゴ</t>
    </rPh>
    <rPh sb="3" eb="5">
      <t>ヒツヨウ</t>
    </rPh>
    <rPh sb="6" eb="8">
      <t>クミン</t>
    </rPh>
    <rPh sb="9" eb="11">
      <t>ヒツヨウ</t>
    </rPh>
    <rPh sb="12" eb="14">
      <t>ホゴ</t>
    </rPh>
    <rPh sb="15" eb="16">
      <t>オコナ</t>
    </rPh>
    <rPh sb="21" eb="23">
      <t>ジョウタイ</t>
    </rPh>
    <phoneticPr fontId="19"/>
  </si>
  <si>
    <t>要保護者の最低生活を迅速に保障すること、および相談者や申請者に適切な助言や指導を行うことにより適正な生活保護業務が実施されている状態にできるため</t>
    <rPh sb="0" eb="3">
      <t>ヨウホゴ</t>
    </rPh>
    <rPh sb="3" eb="4">
      <t>シャ</t>
    </rPh>
    <rPh sb="5" eb="7">
      <t>サイテイ</t>
    </rPh>
    <rPh sb="7" eb="9">
      <t>セイカツ</t>
    </rPh>
    <rPh sb="10" eb="12">
      <t>ジンソク</t>
    </rPh>
    <rPh sb="13" eb="15">
      <t>ホショウ</t>
    </rPh>
    <rPh sb="23" eb="26">
      <t>ソウダンシャ</t>
    </rPh>
    <rPh sb="27" eb="30">
      <t>シンセイシャ</t>
    </rPh>
    <rPh sb="31" eb="33">
      <t>テキセツ</t>
    </rPh>
    <rPh sb="34" eb="36">
      <t>ジョゲン</t>
    </rPh>
    <rPh sb="37" eb="39">
      <t>シドウ</t>
    </rPh>
    <rPh sb="40" eb="41">
      <t>オコナ</t>
    </rPh>
    <rPh sb="47" eb="49">
      <t>テキセイ</t>
    </rPh>
    <rPh sb="50" eb="52">
      <t>セイカツ</t>
    </rPh>
    <rPh sb="52" eb="54">
      <t>ホゴ</t>
    </rPh>
    <rPh sb="54" eb="56">
      <t>ギョウム</t>
    </rPh>
    <rPh sb="57" eb="59">
      <t>ジッシ</t>
    </rPh>
    <rPh sb="64" eb="66">
      <t>ジョウタイ</t>
    </rPh>
    <phoneticPr fontId="19"/>
  </si>
  <si>
    <t>生活保護費支払い業務</t>
    <phoneticPr fontId="19"/>
  </si>
  <si>
    <t>生活保護制度は、日本国憲法第25条「生存権、国の社会的使命」の規定を根拠にして設けられた国民の最低生活の保障制度です。保護費については、国民の生活水準の変化・物価の変動等に応じてその額が改定されている。平成30年度（10月1日）から32年度にかけては、段階的に基準額の変更が行われる。基準額は扶助の種類ごとに定められている。</t>
    <rPh sb="0" eb="2">
      <t>セイカツ</t>
    </rPh>
    <rPh sb="2" eb="4">
      <t>ホゴ</t>
    </rPh>
    <rPh sb="4" eb="6">
      <t>セイド</t>
    </rPh>
    <rPh sb="8" eb="10">
      <t>ニホン</t>
    </rPh>
    <rPh sb="10" eb="11">
      <t>コク</t>
    </rPh>
    <rPh sb="11" eb="13">
      <t>ケンポウ</t>
    </rPh>
    <rPh sb="13" eb="14">
      <t>ダイ</t>
    </rPh>
    <rPh sb="16" eb="17">
      <t>ジョウ</t>
    </rPh>
    <rPh sb="18" eb="21">
      <t>セイゾンケン</t>
    </rPh>
    <rPh sb="22" eb="23">
      <t>クニ</t>
    </rPh>
    <rPh sb="24" eb="27">
      <t>シャカイテキ</t>
    </rPh>
    <rPh sb="27" eb="29">
      <t>シメイ</t>
    </rPh>
    <rPh sb="31" eb="33">
      <t>キテイ</t>
    </rPh>
    <rPh sb="34" eb="36">
      <t>コンキョ</t>
    </rPh>
    <rPh sb="39" eb="40">
      <t>モウ</t>
    </rPh>
    <rPh sb="44" eb="46">
      <t>コクミン</t>
    </rPh>
    <rPh sb="47" eb="49">
      <t>サイテイ</t>
    </rPh>
    <rPh sb="49" eb="51">
      <t>セイカツ</t>
    </rPh>
    <rPh sb="52" eb="54">
      <t>ホショウ</t>
    </rPh>
    <rPh sb="54" eb="56">
      <t>セイド</t>
    </rPh>
    <rPh sb="59" eb="61">
      <t>ホゴ</t>
    </rPh>
    <rPh sb="61" eb="62">
      <t>ヒ</t>
    </rPh>
    <phoneticPr fontId="19"/>
  </si>
  <si>
    <t>保護費の支払いについて
　・定例払い・・・本人口座払いと、資金前渡金からの支払いである、現金払いがある。
　　　　　　　　　　毎月月初めに当該月分の生活保護費支払う。当日が閉庁日だった
　　　　　　　　　　場合、その前開庁日前となる。（１月分は12月下旬）
　・随時払い・・・資金前渡金からの支払いである現金払い。大正区では、毎月３回程度支
　　　　　　　　　　払いを行っている。
　・支出命令払い・・・財務会計システムにより随時個人や事業者の口座に直接保護費を
　　　　　　　　　　　　　振込む。</t>
    <rPh sb="0" eb="2">
      <t>ホゴ</t>
    </rPh>
    <rPh sb="2" eb="3">
      <t>ヒ</t>
    </rPh>
    <rPh sb="4" eb="6">
      <t>シハラ</t>
    </rPh>
    <rPh sb="14" eb="16">
      <t>テイレイ</t>
    </rPh>
    <rPh sb="16" eb="17">
      <t>バラ</t>
    </rPh>
    <rPh sb="21" eb="23">
      <t>ホンニン</t>
    </rPh>
    <rPh sb="23" eb="25">
      <t>コウザ</t>
    </rPh>
    <rPh sb="25" eb="26">
      <t>ハラ</t>
    </rPh>
    <rPh sb="29" eb="31">
      <t>シキン</t>
    </rPh>
    <rPh sb="31" eb="34">
      <t>ゼントキン</t>
    </rPh>
    <rPh sb="37" eb="39">
      <t>シハラ</t>
    </rPh>
    <rPh sb="44" eb="46">
      <t>ゲンキン</t>
    </rPh>
    <rPh sb="46" eb="47">
      <t>ハラ</t>
    </rPh>
    <rPh sb="63" eb="65">
      <t>マイツキ</t>
    </rPh>
    <rPh sb="65" eb="67">
      <t>ツキハジ</t>
    </rPh>
    <rPh sb="69" eb="71">
      <t>トウガイ</t>
    </rPh>
    <rPh sb="71" eb="72">
      <t>ゲツ</t>
    </rPh>
    <rPh sb="72" eb="73">
      <t>ブン</t>
    </rPh>
    <rPh sb="74" eb="76">
      <t>セイカツ</t>
    </rPh>
    <rPh sb="76" eb="78">
      <t>ホゴ</t>
    </rPh>
    <rPh sb="78" eb="79">
      <t>ヒ</t>
    </rPh>
    <rPh sb="79" eb="81">
      <t>シハラ</t>
    </rPh>
    <rPh sb="83" eb="85">
      <t>トウジツ</t>
    </rPh>
    <rPh sb="86" eb="89">
      <t>ヘイチョウビ</t>
    </rPh>
    <rPh sb="103" eb="105">
      <t>バアイ</t>
    </rPh>
    <rPh sb="108" eb="109">
      <t>マエ</t>
    </rPh>
    <rPh sb="109" eb="111">
      <t>カイチョウ</t>
    </rPh>
    <rPh sb="111" eb="112">
      <t>ビ</t>
    </rPh>
    <rPh sb="112" eb="113">
      <t>マエ</t>
    </rPh>
    <rPh sb="119" eb="120">
      <t>ツキ</t>
    </rPh>
    <rPh sb="120" eb="121">
      <t>フン</t>
    </rPh>
    <rPh sb="124" eb="125">
      <t>ツキ</t>
    </rPh>
    <rPh sb="125" eb="127">
      <t>ゲジュン</t>
    </rPh>
    <rPh sb="131" eb="133">
      <t>ズイジ</t>
    </rPh>
    <rPh sb="133" eb="134">
      <t>ハラ</t>
    </rPh>
    <rPh sb="138" eb="140">
      <t>シキン</t>
    </rPh>
    <rPh sb="140" eb="143">
      <t>ゼントキン</t>
    </rPh>
    <rPh sb="146" eb="148">
      <t>シハラ</t>
    </rPh>
    <rPh sb="152" eb="154">
      <t>ゲンキン</t>
    </rPh>
    <rPh sb="154" eb="155">
      <t>ハラ</t>
    </rPh>
    <rPh sb="157" eb="160">
      <t>タイショウク</t>
    </rPh>
    <rPh sb="163" eb="165">
      <t>マイツキ</t>
    </rPh>
    <rPh sb="166" eb="167">
      <t>カイ</t>
    </rPh>
    <rPh sb="167" eb="169">
      <t>テイド</t>
    </rPh>
    <rPh sb="184" eb="185">
      <t>オコナ</t>
    </rPh>
    <rPh sb="193" eb="195">
      <t>シシュツ</t>
    </rPh>
    <rPh sb="195" eb="197">
      <t>メイレイ</t>
    </rPh>
    <rPh sb="197" eb="198">
      <t>ハラ</t>
    </rPh>
    <rPh sb="202" eb="204">
      <t>ザイム</t>
    </rPh>
    <rPh sb="204" eb="206">
      <t>カイケイ</t>
    </rPh>
    <rPh sb="213" eb="215">
      <t>ズイジ</t>
    </rPh>
    <rPh sb="215" eb="217">
      <t>コジン</t>
    </rPh>
    <rPh sb="218" eb="221">
      <t>ジギョウシャ</t>
    </rPh>
    <rPh sb="222" eb="224">
      <t>コウザ</t>
    </rPh>
    <rPh sb="225" eb="227">
      <t>チョクセツ</t>
    </rPh>
    <rPh sb="227" eb="229">
      <t>ホゴ</t>
    </rPh>
    <rPh sb="229" eb="230">
      <t>ヒ</t>
    </rPh>
    <rPh sb="245" eb="246">
      <t>フ</t>
    </rPh>
    <rPh sb="246" eb="247">
      <t>コ</t>
    </rPh>
    <phoneticPr fontId="19"/>
  </si>
  <si>
    <t>（扶助費）</t>
    <rPh sb="1" eb="4">
      <t>フジョヒ</t>
    </rPh>
    <phoneticPr fontId="19"/>
  </si>
  <si>
    <t>定例払い：１２回（毎月１回）、随時払い：３６回（毎月３回）、その他支出命令払い随時</t>
    <rPh sb="0" eb="2">
      <t>テイレイ</t>
    </rPh>
    <rPh sb="2" eb="3">
      <t>ハラ</t>
    </rPh>
    <rPh sb="7" eb="8">
      <t>カイ</t>
    </rPh>
    <rPh sb="9" eb="11">
      <t>マイツキ</t>
    </rPh>
    <rPh sb="12" eb="13">
      <t>カイ</t>
    </rPh>
    <rPh sb="15" eb="17">
      <t>ズイジ</t>
    </rPh>
    <rPh sb="17" eb="18">
      <t>ハラ</t>
    </rPh>
    <rPh sb="22" eb="23">
      <t>カイ</t>
    </rPh>
    <rPh sb="24" eb="26">
      <t>マイツキ</t>
    </rPh>
    <rPh sb="27" eb="28">
      <t>カイ</t>
    </rPh>
    <rPh sb="32" eb="33">
      <t>ホカ</t>
    </rPh>
    <rPh sb="33" eb="35">
      <t>シシュツ</t>
    </rPh>
    <rPh sb="35" eb="37">
      <t>メイレイ</t>
    </rPh>
    <rPh sb="37" eb="38">
      <t>ハラ</t>
    </rPh>
    <rPh sb="39" eb="41">
      <t>ズイジ</t>
    </rPh>
    <phoneticPr fontId="19"/>
  </si>
  <si>
    <t>2,698世帯　 3,385人（令和2年4月1日時点）</t>
    <rPh sb="5" eb="7">
      <t>セタイ</t>
    </rPh>
    <rPh sb="14" eb="15">
      <t>ニン</t>
    </rPh>
    <rPh sb="16" eb="18">
      <t>レイワ</t>
    </rPh>
    <rPh sb="19" eb="20">
      <t>ネン</t>
    </rPh>
    <rPh sb="21" eb="22">
      <t>ガツ</t>
    </rPh>
    <rPh sb="23" eb="24">
      <t>ヒ</t>
    </rPh>
    <rPh sb="24" eb="26">
      <t>ジテン</t>
    </rPh>
    <phoneticPr fontId="19"/>
  </si>
  <si>
    <t>定例払い（毎月月初め）
随時払い（毎月３回　週１回）
支出命令払い（随時）</t>
    <rPh sb="0" eb="2">
      <t>テイレイ</t>
    </rPh>
    <rPh sb="2" eb="3">
      <t>ハラ</t>
    </rPh>
    <rPh sb="5" eb="7">
      <t>マイツキ</t>
    </rPh>
    <rPh sb="7" eb="9">
      <t>ツキハジ</t>
    </rPh>
    <rPh sb="12" eb="15">
      <t>ズイジバライ</t>
    </rPh>
    <rPh sb="17" eb="19">
      <t>マイツキ</t>
    </rPh>
    <rPh sb="20" eb="21">
      <t>カイ</t>
    </rPh>
    <rPh sb="22" eb="23">
      <t>シュウ</t>
    </rPh>
    <rPh sb="24" eb="25">
      <t>カイ</t>
    </rPh>
    <rPh sb="27" eb="29">
      <t>シシュツ</t>
    </rPh>
    <rPh sb="29" eb="31">
      <t>メイレイ</t>
    </rPh>
    <rPh sb="31" eb="32">
      <t>バラ</t>
    </rPh>
    <rPh sb="34" eb="36">
      <t>ズイジ</t>
    </rPh>
    <phoneticPr fontId="19"/>
  </si>
  <si>
    <t>令和3年3月分口座払い率　98.30％（大阪市平均97.13％）</t>
    <rPh sb="0" eb="2">
      <t>レイワ</t>
    </rPh>
    <rPh sb="3" eb="4">
      <t>ネン</t>
    </rPh>
    <rPh sb="5" eb="6">
      <t>ガツ</t>
    </rPh>
    <rPh sb="6" eb="7">
      <t>ブン</t>
    </rPh>
    <rPh sb="7" eb="9">
      <t>コウザ</t>
    </rPh>
    <rPh sb="9" eb="10">
      <t>ハラ</t>
    </rPh>
    <rPh sb="11" eb="12">
      <t>リツ</t>
    </rPh>
    <rPh sb="20" eb="23">
      <t>オオサカシ</t>
    </rPh>
    <rPh sb="23" eb="25">
      <t>ヘイキン</t>
    </rPh>
    <phoneticPr fontId="19"/>
  </si>
  <si>
    <t>・口座払い率を向上させることにより、保護費支払時の支払い誤りなどの事故の危険性を避けるとともに公金支出の適正化を図る。</t>
    <rPh sb="3" eb="4">
      <t>ハラ</t>
    </rPh>
    <rPh sb="5" eb="6">
      <t>リツ</t>
    </rPh>
    <rPh sb="7" eb="9">
      <t>コウジョウ</t>
    </rPh>
    <rPh sb="18" eb="20">
      <t>ホゴ</t>
    </rPh>
    <rPh sb="20" eb="21">
      <t>ヒ</t>
    </rPh>
    <rPh sb="21" eb="23">
      <t>シハライ</t>
    </rPh>
    <rPh sb="25" eb="27">
      <t>シハラ</t>
    </rPh>
    <phoneticPr fontId="19"/>
  </si>
  <si>
    <t>現金取扱いによるリスクを回避することや、コロナ禍における窓口混雑対策として、現金払いを行っているケースについて、適時、その必要性を確認し、可能な限り口座払いを勧奨した。</t>
    <rPh sb="0" eb="2">
      <t>ゲンキン</t>
    </rPh>
    <rPh sb="2" eb="4">
      <t>トリアツカ</t>
    </rPh>
    <rPh sb="12" eb="14">
      <t>カイヒ</t>
    </rPh>
    <rPh sb="23" eb="24">
      <t>カ</t>
    </rPh>
    <rPh sb="28" eb="30">
      <t>マドグチ</t>
    </rPh>
    <rPh sb="30" eb="32">
      <t>コンザツ</t>
    </rPh>
    <rPh sb="32" eb="34">
      <t>タイサク</t>
    </rPh>
    <rPh sb="69" eb="71">
      <t>カノウ</t>
    </rPh>
    <rPh sb="72" eb="73">
      <t>カギ</t>
    </rPh>
    <rPh sb="74" eb="76">
      <t>コウザ</t>
    </rPh>
    <rPh sb="76" eb="77">
      <t>ハラ</t>
    </rPh>
    <rPh sb="79" eb="81">
      <t>カンショウ</t>
    </rPh>
    <phoneticPr fontId="3"/>
  </si>
  <si>
    <t>・大正区における保護費の口座払い率（令和3年3月分：98.30％）が市平均（令和3年3月分：97.13％）を下回らないようにする。</t>
    <rPh sb="1" eb="3">
      <t>タイショウ</t>
    </rPh>
    <rPh sb="3" eb="4">
      <t>ク</t>
    </rPh>
    <rPh sb="8" eb="10">
      <t>ホゴ</t>
    </rPh>
    <rPh sb="10" eb="11">
      <t>ヒ</t>
    </rPh>
    <rPh sb="12" eb="14">
      <t>コウザ</t>
    </rPh>
    <rPh sb="14" eb="15">
      <t>バラ</t>
    </rPh>
    <rPh sb="16" eb="17">
      <t>リツ</t>
    </rPh>
    <rPh sb="34" eb="35">
      <t>シ</t>
    </rPh>
    <rPh sb="35" eb="37">
      <t>ヘイキン</t>
    </rPh>
    <rPh sb="38" eb="40">
      <t>レイワ</t>
    </rPh>
    <rPh sb="41" eb="42">
      <t>ネン</t>
    </rPh>
    <rPh sb="43" eb="44">
      <t>ガツ</t>
    </rPh>
    <rPh sb="44" eb="45">
      <t>ブン</t>
    </rPh>
    <rPh sb="54" eb="56">
      <t>シタマワ</t>
    </rPh>
    <phoneticPr fontId="19"/>
  </si>
  <si>
    <t>口座払い率（令和３年４月分）
　　大正区：98.53%
　　市平均：98.15%</t>
    <rPh sb="0" eb="2">
      <t>コウザ</t>
    </rPh>
    <rPh sb="2" eb="3">
      <t>ハラ</t>
    </rPh>
    <rPh sb="4" eb="5">
      <t>リツ</t>
    </rPh>
    <rPh sb="6" eb="8">
      <t>レイワ</t>
    </rPh>
    <rPh sb="9" eb="10">
      <t>ネン</t>
    </rPh>
    <rPh sb="11" eb="12">
      <t>ツキ</t>
    </rPh>
    <rPh sb="12" eb="13">
      <t>フン</t>
    </rPh>
    <rPh sb="17" eb="20">
      <t>タイショウク</t>
    </rPh>
    <rPh sb="30" eb="31">
      <t>シ</t>
    </rPh>
    <rPh sb="31" eb="33">
      <t>ヘイキン</t>
    </rPh>
    <phoneticPr fontId="3"/>
  </si>
  <si>
    <t>口座振込を増やし、現金払いを減らすことにより、支払日当日の現金を保管するリスクの軽減・支払業務に関わる職員の減少・ケースワーカーの対応業務の減少を目指す。</t>
    <rPh sb="23" eb="26">
      <t>シハライビ</t>
    </rPh>
    <rPh sb="26" eb="28">
      <t>トウジツ</t>
    </rPh>
    <rPh sb="54" eb="56">
      <t>ゲンショウ</t>
    </rPh>
    <rPh sb="65" eb="67">
      <t>タイオウ</t>
    </rPh>
    <rPh sb="67" eb="69">
      <t>ギョウム</t>
    </rPh>
    <rPh sb="70" eb="72">
      <t>ゲンショウ</t>
    </rPh>
    <rPh sb="73" eb="75">
      <t>メザ</t>
    </rPh>
    <phoneticPr fontId="19"/>
  </si>
  <si>
    <t>口座払い率を一定値以上に保つことにより、それに係る業務の効率化が図れると考えられるため。</t>
    <rPh sb="0" eb="2">
      <t>コウザ</t>
    </rPh>
    <rPh sb="2" eb="3">
      <t>ハラ</t>
    </rPh>
    <rPh sb="4" eb="5">
      <t>リツ</t>
    </rPh>
    <rPh sb="6" eb="8">
      <t>イッテイ</t>
    </rPh>
    <rPh sb="8" eb="9">
      <t>アタイ</t>
    </rPh>
    <rPh sb="9" eb="11">
      <t>イジョウ</t>
    </rPh>
    <rPh sb="12" eb="13">
      <t>タモ</t>
    </rPh>
    <rPh sb="23" eb="24">
      <t>カカ</t>
    </rPh>
    <rPh sb="25" eb="27">
      <t>ギョウム</t>
    </rPh>
    <rPh sb="28" eb="31">
      <t>コウリツカ</t>
    </rPh>
    <rPh sb="32" eb="33">
      <t>ハカ</t>
    </rPh>
    <rPh sb="36" eb="37">
      <t>カンガ</t>
    </rPh>
    <phoneticPr fontId="19"/>
  </si>
  <si>
    <t>遺留金及び遺留品の適正な管理</t>
    <rPh sb="10" eb="11">
      <t>セイ</t>
    </rPh>
    <phoneticPr fontId="19"/>
  </si>
  <si>
    <t xml:space="preserve">　遺留金品とは、被保護者が死亡時に所有していた金銭、有価証券その他の物品等の相続財産のことを言う。
　単身の被保護者が死亡し、保護の実施機関において葬祭扶助を行う場合のみ、残った金品は遺留金品として取り扱うこととなる。そのため、死亡した医療機関や、警察から遺留金品の報告書を受領し、遺留金品処理台帳により適切に管理する。
</t>
    <rPh sb="1" eb="5">
      <t>イリュウキンピン</t>
    </rPh>
    <rPh sb="8" eb="9">
      <t>ヒ</t>
    </rPh>
    <rPh sb="9" eb="12">
      <t>ホゴシャ</t>
    </rPh>
    <rPh sb="13" eb="15">
      <t>シボウ</t>
    </rPh>
    <rPh sb="15" eb="16">
      <t>ジ</t>
    </rPh>
    <rPh sb="17" eb="19">
      <t>ショユウ</t>
    </rPh>
    <rPh sb="23" eb="25">
      <t>キンセン</t>
    </rPh>
    <rPh sb="26" eb="28">
      <t>ユウカ</t>
    </rPh>
    <rPh sb="28" eb="30">
      <t>ショウケン</t>
    </rPh>
    <rPh sb="32" eb="33">
      <t>タ</t>
    </rPh>
    <rPh sb="34" eb="36">
      <t>ブッピン</t>
    </rPh>
    <rPh sb="36" eb="37">
      <t>トウ</t>
    </rPh>
    <rPh sb="38" eb="42">
      <t>ソウゾクザイサン</t>
    </rPh>
    <rPh sb="46" eb="47">
      <t>イ</t>
    </rPh>
    <rPh sb="51" eb="53">
      <t>タンシン</t>
    </rPh>
    <rPh sb="54" eb="58">
      <t>ヒホゴシャ</t>
    </rPh>
    <rPh sb="59" eb="61">
      <t>シボウ</t>
    </rPh>
    <rPh sb="63" eb="65">
      <t>ホゴ</t>
    </rPh>
    <rPh sb="66" eb="68">
      <t>ジッシ</t>
    </rPh>
    <rPh sb="68" eb="70">
      <t>キカン</t>
    </rPh>
    <rPh sb="74" eb="76">
      <t>ソウサイ</t>
    </rPh>
    <rPh sb="76" eb="78">
      <t>フジョ</t>
    </rPh>
    <rPh sb="79" eb="80">
      <t>オコナ</t>
    </rPh>
    <rPh sb="81" eb="83">
      <t>バアイ</t>
    </rPh>
    <rPh sb="86" eb="87">
      <t>ノコ</t>
    </rPh>
    <rPh sb="89" eb="91">
      <t>キンピン</t>
    </rPh>
    <rPh sb="92" eb="96">
      <t>イリュウキンピン</t>
    </rPh>
    <rPh sb="99" eb="100">
      <t>ト</t>
    </rPh>
    <rPh sb="101" eb="102">
      <t>アツカ</t>
    </rPh>
    <rPh sb="114" eb="116">
      <t>シボウ</t>
    </rPh>
    <rPh sb="118" eb="120">
      <t>イリョウ</t>
    </rPh>
    <rPh sb="120" eb="122">
      <t>キカン</t>
    </rPh>
    <rPh sb="124" eb="126">
      <t>ケイサツ</t>
    </rPh>
    <rPh sb="128" eb="132">
      <t>イリュウキンピン</t>
    </rPh>
    <rPh sb="133" eb="136">
      <t>ホウコクショ</t>
    </rPh>
    <rPh sb="137" eb="139">
      <t>ジュリョウ</t>
    </rPh>
    <rPh sb="141" eb="145">
      <t>イリュウキンピン</t>
    </rPh>
    <rPh sb="145" eb="147">
      <t>ショリ</t>
    </rPh>
    <rPh sb="147" eb="149">
      <t>ダイチョウ</t>
    </rPh>
    <rPh sb="152" eb="154">
      <t>テキセツ</t>
    </rPh>
    <rPh sb="155" eb="157">
      <t>カンリ</t>
    </rPh>
    <phoneticPr fontId="19"/>
  </si>
  <si>
    <t>・医療機関や施設からの報告により現金がある場合は、納付書を作成し当該医療機関等に送付し、納付を依頼。
・現金取扱員がやむを得ず現金を受領した場合は、現金の受領及び確認を行い、複写式の領収証書を発行し、現金保管簿（歳計・歳計外）へ記載。現金は原則当日中に納付処理を行うが、時間帯等で当日納付が不可能な場合、翌日までに納付処理を行う。
・現金取扱員は、現金保管簿の内容を日々集計し、領収証書や金庫内の現金と照合のうえ現金出納簿（歳計・歳計外）へ記入。
・遺留品については受領後、遺留金品処理台帳別紙（遺留品保管簿）を作成。預金通帳・キャッシュカードは金庫、印鑑は施錠できるロッカーに保管。
・遺留金を葬祭費に充当してもなお残預金がある場合は『一時取扱金』に収納し、相続人代表者又は相続財産管理人（30万円以上の場合）へ引き渡す。
・キャッシュカードがある場合は、処分の意思確認に通知文書を金融機関に送付し、返却請求の連絡がなかった場合は、廃棄処分。
・遺留品は１年間保管した後廃棄。</t>
    <rPh sb="1" eb="5">
      <t>イリョウキカン</t>
    </rPh>
    <rPh sb="6" eb="8">
      <t>シセツ</t>
    </rPh>
    <rPh sb="11" eb="13">
      <t>ホウコク</t>
    </rPh>
    <rPh sb="16" eb="18">
      <t>ゲンキン</t>
    </rPh>
    <rPh sb="21" eb="23">
      <t>バアイ</t>
    </rPh>
    <rPh sb="25" eb="28">
      <t>ノウフショ</t>
    </rPh>
    <rPh sb="29" eb="31">
      <t>サクセイ</t>
    </rPh>
    <rPh sb="32" eb="34">
      <t>トウガイ</t>
    </rPh>
    <rPh sb="34" eb="36">
      <t>イリョウ</t>
    </rPh>
    <rPh sb="36" eb="38">
      <t>キカン</t>
    </rPh>
    <rPh sb="38" eb="39">
      <t>トウ</t>
    </rPh>
    <rPh sb="40" eb="42">
      <t>ソウフ</t>
    </rPh>
    <rPh sb="44" eb="46">
      <t>ノウフ</t>
    </rPh>
    <rPh sb="47" eb="49">
      <t>イライ</t>
    </rPh>
    <rPh sb="124" eb="125">
      <t>ナカ</t>
    </rPh>
    <rPh sb="233" eb="235">
      <t>ジュリョウ</t>
    </rPh>
    <rPh sb="235" eb="236">
      <t>ゴ</t>
    </rPh>
    <rPh sb="256" eb="258">
      <t>サクセイ</t>
    </rPh>
    <rPh sb="259" eb="263">
      <t>ヨキンツウチョウ</t>
    </rPh>
    <rPh sb="273" eb="275">
      <t>キンコ</t>
    </rPh>
    <rPh sb="276" eb="278">
      <t>インカン</t>
    </rPh>
    <rPh sb="279" eb="281">
      <t>セジョウ</t>
    </rPh>
    <rPh sb="289" eb="291">
      <t>ホカン</t>
    </rPh>
    <rPh sb="294" eb="297">
      <t>イリュウキン</t>
    </rPh>
    <rPh sb="315" eb="317">
      <t>バアイ</t>
    </rPh>
    <rPh sb="319" eb="321">
      <t>イチジ</t>
    </rPh>
    <rPh sb="321" eb="323">
      <t>トリアツカイ</t>
    </rPh>
    <rPh sb="323" eb="324">
      <t>キン</t>
    </rPh>
    <rPh sb="326" eb="328">
      <t>シュウノウ</t>
    </rPh>
    <rPh sb="330" eb="332">
      <t>ソウゾク</t>
    </rPh>
    <rPh sb="332" eb="333">
      <t>ニン</t>
    </rPh>
    <rPh sb="333" eb="335">
      <t>ダイヒョウ</t>
    </rPh>
    <rPh sb="335" eb="336">
      <t>シャ</t>
    </rPh>
    <rPh sb="336" eb="337">
      <t>マタ</t>
    </rPh>
    <rPh sb="338" eb="342">
      <t>ソウゾクザイサン</t>
    </rPh>
    <rPh sb="342" eb="345">
      <t>カンリニン</t>
    </rPh>
    <rPh sb="348" eb="349">
      <t>マン</t>
    </rPh>
    <rPh sb="349" eb="350">
      <t>エン</t>
    </rPh>
    <rPh sb="350" eb="352">
      <t>イジョウ</t>
    </rPh>
    <rPh sb="353" eb="355">
      <t>バアイ</t>
    </rPh>
    <rPh sb="357" eb="358">
      <t>ヒ</t>
    </rPh>
    <rPh sb="359" eb="360">
      <t>ワタ</t>
    </rPh>
    <rPh sb="375" eb="377">
      <t>バアイ</t>
    </rPh>
    <rPh sb="379" eb="381">
      <t>ショブン</t>
    </rPh>
    <rPh sb="382" eb="384">
      <t>イシ</t>
    </rPh>
    <rPh sb="384" eb="386">
      <t>カクニン</t>
    </rPh>
    <rPh sb="387" eb="389">
      <t>ツウチ</t>
    </rPh>
    <rPh sb="389" eb="391">
      <t>ブンショ</t>
    </rPh>
    <rPh sb="392" eb="394">
      <t>キンユウ</t>
    </rPh>
    <rPh sb="394" eb="396">
      <t>キカン</t>
    </rPh>
    <rPh sb="397" eb="399">
      <t>ソウフ</t>
    </rPh>
    <rPh sb="401" eb="403">
      <t>ヘンキャク</t>
    </rPh>
    <rPh sb="403" eb="405">
      <t>セイキュウ</t>
    </rPh>
    <rPh sb="406" eb="408">
      <t>レンラク</t>
    </rPh>
    <rPh sb="413" eb="415">
      <t>バアイ</t>
    </rPh>
    <rPh sb="417" eb="419">
      <t>ハイキ</t>
    </rPh>
    <rPh sb="419" eb="421">
      <t>ショブン</t>
    </rPh>
    <rPh sb="424" eb="426">
      <t>イリュウ</t>
    </rPh>
    <rPh sb="426" eb="427">
      <t>ヒン</t>
    </rPh>
    <rPh sb="429" eb="431">
      <t>ネンカン</t>
    </rPh>
    <rPh sb="431" eb="433">
      <t>ホカン</t>
    </rPh>
    <rPh sb="435" eb="436">
      <t>アト</t>
    </rPh>
    <rPh sb="436" eb="438">
      <t>ハイキ</t>
    </rPh>
    <phoneticPr fontId="19"/>
  </si>
  <si>
    <t>・ゆうちょ銀行に対し、葬祭扶助充当分の払戻し手続
・各金融機関に対し、口座名義人が死亡したことを通知
・遺留金の納付
・換金価値のある品の換金手続き</t>
    <rPh sb="5" eb="7">
      <t>ギンコウ</t>
    </rPh>
    <rPh sb="8" eb="9">
      <t>タイ</t>
    </rPh>
    <rPh sb="11" eb="13">
      <t>ソウサイ</t>
    </rPh>
    <rPh sb="13" eb="15">
      <t>フジョ</t>
    </rPh>
    <rPh sb="15" eb="17">
      <t>ジュウトウ</t>
    </rPh>
    <rPh sb="17" eb="18">
      <t>ブン</t>
    </rPh>
    <rPh sb="19" eb="21">
      <t>ハライモド</t>
    </rPh>
    <rPh sb="22" eb="24">
      <t>テツヅ</t>
    </rPh>
    <rPh sb="26" eb="27">
      <t>カク</t>
    </rPh>
    <rPh sb="27" eb="29">
      <t>キンユウ</t>
    </rPh>
    <rPh sb="29" eb="31">
      <t>キカン</t>
    </rPh>
    <rPh sb="32" eb="33">
      <t>タイ</t>
    </rPh>
    <rPh sb="35" eb="37">
      <t>コウザ</t>
    </rPh>
    <rPh sb="37" eb="39">
      <t>メイギ</t>
    </rPh>
    <rPh sb="39" eb="40">
      <t>ニン</t>
    </rPh>
    <rPh sb="41" eb="43">
      <t>シボウ</t>
    </rPh>
    <rPh sb="48" eb="50">
      <t>ツウチ</t>
    </rPh>
    <rPh sb="52" eb="54">
      <t>イリュウ</t>
    </rPh>
    <rPh sb="54" eb="55">
      <t>キン</t>
    </rPh>
    <rPh sb="56" eb="58">
      <t>ノウフ</t>
    </rPh>
    <rPh sb="60" eb="62">
      <t>カンキン</t>
    </rPh>
    <rPh sb="62" eb="64">
      <t>カチ</t>
    </rPh>
    <rPh sb="67" eb="68">
      <t>シナ</t>
    </rPh>
    <rPh sb="69" eb="71">
      <t>カンキン</t>
    </rPh>
    <rPh sb="71" eb="73">
      <t>テツヅ</t>
    </rPh>
    <phoneticPr fontId="19"/>
  </si>
  <si>
    <t>・ゆうちょ銀行に対し、葬祭扶助充当分の払戻し手続
・各金融機関に対し、口座名義人が死亡したことを通知
・遺留金の納付
・換金価値のある品の換金手続き
・遺留品の整理（１年以上経過した物の廃棄）</t>
    <rPh sb="5" eb="7">
      <t>ギンコウ</t>
    </rPh>
    <rPh sb="8" eb="9">
      <t>タイ</t>
    </rPh>
    <rPh sb="11" eb="13">
      <t>ソウサイ</t>
    </rPh>
    <rPh sb="13" eb="15">
      <t>フジョ</t>
    </rPh>
    <rPh sb="15" eb="17">
      <t>ジュウトウ</t>
    </rPh>
    <rPh sb="17" eb="18">
      <t>ブン</t>
    </rPh>
    <rPh sb="19" eb="21">
      <t>ハライモド</t>
    </rPh>
    <rPh sb="22" eb="24">
      <t>テツヅ</t>
    </rPh>
    <rPh sb="26" eb="27">
      <t>カク</t>
    </rPh>
    <rPh sb="27" eb="29">
      <t>キンユウ</t>
    </rPh>
    <rPh sb="29" eb="31">
      <t>キカン</t>
    </rPh>
    <rPh sb="32" eb="33">
      <t>タイ</t>
    </rPh>
    <rPh sb="35" eb="37">
      <t>コウザ</t>
    </rPh>
    <rPh sb="37" eb="39">
      <t>メイギ</t>
    </rPh>
    <rPh sb="39" eb="40">
      <t>ニン</t>
    </rPh>
    <rPh sb="41" eb="43">
      <t>シボウ</t>
    </rPh>
    <rPh sb="48" eb="50">
      <t>ツウチ</t>
    </rPh>
    <rPh sb="52" eb="54">
      <t>イリュウ</t>
    </rPh>
    <rPh sb="54" eb="55">
      <t>キン</t>
    </rPh>
    <rPh sb="56" eb="58">
      <t>ノウフ</t>
    </rPh>
    <rPh sb="60" eb="62">
      <t>カンキン</t>
    </rPh>
    <rPh sb="62" eb="64">
      <t>カチ</t>
    </rPh>
    <rPh sb="67" eb="68">
      <t>シナ</t>
    </rPh>
    <rPh sb="69" eb="71">
      <t>カンキン</t>
    </rPh>
    <rPh sb="71" eb="73">
      <t>テツヅ</t>
    </rPh>
    <rPh sb="76" eb="79">
      <t>イリュウヒン</t>
    </rPh>
    <rPh sb="80" eb="82">
      <t>セイリ</t>
    </rPh>
    <rPh sb="84" eb="85">
      <t>ネン</t>
    </rPh>
    <rPh sb="85" eb="87">
      <t>イジョウ</t>
    </rPh>
    <rPh sb="87" eb="89">
      <t>ケイカ</t>
    </rPh>
    <rPh sb="91" eb="92">
      <t>モノ</t>
    </rPh>
    <rPh sb="93" eb="95">
      <t>ハイキ</t>
    </rPh>
    <phoneticPr fontId="19"/>
  </si>
  <si>
    <t>　遺留金品を受領した際は、速やかに金銭・物品等の処理を行い、適切に遺留金品処理台帳を作成し四半期毎に処理状況を確認する。</t>
    <rPh sb="1" eb="3">
      <t>イリュウ</t>
    </rPh>
    <rPh sb="3" eb="5">
      <t>キンピン</t>
    </rPh>
    <rPh sb="6" eb="8">
      <t>ジュリョウ</t>
    </rPh>
    <rPh sb="10" eb="11">
      <t>サイ</t>
    </rPh>
    <rPh sb="13" eb="14">
      <t>スミ</t>
    </rPh>
    <rPh sb="17" eb="19">
      <t>キンセン</t>
    </rPh>
    <rPh sb="20" eb="22">
      <t>ブッピン</t>
    </rPh>
    <rPh sb="22" eb="23">
      <t>トウ</t>
    </rPh>
    <rPh sb="24" eb="26">
      <t>ショリ</t>
    </rPh>
    <rPh sb="27" eb="28">
      <t>オコナ</t>
    </rPh>
    <rPh sb="30" eb="32">
      <t>テキセツ</t>
    </rPh>
    <rPh sb="33" eb="35">
      <t>イリュウ</t>
    </rPh>
    <rPh sb="35" eb="37">
      <t>キンピン</t>
    </rPh>
    <rPh sb="37" eb="39">
      <t>ショリ</t>
    </rPh>
    <rPh sb="39" eb="41">
      <t>ダイチョウ</t>
    </rPh>
    <rPh sb="42" eb="44">
      <t>サクセイ</t>
    </rPh>
    <rPh sb="45" eb="48">
      <t>シハンキ</t>
    </rPh>
    <rPh sb="48" eb="49">
      <t>ゴト</t>
    </rPh>
    <rPh sb="50" eb="52">
      <t>ショリ</t>
    </rPh>
    <rPh sb="52" eb="54">
      <t>ジョウキョウ</t>
    </rPh>
    <rPh sb="55" eb="57">
      <t>カクニン</t>
    </rPh>
    <phoneticPr fontId="19"/>
  </si>
  <si>
    <t>遺留金品について、適時・適切な処理を行うとともに、遺留金品処理台帳を作成し適正な管理を行った。</t>
    <rPh sb="0" eb="3">
      <t>イリュウキン</t>
    </rPh>
    <rPh sb="3" eb="4">
      <t>ヒン</t>
    </rPh>
    <rPh sb="9" eb="11">
      <t>テキジ</t>
    </rPh>
    <rPh sb="12" eb="14">
      <t>テキセツ</t>
    </rPh>
    <rPh sb="15" eb="17">
      <t>ショリ</t>
    </rPh>
    <rPh sb="18" eb="19">
      <t>オコナ</t>
    </rPh>
    <rPh sb="25" eb="27">
      <t>イリュウ</t>
    </rPh>
    <rPh sb="27" eb="28">
      <t>キン</t>
    </rPh>
    <rPh sb="28" eb="29">
      <t>ヒン</t>
    </rPh>
    <rPh sb="29" eb="31">
      <t>ショリ</t>
    </rPh>
    <rPh sb="31" eb="33">
      <t>ダイチョウ</t>
    </rPh>
    <rPh sb="34" eb="36">
      <t>サクセイ</t>
    </rPh>
    <rPh sb="37" eb="39">
      <t>テキセイ</t>
    </rPh>
    <rPh sb="40" eb="42">
      <t>カンリ</t>
    </rPh>
    <rPh sb="43" eb="44">
      <t>オコナ</t>
    </rPh>
    <phoneticPr fontId="3"/>
  </si>
  <si>
    <t>　遺留金品の中に、ゆうちょ銀行預金や換金可能物品がある場合は、葬祭扶助費への充当額を確定させるため、その処理を３ヶ月以内に行い、３ヶ月以上経過した処理を０件とする。</t>
    <rPh sb="1" eb="3">
      <t>イリュウ</t>
    </rPh>
    <rPh sb="3" eb="5">
      <t>キンピン</t>
    </rPh>
    <rPh sb="6" eb="7">
      <t>ナカ</t>
    </rPh>
    <rPh sb="13" eb="15">
      <t>ギンコウ</t>
    </rPh>
    <rPh sb="15" eb="17">
      <t>ヨキン</t>
    </rPh>
    <rPh sb="18" eb="20">
      <t>カンキン</t>
    </rPh>
    <rPh sb="20" eb="22">
      <t>カノウ</t>
    </rPh>
    <rPh sb="22" eb="24">
      <t>ブッピン</t>
    </rPh>
    <rPh sb="27" eb="29">
      <t>バアイ</t>
    </rPh>
    <rPh sb="31" eb="33">
      <t>ソウサイ</t>
    </rPh>
    <rPh sb="33" eb="35">
      <t>フジョ</t>
    </rPh>
    <rPh sb="35" eb="36">
      <t>ヒ</t>
    </rPh>
    <rPh sb="38" eb="40">
      <t>ジュウトウ</t>
    </rPh>
    <rPh sb="40" eb="41">
      <t>ガク</t>
    </rPh>
    <rPh sb="42" eb="44">
      <t>カクテイ</t>
    </rPh>
    <rPh sb="52" eb="54">
      <t>ショリ</t>
    </rPh>
    <rPh sb="57" eb="58">
      <t>ツキ</t>
    </rPh>
    <rPh sb="58" eb="60">
      <t>イナイ</t>
    </rPh>
    <rPh sb="61" eb="62">
      <t>オコナ</t>
    </rPh>
    <rPh sb="66" eb="69">
      <t>ゲツイジョウ</t>
    </rPh>
    <rPh sb="69" eb="71">
      <t>ケイカ</t>
    </rPh>
    <rPh sb="73" eb="75">
      <t>ショリ</t>
    </rPh>
    <rPh sb="77" eb="78">
      <t>ケン</t>
    </rPh>
    <phoneticPr fontId="19"/>
  </si>
  <si>
    <t>ゆうちょ銀行預金の引き出しについて、葬祭扶助費への充当が３ヶ月以上経過した案件が２件あった。</t>
    <rPh sb="4" eb="6">
      <t>ギンコウ</t>
    </rPh>
    <rPh sb="6" eb="8">
      <t>ヨキン</t>
    </rPh>
    <rPh sb="9" eb="10">
      <t>ヒ</t>
    </rPh>
    <rPh sb="11" eb="12">
      <t>ダ</t>
    </rPh>
    <rPh sb="18" eb="22">
      <t>ソウサイフジョ</t>
    </rPh>
    <rPh sb="22" eb="23">
      <t>ヒ</t>
    </rPh>
    <rPh sb="25" eb="27">
      <t>ジュウトウ</t>
    </rPh>
    <rPh sb="37" eb="39">
      <t>アンケン</t>
    </rPh>
    <rPh sb="41" eb="42">
      <t>ケン</t>
    </rPh>
    <phoneticPr fontId="3"/>
  </si>
  <si>
    <t>適切な期間で遺留金品処理を行うことにより、適正な生活保護費支給事務が行えている状態。</t>
    <rPh sb="0" eb="2">
      <t>テキセツ</t>
    </rPh>
    <rPh sb="3" eb="5">
      <t>キカン</t>
    </rPh>
    <rPh sb="6" eb="8">
      <t>イリュウ</t>
    </rPh>
    <rPh sb="8" eb="10">
      <t>キンピン</t>
    </rPh>
    <rPh sb="10" eb="12">
      <t>ショリ</t>
    </rPh>
    <rPh sb="13" eb="14">
      <t>オコナ</t>
    </rPh>
    <rPh sb="21" eb="23">
      <t>テキセイ</t>
    </rPh>
    <rPh sb="24" eb="26">
      <t>セイカツ</t>
    </rPh>
    <rPh sb="26" eb="28">
      <t>ホゴ</t>
    </rPh>
    <rPh sb="28" eb="29">
      <t>ヒ</t>
    </rPh>
    <rPh sb="29" eb="31">
      <t>シキュウ</t>
    </rPh>
    <rPh sb="31" eb="33">
      <t>ジム</t>
    </rPh>
    <rPh sb="34" eb="35">
      <t>オコナ</t>
    </rPh>
    <rPh sb="39" eb="41">
      <t>ジョウタイ</t>
    </rPh>
    <phoneticPr fontId="19"/>
  </si>
  <si>
    <t>葬祭扶助費に充当可能な、ゆうちょ銀行の払い戻しや、換金を速やかに行うことにより、葬祭扶助の金額を確定できる。</t>
    <rPh sb="0" eb="2">
      <t>ソウサイ</t>
    </rPh>
    <rPh sb="2" eb="4">
      <t>フジョ</t>
    </rPh>
    <rPh sb="4" eb="5">
      <t>ヒ</t>
    </rPh>
    <rPh sb="6" eb="8">
      <t>ジュウトウ</t>
    </rPh>
    <rPh sb="8" eb="10">
      <t>カノウ</t>
    </rPh>
    <rPh sb="16" eb="18">
      <t>ギンコウ</t>
    </rPh>
    <rPh sb="19" eb="20">
      <t>ハラ</t>
    </rPh>
    <rPh sb="21" eb="22">
      <t>モド</t>
    </rPh>
    <rPh sb="25" eb="27">
      <t>カンキン</t>
    </rPh>
    <rPh sb="28" eb="29">
      <t>スミ</t>
    </rPh>
    <rPh sb="32" eb="33">
      <t>オコナ</t>
    </rPh>
    <rPh sb="40" eb="42">
      <t>ソウサイ</t>
    </rPh>
    <rPh sb="42" eb="44">
      <t>フジョ</t>
    </rPh>
    <rPh sb="45" eb="47">
      <t>キンガク</t>
    </rPh>
    <rPh sb="48" eb="50">
      <t>カクテイ</t>
    </rPh>
    <phoneticPr fontId="19"/>
  </si>
  <si>
    <t>令和3年4月1日
保健福祉課（生活支援）</t>
    <rPh sb="0" eb="2">
      <t>レイワ</t>
    </rPh>
    <rPh sb="3" eb="4">
      <t>ネン</t>
    </rPh>
    <rPh sb="5" eb="6">
      <t>ツキ</t>
    </rPh>
    <rPh sb="7" eb="8">
      <t>ニチ</t>
    </rPh>
    <rPh sb="9" eb="11">
      <t>ホケン</t>
    </rPh>
    <rPh sb="11" eb="13">
      <t>フクシ</t>
    </rPh>
    <rPh sb="13" eb="14">
      <t>カ</t>
    </rPh>
    <rPh sb="15" eb="17">
      <t>セイカツ</t>
    </rPh>
    <rPh sb="17" eb="19">
      <t>シエン</t>
    </rPh>
    <phoneticPr fontId="19"/>
  </si>
  <si>
    <t>保護の決定や実施にあたり、特に複雑・困難を有する場合及び保護の要件に疑義がある場合などの援助方針又は措置内容について、大正区保健福祉課（生活支援）として組織的な判断を行うとともに、生活保護法の適正実施おける知識の向上や取り扱いの妥当性を確保することを目的とする。</t>
    <phoneticPr fontId="19"/>
  </si>
  <si>
    <t xml:space="preserve">対象ケース
（１） 保護の相談・申請段階で必要と思われるケース
（２） 保護の開始段階で開始に疑義があり、必要と思われるケース
（３） 稼働能力の不活用または稼働が不十分なもので必要と思われるケース
（４） 保護要件を欠く疑いがあり、法第２７条による指導指示が必要と思われるケース
（５） 不正の疑いがあるケース
法第７８条の適用を検討するケース
（６） 法第７８条の適用ケースで徴収する額に40/100を乗じた額以下の金額の加算を判断する案件
（７） 法第６３条の適用を検討するケースのうち、次のいずれかに該当するもの
ア  経費や自立更生に必要な額を実施要領の定める範囲で控除を行い返還額を決定するもの。（次第８－３－（２）－エのみを適用する場合を除く）
イ　その他、ケース診断会議による決定が必要と考えられるもの。
（８）暴力団関係ケースおよびその疑いがあるケース（○暴照会ケースなど）
（９） 土地・家屋の保有ケースで「要保護世帯向け不動産担保型生活資金」の利用活用で判断が困難なケース
（10）療養指導・生活指導にあたり、その取り扱いが複雑・困難なケース
（11）立ち退き（転居）関連で問題があるケース
（12）ＤＶ・家庭内暴力・児童虐待などの関連ケース
（13）その他生活保護の支援する上で、必要と思われるケース
</t>
    <rPh sb="0" eb="2">
      <t>タイショウ</t>
    </rPh>
    <phoneticPr fontId="19"/>
  </si>
  <si>
    <t>382人（R1実績）</t>
    <rPh sb="3" eb="4">
      <t>ヒト</t>
    </rPh>
    <rPh sb="7" eb="9">
      <t>ジッセキ</t>
    </rPh>
    <phoneticPr fontId="19"/>
  </si>
  <si>
    <t>ケース診断会議の開催</t>
    <rPh sb="3" eb="7">
      <t>シンダンカイギ</t>
    </rPh>
    <rPh sb="8" eb="10">
      <t>カイサイ</t>
    </rPh>
    <phoneticPr fontId="19"/>
  </si>
  <si>
    <t>福祉局における生活保護法施行事務監査（一般監査）における事項別ケース検討結果
・63条適用ケース 20％（2/10)・78条適用ケース 10％（1/10)
同監査結果　援助方針にかかる文書指摘（1件）</t>
    <rPh sb="0" eb="3">
      <t>フクシキョク</t>
    </rPh>
    <rPh sb="7" eb="9">
      <t>セイカツ</t>
    </rPh>
    <rPh sb="9" eb="12">
      <t>ホゴホウ</t>
    </rPh>
    <rPh sb="12" eb="14">
      <t>セコウ</t>
    </rPh>
    <rPh sb="14" eb="16">
      <t>ジム</t>
    </rPh>
    <rPh sb="16" eb="18">
      <t>カンサ</t>
    </rPh>
    <rPh sb="19" eb="21">
      <t>イッパン</t>
    </rPh>
    <rPh sb="21" eb="23">
      <t>カンサ</t>
    </rPh>
    <rPh sb="28" eb="30">
      <t>ジコウ</t>
    </rPh>
    <rPh sb="30" eb="31">
      <t>ベツ</t>
    </rPh>
    <rPh sb="34" eb="36">
      <t>ケントウ</t>
    </rPh>
    <rPh sb="36" eb="38">
      <t>ケッカ</t>
    </rPh>
    <rPh sb="42" eb="43">
      <t>ジョウ</t>
    </rPh>
    <rPh sb="43" eb="45">
      <t>テキヨウ</t>
    </rPh>
    <rPh sb="61" eb="62">
      <t>ジョウ</t>
    </rPh>
    <rPh sb="62" eb="64">
      <t>テキヨウ</t>
    </rPh>
    <rPh sb="78" eb="79">
      <t>ドウ</t>
    </rPh>
    <rPh sb="79" eb="81">
      <t>カンサ</t>
    </rPh>
    <rPh sb="81" eb="83">
      <t>ケッカ</t>
    </rPh>
    <rPh sb="84" eb="86">
      <t>エンジョ</t>
    </rPh>
    <rPh sb="86" eb="88">
      <t>ホウシン</t>
    </rPh>
    <rPh sb="92" eb="94">
      <t>ブンショ</t>
    </rPh>
    <rPh sb="94" eb="96">
      <t>シテキ</t>
    </rPh>
    <rPh sb="98" eb="99">
      <t>ケン</t>
    </rPh>
    <phoneticPr fontId="19"/>
  </si>
  <si>
    <t xml:space="preserve">月4回以上開催（適宜開催）
</t>
    <rPh sb="0" eb="1">
      <t>ツキ</t>
    </rPh>
    <rPh sb="2" eb="3">
      <t>カイ</t>
    </rPh>
    <rPh sb="3" eb="5">
      <t>イジョウ</t>
    </rPh>
    <rPh sb="5" eb="7">
      <t>カイサイ</t>
    </rPh>
    <rPh sb="8" eb="10">
      <t>テキギ</t>
    </rPh>
    <rPh sb="10" eb="12">
      <t>カイサイ</t>
    </rPh>
    <phoneticPr fontId="19"/>
  </si>
  <si>
    <t>月4回以上開催した(開催回数：年138回)</t>
    <rPh sb="10" eb="12">
      <t>カイサイ</t>
    </rPh>
    <rPh sb="12" eb="14">
      <t>カイスウ</t>
    </rPh>
    <rPh sb="15" eb="16">
      <t>ネン</t>
    </rPh>
    <rPh sb="19" eb="20">
      <t>カイ</t>
    </rPh>
    <phoneticPr fontId="3"/>
  </si>
  <si>
    <t xml:space="preserve">・63条適用ケース　10％
・78条適用ケース　0％
・援助方針にかかる文書指摘 0件
</t>
    <rPh sb="3" eb="4">
      <t>ジョウ</t>
    </rPh>
    <rPh sb="4" eb="6">
      <t>テキヨウ</t>
    </rPh>
    <rPh sb="28" eb="30">
      <t>エンジョ</t>
    </rPh>
    <rPh sb="30" eb="32">
      <t>ホウシン</t>
    </rPh>
    <rPh sb="36" eb="38">
      <t>ブンショ</t>
    </rPh>
    <rPh sb="38" eb="40">
      <t>シテキ</t>
    </rPh>
    <rPh sb="42" eb="43">
      <t>ケン</t>
    </rPh>
    <phoneticPr fontId="19"/>
  </si>
  <si>
    <t>福祉局における生活保護法施行事務監査（一般監査）における事項別ケース検討結果
・63条適用ケース　検討ケース１０件中　全件問題なし
・法78条適用ケース　検討ケース1件中　全件問題なし
・援助方針にかかる文書指摘　0件</t>
    <rPh sb="0" eb="3">
      <t>フクシキョク</t>
    </rPh>
    <rPh sb="7" eb="9">
      <t>セイカツ</t>
    </rPh>
    <rPh sb="9" eb="12">
      <t>ホゴホウ</t>
    </rPh>
    <rPh sb="12" eb="14">
      <t>シコウ</t>
    </rPh>
    <rPh sb="14" eb="16">
      <t>ジム</t>
    </rPh>
    <rPh sb="16" eb="18">
      <t>カンサ</t>
    </rPh>
    <rPh sb="19" eb="21">
      <t>イッパン</t>
    </rPh>
    <rPh sb="21" eb="23">
      <t>カンサ</t>
    </rPh>
    <rPh sb="28" eb="30">
      <t>ジコウ</t>
    </rPh>
    <rPh sb="30" eb="31">
      <t>ベツ</t>
    </rPh>
    <rPh sb="34" eb="36">
      <t>ケントウ</t>
    </rPh>
    <rPh sb="36" eb="38">
      <t>ケッカ</t>
    </rPh>
    <rPh sb="42" eb="43">
      <t>ジョウ</t>
    </rPh>
    <rPh sb="43" eb="45">
      <t>テキヨウ</t>
    </rPh>
    <rPh sb="49" eb="51">
      <t>ケントウ</t>
    </rPh>
    <rPh sb="56" eb="57">
      <t>ケン</t>
    </rPh>
    <rPh sb="57" eb="58">
      <t>チュウ</t>
    </rPh>
    <rPh sb="59" eb="61">
      <t>ゼンケン</t>
    </rPh>
    <rPh sb="61" eb="63">
      <t>モンダイ</t>
    </rPh>
    <rPh sb="67" eb="68">
      <t>ホウ</t>
    </rPh>
    <rPh sb="70" eb="71">
      <t>ジョウ</t>
    </rPh>
    <rPh sb="71" eb="73">
      <t>テキヨウ</t>
    </rPh>
    <rPh sb="77" eb="79">
      <t>ケントウ</t>
    </rPh>
    <rPh sb="83" eb="84">
      <t>ケン</t>
    </rPh>
    <rPh sb="84" eb="85">
      <t>チュウ</t>
    </rPh>
    <rPh sb="86" eb="88">
      <t>ゼンケン</t>
    </rPh>
    <rPh sb="88" eb="90">
      <t>モンダイ</t>
    </rPh>
    <rPh sb="94" eb="98">
      <t>エンジョホウシン</t>
    </rPh>
    <rPh sb="102" eb="104">
      <t>ブンショ</t>
    </rPh>
    <rPh sb="104" eb="106">
      <t>シテキ</t>
    </rPh>
    <rPh sb="108" eb="109">
      <t>ケン</t>
    </rPh>
    <phoneticPr fontId="3"/>
  </si>
  <si>
    <t>生活保護法の適正な実施が確保されている状況</t>
    <rPh sb="0" eb="2">
      <t>セイカツ</t>
    </rPh>
    <rPh sb="2" eb="5">
      <t>ホゴホウ</t>
    </rPh>
    <rPh sb="6" eb="8">
      <t>テキセイ</t>
    </rPh>
    <rPh sb="9" eb="11">
      <t>ジッシ</t>
    </rPh>
    <rPh sb="12" eb="14">
      <t>カクホ</t>
    </rPh>
    <rPh sb="19" eb="21">
      <t>ジョウキョウ</t>
    </rPh>
    <phoneticPr fontId="19"/>
  </si>
  <si>
    <t>組織判断を行うことにより、処遇の平準化が担保されるとともに、ケースワーカー・査察指導員のスキルアップにもつながり、生活保護法の適正な適用が確保される。</t>
    <rPh sb="0" eb="2">
      <t>ソシキ</t>
    </rPh>
    <rPh sb="2" eb="4">
      <t>ハンダン</t>
    </rPh>
    <rPh sb="5" eb="6">
      <t>オコナ</t>
    </rPh>
    <rPh sb="13" eb="15">
      <t>ショグウ</t>
    </rPh>
    <rPh sb="16" eb="19">
      <t>ヘイジュンカ</t>
    </rPh>
    <rPh sb="20" eb="22">
      <t>タンポ</t>
    </rPh>
    <rPh sb="38" eb="40">
      <t>ササツ</t>
    </rPh>
    <rPh sb="40" eb="43">
      <t>シドウイン</t>
    </rPh>
    <rPh sb="57" eb="59">
      <t>セイカツ</t>
    </rPh>
    <rPh sb="59" eb="62">
      <t>ホゴホウ</t>
    </rPh>
    <rPh sb="63" eb="65">
      <t>テキセイ</t>
    </rPh>
    <rPh sb="66" eb="68">
      <t>テキヨウ</t>
    </rPh>
    <rPh sb="69" eb="71">
      <t>カクホ</t>
    </rPh>
    <phoneticPr fontId="19"/>
  </si>
  <si>
    <t>1-8　人権の尊重</t>
    <phoneticPr fontId="3"/>
  </si>
  <si>
    <t>1-8-1</t>
  </si>
  <si>
    <t>1-8-2</t>
  </si>
  <si>
    <t>区における人権啓発事業</t>
    <rPh sb="0" eb="1">
      <t>ク</t>
    </rPh>
    <rPh sb="5" eb="7">
      <t>ジンケン</t>
    </rPh>
    <rPh sb="7" eb="9">
      <t>ケイハツ</t>
    </rPh>
    <rPh sb="9" eb="11">
      <t>ジギョウ</t>
    </rPh>
    <phoneticPr fontId="19"/>
  </si>
  <si>
    <t>令和3年4月1日
政策推進課(地域）</t>
    <phoneticPr fontId="19"/>
  </si>
  <si>
    <t>「あらゆる差別の早期撤廃と人権尊重のまちづくりをめざす」とした区民宣言の実現に向けて、区民一人ひとりが人権課題について認識を深める機会をつくることを目的とする。</t>
    <rPh sb="5" eb="7">
      <t>サベツ</t>
    </rPh>
    <rPh sb="8" eb="10">
      <t>ソウキ</t>
    </rPh>
    <rPh sb="10" eb="12">
      <t>テッパイ</t>
    </rPh>
    <rPh sb="13" eb="15">
      <t>ジンケン</t>
    </rPh>
    <rPh sb="15" eb="17">
      <t>ソンチョウ</t>
    </rPh>
    <rPh sb="31" eb="33">
      <t>クミン</t>
    </rPh>
    <rPh sb="33" eb="35">
      <t>センゲン</t>
    </rPh>
    <rPh sb="36" eb="38">
      <t>ジツゲン</t>
    </rPh>
    <rPh sb="39" eb="40">
      <t>ム</t>
    </rPh>
    <rPh sb="43" eb="45">
      <t>クミン</t>
    </rPh>
    <rPh sb="45" eb="47">
      <t>ヒトリ</t>
    </rPh>
    <rPh sb="51" eb="53">
      <t>ジンケン</t>
    </rPh>
    <rPh sb="53" eb="55">
      <t>カダイ</t>
    </rPh>
    <rPh sb="59" eb="61">
      <t>ニンシキ</t>
    </rPh>
    <rPh sb="62" eb="63">
      <t>フカ</t>
    </rPh>
    <rPh sb="65" eb="67">
      <t>キカイ</t>
    </rPh>
    <rPh sb="74" eb="76">
      <t>モクテキ</t>
    </rPh>
    <phoneticPr fontId="19"/>
  </si>
  <si>
    <r>
      <rPr>
        <strike/>
        <sz val="11"/>
        <rFont val="ＭＳ Ｐゴシック"/>
        <family val="3"/>
        <charset val="128"/>
      </rPr>
      <t xml:space="preserve">
</t>
    </r>
    <r>
      <rPr>
        <sz val="11"/>
        <rFont val="ＭＳ Ｐゴシック"/>
        <family val="3"/>
        <charset val="128"/>
      </rPr>
      <t>・「こんにちは大正」人権啓発特集号を全戸配布することで様々な人権課題についてより多くの区民に人権について考えてもらう機会をつくる。
・区民からの人権相談や憲法週間や人権週間における啓発等、人権啓発等にかかる取組を関係機関と連携の上実施する。</t>
    </r>
    <rPh sb="8" eb="10">
      <t>タイショウ</t>
    </rPh>
    <rPh sb="11" eb="13">
      <t>ジンケン</t>
    </rPh>
    <rPh sb="13" eb="15">
      <t>ケイハツ</t>
    </rPh>
    <rPh sb="15" eb="18">
      <t>トクシュウゴウ</t>
    </rPh>
    <rPh sb="19" eb="21">
      <t>ゼンコ</t>
    </rPh>
    <rPh sb="21" eb="23">
      <t>ハイフ</t>
    </rPh>
    <phoneticPr fontId="19"/>
  </si>
  <si>
    <t>令和3年4月1日～令和4年3月31日</t>
    <rPh sb="0" eb="2">
      <t>レイワ</t>
    </rPh>
    <rPh sb="3" eb="4">
      <t>ネン</t>
    </rPh>
    <rPh sb="5" eb="6">
      <t>ガツ</t>
    </rPh>
    <rPh sb="7" eb="8">
      <t>ニチ</t>
    </rPh>
    <rPh sb="9" eb="11">
      <t>レイワ</t>
    </rPh>
    <rPh sb="12" eb="13">
      <t>ネン</t>
    </rPh>
    <rPh sb="14" eb="15">
      <t>ガツ</t>
    </rPh>
    <rPh sb="17" eb="18">
      <t>ニチ</t>
    </rPh>
    <phoneticPr fontId="19"/>
  </si>
  <si>
    <t>大正区全世帯（約29000世帯）</t>
    <rPh sb="0" eb="3">
      <t>タイショウク</t>
    </rPh>
    <rPh sb="3" eb="6">
      <t>ゼンセタイ</t>
    </rPh>
    <rPh sb="7" eb="8">
      <t>ヤク</t>
    </rPh>
    <rPh sb="13" eb="15">
      <t>セタイ</t>
    </rPh>
    <phoneticPr fontId="19"/>
  </si>
  <si>
    <t xml:space="preserve">
</t>
    <phoneticPr fontId="19"/>
  </si>
  <si>
    <r>
      <t xml:space="preserve">・人権相談（通年）
・憲法の3原則、国民主権、平和主義、基本的人権の尊重を再認識する機会である、憲法週間（5月第1週）における啓発（のぼり・垂れ幕等の掲出）
</t>
    </r>
    <r>
      <rPr>
        <strike/>
        <sz val="8"/>
        <color rgb="FFFF0000"/>
        <rFont val="游ゴシック"/>
        <family val="3"/>
        <charset val="128"/>
        <scheme val="minor"/>
      </rPr>
      <t/>
    </r>
    <rPh sb="1" eb="3">
      <t>ジンケン</t>
    </rPh>
    <rPh sb="3" eb="5">
      <t>ソウダン</t>
    </rPh>
    <rPh sb="6" eb="8">
      <t>ツウネン</t>
    </rPh>
    <rPh sb="11" eb="13">
      <t>ケンポウ</t>
    </rPh>
    <rPh sb="15" eb="17">
      <t>ゲンソク</t>
    </rPh>
    <rPh sb="18" eb="20">
      <t>コクミン</t>
    </rPh>
    <rPh sb="20" eb="22">
      <t>シュケン</t>
    </rPh>
    <rPh sb="23" eb="25">
      <t>ヘイワ</t>
    </rPh>
    <rPh sb="25" eb="27">
      <t>シュギ</t>
    </rPh>
    <rPh sb="28" eb="31">
      <t>キホンテキ</t>
    </rPh>
    <rPh sb="31" eb="33">
      <t>ジンケン</t>
    </rPh>
    <rPh sb="34" eb="36">
      <t>ソンチョウ</t>
    </rPh>
    <rPh sb="37" eb="40">
      <t>サイニンシキ</t>
    </rPh>
    <rPh sb="42" eb="44">
      <t>キカイ</t>
    </rPh>
    <rPh sb="48" eb="50">
      <t>ケンポウ</t>
    </rPh>
    <rPh sb="50" eb="52">
      <t>シュウカン</t>
    </rPh>
    <rPh sb="54" eb="55">
      <t>ガツ</t>
    </rPh>
    <rPh sb="55" eb="56">
      <t>ダイ</t>
    </rPh>
    <rPh sb="57" eb="58">
      <t>シュウ</t>
    </rPh>
    <rPh sb="63" eb="65">
      <t>ケイハツ</t>
    </rPh>
    <rPh sb="70" eb="71">
      <t>タ</t>
    </rPh>
    <rPh sb="72" eb="73">
      <t>マク</t>
    </rPh>
    <rPh sb="73" eb="74">
      <t>トウ</t>
    </rPh>
    <rPh sb="75" eb="77">
      <t>ケイシュツ</t>
    </rPh>
    <phoneticPr fontId="19"/>
  </si>
  <si>
    <t>フェイスブック</t>
    <phoneticPr fontId="19"/>
  </si>
  <si>
    <t xml:space="preserve">・人権相談（通年）
・「こんにちは大正」人権啓発特集号の編集事業者との記事打合せ
</t>
    <rPh sb="1" eb="3">
      <t>ジンケン</t>
    </rPh>
    <rPh sb="3" eb="5">
      <t>ソウダン</t>
    </rPh>
    <rPh sb="6" eb="8">
      <t>ツウネン</t>
    </rPh>
    <phoneticPr fontId="19"/>
  </si>
  <si>
    <t>・人権相談（通年）
・「こんにちは大正」人権啓発特集号による人権啓発
・人権週間における啓発（のぼり・垂れ幕等の掲出）</t>
    <rPh sb="1" eb="3">
      <t>ジンケン</t>
    </rPh>
    <rPh sb="3" eb="5">
      <t>ソウダン</t>
    </rPh>
    <rPh sb="6" eb="8">
      <t>ツウネン</t>
    </rPh>
    <rPh sb="17" eb="19">
      <t>タイショウ</t>
    </rPh>
    <rPh sb="20" eb="22">
      <t>ジンケン</t>
    </rPh>
    <rPh sb="22" eb="24">
      <t>ケイハツ</t>
    </rPh>
    <rPh sb="24" eb="27">
      <t>トクシュウゴウ</t>
    </rPh>
    <rPh sb="30" eb="32">
      <t>ジンケン</t>
    </rPh>
    <rPh sb="32" eb="34">
      <t>ケイハツ</t>
    </rPh>
    <phoneticPr fontId="19"/>
  </si>
  <si>
    <t>こんにちは大正
ホームページ・
フェイスブック・
ツイッター</t>
    <rPh sb="5" eb="7">
      <t>タイショウ</t>
    </rPh>
    <phoneticPr fontId="19"/>
  </si>
  <si>
    <t xml:space="preserve">・人権相談（通年）
</t>
    <phoneticPr fontId="19"/>
  </si>
  <si>
    <t>「２０２０第36回たいしょう人権展」の実施
区役所が実施している人権相談や人権週間における啓発活動などの人権啓発事業が、役に立っていると感じる区民の割合：58.2％（令和2年度）</t>
    <rPh sb="5" eb="6">
      <t>ダイ</t>
    </rPh>
    <rPh sb="8" eb="9">
      <t>カイ</t>
    </rPh>
    <rPh sb="14" eb="17">
      <t>ジンケンテン</t>
    </rPh>
    <rPh sb="19" eb="21">
      <t>ジッシ</t>
    </rPh>
    <rPh sb="22" eb="25">
      <t>クヤクショ</t>
    </rPh>
    <rPh sb="26" eb="28">
      <t>ジッシ</t>
    </rPh>
    <rPh sb="32" eb="36">
      <t>ジンケンソウダン</t>
    </rPh>
    <rPh sb="37" eb="39">
      <t>ジンケン</t>
    </rPh>
    <rPh sb="39" eb="41">
      <t>シュウカン</t>
    </rPh>
    <rPh sb="45" eb="47">
      <t>ケイハツ</t>
    </rPh>
    <rPh sb="47" eb="49">
      <t>カツドウ</t>
    </rPh>
    <rPh sb="52" eb="54">
      <t>ジンケン</t>
    </rPh>
    <rPh sb="60" eb="61">
      <t>ヤク</t>
    </rPh>
    <rPh sb="62" eb="63">
      <t>タ</t>
    </rPh>
    <rPh sb="68" eb="69">
      <t>カン</t>
    </rPh>
    <rPh sb="83" eb="85">
      <t>レイワ</t>
    </rPh>
    <rPh sb="86" eb="88">
      <t>ネンド</t>
    </rPh>
    <rPh sb="87" eb="88">
      <t>ド</t>
    </rPh>
    <phoneticPr fontId="19"/>
  </si>
  <si>
    <t xml:space="preserve">「こんにちは大正」人権啓発特集号の全戸配布の実施
</t>
    <rPh sb="6" eb="8">
      <t>タイショウ</t>
    </rPh>
    <rPh sb="9" eb="11">
      <t>ジンケン</t>
    </rPh>
    <rPh sb="11" eb="13">
      <t>ケイハツ</t>
    </rPh>
    <rPh sb="13" eb="16">
      <t>トクシュウゴウ</t>
    </rPh>
    <rPh sb="17" eb="19">
      <t>ゼンコ</t>
    </rPh>
    <rPh sb="19" eb="21">
      <t>ハイフ</t>
    </rPh>
    <rPh sb="22" eb="24">
      <t>ジッシ</t>
    </rPh>
    <phoneticPr fontId="19"/>
  </si>
  <si>
    <t>全戸配布を実施</t>
    <phoneticPr fontId="3"/>
  </si>
  <si>
    <t>区役所が実施している人権相談や人権週間における啓発活動などの人権啓発事業が、役に立っていると感じる区民の割合：60％</t>
    <phoneticPr fontId="19"/>
  </si>
  <si>
    <t>区役所が実施している人権相談や人権週間における啓発活動などの人権啓発事業が、役に立っていると感じる区民の割合：45.3％</t>
    <phoneticPr fontId="3"/>
  </si>
  <si>
    <t>人権尊重のまちづくりをめざして、区における人権啓発事業がより区民に寄り添った内容の事業として確立していくなかで、大正区独自の取り組みが多くの区民の参画を得て実施されていること。</t>
    <rPh sb="0" eb="2">
      <t>ジンケン</t>
    </rPh>
    <rPh sb="2" eb="4">
      <t>ソンチョウ</t>
    </rPh>
    <rPh sb="21" eb="23">
      <t>ジンケン</t>
    </rPh>
    <rPh sb="23" eb="25">
      <t>ケイハツ</t>
    </rPh>
    <rPh sb="25" eb="27">
      <t>ジギョウ</t>
    </rPh>
    <rPh sb="30" eb="32">
      <t>クミン</t>
    </rPh>
    <rPh sb="33" eb="34">
      <t>ヨ</t>
    </rPh>
    <rPh sb="35" eb="36">
      <t>ソ</t>
    </rPh>
    <rPh sb="38" eb="40">
      <t>ナイヨウ</t>
    </rPh>
    <rPh sb="41" eb="43">
      <t>ジギョウ</t>
    </rPh>
    <rPh sb="46" eb="48">
      <t>カクリツ</t>
    </rPh>
    <rPh sb="56" eb="59">
      <t>タイショウク</t>
    </rPh>
    <rPh sb="59" eb="61">
      <t>ドクジ</t>
    </rPh>
    <rPh sb="62" eb="63">
      <t>ト</t>
    </rPh>
    <rPh sb="64" eb="65">
      <t>ク</t>
    </rPh>
    <rPh sb="67" eb="68">
      <t>オオ</t>
    </rPh>
    <rPh sb="70" eb="72">
      <t>クミン</t>
    </rPh>
    <rPh sb="73" eb="75">
      <t>サンカク</t>
    </rPh>
    <rPh sb="76" eb="77">
      <t>エ</t>
    </rPh>
    <rPh sb="78" eb="80">
      <t>ジッシ</t>
    </rPh>
    <phoneticPr fontId="19"/>
  </si>
  <si>
    <t>区における人権啓発事業が人権意識の醸成に寄与していると感じる区民が増えることは、大正区独自の取り組みが区民に寄り添った事業として確立していることの証左となるため</t>
    <rPh sb="0" eb="1">
      <t>ク</t>
    </rPh>
    <rPh sb="5" eb="7">
      <t>ジンケン</t>
    </rPh>
    <rPh sb="7" eb="9">
      <t>ケイハツ</t>
    </rPh>
    <rPh sb="9" eb="11">
      <t>ジギョウ</t>
    </rPh>
    <rPh sb="12" eb="14">
      <t>ジンケン</t>
    </rPh>
    <rPh sb="14" eb="16">
      <t>イシキ</t>
    </rPh>
    <rPh sb="17" eb="19">
      <t>ジョウセイ</t>
    </rPh>
    <rPh sb="20" eb="22">
      <t>キヨ</t>
    </rPh>
    <rPh sb="27" eb="28">
      <t>カン</t>
    </rPh>
    <rPh sb="30" eb="32">
      <t>クミン</t>
    </rPh>
    <rPh sb="33" eb="34">
      <t>フ</t>
    </rPh>
    <rPh sb="40" eb="43">
      <t>タイショウク</t>
    </rPh>
    <rPh sb="43" eb="45">
      <t>ドクジ</t>
    </rPh>
    <rPh sb="46" eb="47">
      <t>ト</t>
    </rPh>
    <rPh sb="48" eb="49">
      <t>ク</t>
    </rPh>
    <rPh sb="51" eb="53">
      <t>クミン</t>
    </rPh>
    <rPh sb="54" eb="55">
      <t>ヨ</t>
    </rPh>
    <rPh sb="56" eb="57">
      <t>ソ</t>
    </rPh>
    <rPh sb="59" eb="61">
      <t>ジギョウ</t>
    </rPh>
    <rPh sb="64" eb="66">
      <t>カクリツ</t>
    </rPh>
    <rPh sb="73" eb="75">
      <t>ショウサ</t>
    </rPh>
    <phoneticPr fontId="19"/>
  </si>
  <si>
    <t>ジェンダー平等を実現しよう</t>
    <phoneticPr fontId="3"/>
  </si>
  <si>
    <t>人や国の不平等をなくそう</t>
    <phoneticPr fontId="3"/>
  </si>
  <si>
    <t>平和と公正をすべての人に</t>
    <phoneticPr fontId="3"/>
  </si>
  <si>
    <t>区民意識調査設問内容の修正</t>
    <rPh sb="0" eb="2">
      <t>クミン</t>
    </rPh>
    <rPh sb="2" eb="4">
      <t>イシキ</t>
    </rPh>
    <rPh sb="4" eb="6">
      <t>チョウサ</t>
    </rPh>
    <rPh sb="6" eb="10">
      <t>セツモンナイヨウ</t>
    </rPh>
    <rPh sb="11" eb="13">
      <t>シュウセイ</t>
    </rPh>
    <phoneticPr fontId="3"/>
  </si>
  <si>
    <t>人権啓発推進員の活動支援</t>
    <rPh sb="0" eb="2">
      <t>ジンケン</t>
    </rPh>
    <rPh sb="2" eb="4">
      <t>ケイハツ</t>
    </rPh>
    <rPh sb="4" eb="7">
      <t>スイシンイン</t>
    </rPh>
    <rPh sb="8" eb="10">
      <t>カツドウ</t>
    </rPh>
    <rPh sb="10" eb="12">
      <t>シエン</t>
    </rPh>
    <phoneticPr fontId="19"/>
  </si>
  <si>
    <t>人権啓発活動を積極的に推進することで、市民自らが社会の構成員としての自覚を持ち相互の人権が尊重されるまちづくりを実現していくため、より多くの市民が参加でき、主体的に考えることができる効果的な啓発活動に取組み人権意識の高揚を図ることを目的とする。</t>
    <rPh sb="0" eb="2">
      <t>ジンケン</t>
    </rPh>
    <rPh sb="2" eb="4">
      <t>ケイハツ</t>
    </rPh>
    <rPh sb="4" eb="6">
      <t>カツドウ</t>
    </rPh>
    <rPh sb="7" eb="10">
      <t>セッキョクテキ</t>
    </rPh>
    <rPh sb="11" eb="13">
      <t>スイシン</t>
    </rPh>
    <rPh sb="19" eb="21">
      <t>シミン</t>
    </rPh>
    <rPh sb="21" eb="22">
      <t>ミズカ</t>
    </rPh>
    <rPh sb="24" eb="26">
      <t>シャカイ</t>
    </rPh>
    <rPh sb="27" eb="30">
      <t>コウセイイン</t>
    </rPh>
    <rPh sb="34" eb="36">
      <t>ジカク</t>
    </rPh>
    <rPh sb="37" eb="38">
      <t>モ</t>
    </rPh>
    <rPh sb="39" eb="41">
      <t>ソウゴ</t>
    </rPh>
    <rPh sb="42" eb="44">
      <t>ジンケン</t>
    </rPh>
    <rPh sb="45" eb="47">
      <t>ソンチョウ</t>
    </rPh>
    <rPh sb="56" eb="58">
      <t>ジツゲン</t>
    </rPh>
    <rPh sb="67" eb="68">
      <t>オオ</t>
    </rPh>
    <rPh sb="70" eb="72">
      <t>シミン</t>
    </rPh>
    <rPh sb="73" eb="75">
      <t>サンカ</t>
    </rPh>
    <rPh sb="78" eb="81">
      <t>シュタイテキ</t>
    </rPh>
    <rPh sb="82" eb="83">
      <t>カンガ</t>
    </rPh>
    <rPh sb="91" eb="94">
      <t>コウカテキ</t>
    </rPh>
    <rPh sb="95" eb="97">
      <t>ケイハツ</t>
    </rPh>
    <rPh sb="97" eb="99">
      <t>カツドウ</t>
    </rPh>
    <rPh sb="100" eb="102">
      <t>トリク</t>
    </rPh>
    <rPh sb="103" eb="105">
      <t>ジンケン</t>
    </rPh>
    <rPh sb="105" eb="107">
      <t>イシキ</t>
    </rPh>
    <rPh sb="108" eb="110">
      <t>コウヨウ</t>
    </rPh>
    <rPh sb="111" eb="112">
      <t>ハカ</t>
    </rPh>
    <rPh sb="116" eb="118">
      <t>モクテキ</t>
    </rPh>
    <phoneticPr fontId="19"/>
  </si>
  <si>
    <t xml:space="preserve">
・市長より委嘱された人権啓発推進員が地域における人権啓発活動の中心的な役割を果たすために、人権啓発推進員連絡会を開催し、市主催人権研修の内容の共有を行うとともに、地域活動協議会や小中学校等において、新型コロナウイルス感染症対策を講じて人権講演や人権DVDを上映するなど人権啓発推進員が中心になって実施する地域における人権研修の開催に向けた支援を行う。</t>
    <rPh sb="2" eb="4">
      <t>シチョウ</t>
    </rPh>
    <rPh sb="6" eb="8">
      <t>イショク</t>
    </rPh>
    <rPh sb="11" eb="13">
      <t>ジンケン</t>
    </rPh>
    <rPh sb="13" eb="15">
      <t>ケイハツ</t>
    </rPh>
    <rPh sb="15" eb="18">
      <t>スイシンイン</t>
    </rPh>
    <rPh sb="19" eb="21">
      <t>チイキ</t>
    </rPh>
    <rPh sb="25" eb="27">
      <t>ジンケン</t>
    </rPh>
    <rPh sb="27" eb="29">
      <t>ケイハツ</t>
    </rPh>
    <rPh sb="29" eb="31">
      <t>カツドウ</t>
    </rPh>
    <rPh sb="32" eb="35">
      <t>チュウシンテキ</t>
    </rPh>
    <rPh sb="36" eb="38">
      <t>ヤクワリ</t>
    </rPh>
    <rPh sb="39" eb="40">
      <t>ハ</t>
    </rPh>
    <rPh sb="46" eb="48">
      <t>ジンケン</t>
    </rPh>
    <rPh sb="48" eb="50">
      <t>ケイハツ</t>
    </rPh>
    <rPh sb="50" eb="52">
      <t>スイシン</t>
    </rPh>
    <rPh sb="52" eb="53">
      <t>イン</t>
    </rPh>
    <rPh sb="53" eb="56">
      <t>レンラクカイ</t>
    </rPh>
    <rPh sb="57" eb="59">
      <t>カイサイ</t>
    </rPh>
    <rPh sb="61" eb="62">
      <t>シ</t>
    </rPh>
    <rPh sb="62" eb="64">
      <t>シュサイ</t>
    </rPh>
    <rPh sb="64" eb="66">
      <t>ジンケン</t>
    </rPh>
    <rPh sb="66" eb="68">
      <t>ケンシュウ</t>
    </rPh>
    <rPh sb="69" eb="71">
      <t>ナイヨウ</t>
    </rPh>
    <rPh sb="72" eb="74">
      <t>キョウユウ</t>
    </rPh>
    <rPh sb="75" eb="76">
      <t>オコナ</t>
    </rPh>
    <rPh sb="82" eb="89">
      <t>チイキカツドウキョウギカイ</t>
    </rPh>
    <rPh sb="90" eb="94">
      <t>ショウチュウガッコウ</t>
    </rPh>
    <rPh sb="94" eb="95">
      <t>トウ</t>
    </rPh>
    <rPh sb="100" eb="102">
      <t>シンガタ</t>
    </rPh>
    <rPh sb="109" eb="112">
      <t>カンセンショウ</t>
    </rPh>
    <rPh sb="112" eb="114">
      <t>タイサク</t>
    </rPh>
    <rPh sb="115" eb="116">
      <t>コウ</t>
    </rPh>
    <rPh sb="118" eb="120">
      <t>ジンケン</t>
    </rPh>
    <rPh sb="120" eb="122">
      <t>コウエン</t>
    </rPh>
    <rPh sb="123" eb="125">
      <t>ジンケン</t>
    </rPh>
    <rPh sb="129" eb="131">
      <t>ジョウエイ</t>
    </rPh>
    <rPh sb="135" eb="137">
      <t>ジンケン</t>
    </rPh>
    <rPh sb="137" eb="139">
      <t>ケイハツ</t>
    </rPh>
    <rPh sb="139" eb="141">
      <t>スイシン</t>
    </rPh>
    <rPh sb="141" eb="142">
      <t>イン</t>
    </rPh>
    <rPh sb="143" eb="145">
      <t>チュウシン</t>
    </rPh>
    <rPh sb="149" eb="151">
      <t>ジッシ</t>
    </rPh>
    <rPh sb="153" eb="155">
      <t>チイキ</t>
    </rPh>
    <rPh sb="159" eb="161">
      <t>ジンケン</t>
    </rPh>
    <rPh sb="161" eb="163">
      <t>ケンシュウ</t>
    </rPh>
    <rPh sb="164" eb="166">
      <t>カイサイ</t>
    </rPh>
    <rPh sb="167" eb="168">
      <t>ム</t>
    </rPh>
    <rPh sb="170" eb="172">
      <t>シエン</t>
    </rPh>
    <rPh sb="173" eb="174">
      <t>オコナ</t>
    </rPh>
    <phoneticPr fontId="19"/>
  </si>
  <si>
    <t>１６千円（通信運搬費）</t>
    <rPh sb="2" eb="3">
      <t>セン</t>
    </rPh>
    <rPh sb="3" eb="4">
      <t>エン</t>
    </rPh>
    <rPh sb="5" eb="10">
      <t>ツウシンウンパンヒ</t>
    </rPh>
    <phoneticPr fontId="19"/>
  </si>
  <si>
    <t>令和2年4月1日～令和3年3月31日</t>
    <rPh sb="0" eb="2">
      <t>レイワ</t>
    </rPh>
    <rPh sb="3" eb="4">
      <t>ネン</t>
    </rPh>
    <rPh sb="5" eb="6">
      <t>ガツ</t>
    </rPh>
    <rPh sb="7" eb="8">
      <t>ニチ</t>
    </rPh>
    <rPh sb="9" eb="11">
      <t>レイワ</t>
    </rPh>
    <rPh sb="12" eb="13">
      <t>ネン</t>
    </rPh>
    <rPh sb="14" eb="15">
      <t>ガツ</t>
    </rPh>
    <rPh sb="17" eb="18">
      <t>ニチ</t>
    </rPh>
    <phoneticPr fontId="19"/>
  </si>
  <si>
    <t>地域で人権啓発に関わる各種団体及び市民</t>
    <rPh sb="0" eb="2">
      <t>チイキ</t>
    </rPh>
    <rPh sb="3" eb="5">
      <t>ジンケン</t>
    </rPh>
    <rPh sb="5" eb="7">
      <t>ケイハツ</t>
    </rPh>
    <rPh sb="8" eb="9">
      <t>カカ</t>
    </rPh>
    <rPh sb="11" eb="13">
      <t>カクシュ</t>
    </rPh>
    <rPh sb="13" eb="15">
      <t>ダンタイ</t>
    </rPh>
    <rPh sb="15" eb="16">
      <t>オヨ</t>
    </rPh>
    <rPh sb="17" eb="19">
      <t>シミン</t>
    </rPh>
    <phoneticPr fontId="19"/>
  </si>
  <si>
    <t>ー</t>
    <phoneticPr fontId="12"/>
  </si>
  <si>
    <t xml:space="preserve">・人権相談（通年）
大正区人権啓発推進員連絡会の開催
</t>
    <phoneticPr fontId="19"/>
  </si>
  <si>
    <t xml:space="preserve">
・大正区人権啓発推進員連絡会の開催
</t>
    <rPh sb="5" eb="7">
      <t>ジンケン</t>
    </rPh>
    <phoneticPr fontId="19"/>
  </si>
  <si>
    <t>・地域活動協議会で人権啓発推進員による人権研修について依頼
・「こんにちは大正」人権啓発特集号の啓発
・大正区人権啓発推進員連絡会開催</t>
    <rPh sb="1" eb="8">
      <t>チイキカツドウキョウギカイ</t>
    </rPh>
    <rPh sb="9" eb="11">
      <t>ジンケン</t>
    </rPh>
    <rPh sb="11" eb="13">
      <t>ケイハツ</t>
    </rPh>
    <rPh sb="13" eb="16">
      <t>スイシンイン</t>
    </rPh>
    <rPh sb="19" eb="21">
      <t>ジンケン</t>
    </rPh>
    <rPh sb="21" eb="23">
      <t>ケンシュウ</t>
    </rPh>
    <rPh sb="27" eb="29">
      <t>イライ</t>
    </rPh>
    <rPh sb="37" eb="39">
      <t>タイショウ</t>
    </rPh>
    <rPh sb="40" eb="42">
      <t>ジンケン</t>
    </rPh>
    <rPh sb="42" eb="44">
      <t>ケイハツ</t>
    </rPh>
    <rPh sb="44" eb="47">
      <t>トクシュウゴウ</t>
    </rPh>
    <rPh sb="48" eb="50">
      <t>ケイハツ</t>
    </rPh>
    <rPh sb="52" eb="55">
      <t>タイショウク</t>
    </rPh>
    <rPh sb="55" eb="57">
      <t>ジンケン</t>
    </rPh>
    <rPh sb="57" eb="59">
      <t>ケイハツ</t>
    </rPh>
    <rPh sb="59" eb="62">
      <t>スイシンイン</t>
    </rPh>
    <rPh sb="62" eb="65">
      <t>レンラクカイ</t>
    </rPh>
    <rPh sb="65" eb="67">
      <t>カイサイ</t>
    </rPh>
    <phoneticPr fontId="19"/>
  </si>
  <si>
    <t xml:space="preserve">こんにちは大正
ホームページ・
フェイスブック・
ツイッター
</t>
    <rPh sb="5" eb="7">
      <t>タイショウ</t>
    </rPh>
    <phoneticPr fontId="19"/>
  </si>
  <si>
    <t xml:space="preserve">
・大正区人権啓発推進員連絡会の開催</t>
    <phoneticPr fontId="19"/>
  </si>
  <si>
    <t>大阪市人権啓発推進員大正区連絡会</t>
    <rPh sb="0" eb="3">
      <t>オオサカシ</t>
    </rPh>
    <rPh sb="3" eb="5">
      <t>ジンケン</t>
    </rPh>
    <rPh sb="5" eb="7">
      <t>ケイハツ</t>
    </rPh>
    <rPh sb="7" eb="10">
      <t>スイシンイン</t>
    </rPh>
    <rPh sb="10" eb="13">
      <t>タイショウク</t>
    </rPh>
    <rPh sb="13" eb="16">
      <t>レンラクカイ</t>
    </rPh>
    <phoneticPr fontId="19"/>
  </si>
  <si>
    <t>８月頃、１１月頃、翌年３月頃</t>
    <rPh sb="1" eb="2">
      <t>ガツ</t>
    </rPh>
    <rPh sb="2" eb="3">
      <t>ゴロ</t>
    </rPh>
    <rPh sb="6" eb="7">
      <t>ガツ</t>
    </rPh>
    <rPh sb="7" eb="8">
      <t>ゴロ</t>
    </rPh>
    <rPh sb="9" eb="11">
      <t>ヨクネン</t>
    </rPh>
    <rPh sb="12" eb="13">
      <t>ガツ</t>
    </rPh>
    <rPh sb="13" eb="14">
      <t>ゴロ</t>
    </rPh>
    <phoneticPr fontId="19"/>
  </si>
  <si>
    <t>区民ホール</t>
    <rPh sb="0" eb="2">
      <t>クミン</t>
    </rPh>
    <phoneticPr fontId="19"/>
  </si>
  <si>
    <t>大正区人権啓発推進員連絡会</t>
    <rPh sb="0" eb="3">
      <t>タイショウク</t>
    </rPh>
    <rPh sb="3" eb="5">
      <t>ジンケン</t>
    </rPh>
    <rPh sb="5" eb="7">
      <t>ケイハツ</t>
    </rPh>
    <rPh sb="7" eb="9">
      <t>スイシン</t>
    </rPh>
    <rPh sb="9" eb="10">
      <t>イン</t>
    </rPh>
    <rPh sb="10" eb="13">
      <t>レンラクカイ</t>
    </rPh>
    <phoneticPr fontId="19"/>
  </si>
  <si>
    <t>人権啓発推進員</t>
    <rPh sb="0" eb="2">
      <t>ジンケン</t>
    </rPh>
    <rPh sb="2" eb="4">
      <t>ケイハツ</t>
    </rPh>
    <rPh sb="4" eb="6">
      <t>スイシン</t>
    </rPh>
    <rPh sb="6" eb="7">
      <t>イン</t>
    </rPh>
    <phoneticPr fontId="19"/>
  </si>
  <si>
    <t xml:space="preserve">・会長挨拶　　　　　　　　　　　　　
・区長挨拶　　　　　　　　　　　　
・委嘱状伝達式（該当者がいる場合）
・区からの依頼事項
・地域での取り組み内容の共有等
</t>
    <rPh sb="1" eb="3">
      <t>カイチョウ</t>
    </rPh>
    <rPh sb="3" eb="5">
      <t>アイサツ</t>
    </rPh>
    <rPh sb="20" eb="22">
      <t>クチョウ</t>
    </rPh>
    <rPh sb="22" eb="24">
      <t>アイサツ</t>
    </rPh>
    <rPh sb="38" eb="44">
      <t>イショクジョウデンタツシキ</t>
    </rPh>
    <rPh sb="45" eb="48">
      <t>ガイトウシャ</t>
    </rPh>
    <rPh sb="51" eb="53">
      <t>バアイ</t>
    </rPh>
    <rPh sb="56" eb="57">
      <t>ク</t>
    </rPh>
    <rPh sb="60" eb="62">
      <t>イライ</t>
    </rPh>
    <rPh sb="62" eb="64">
      <t>ジコウ</t>
    </rPh>
    <rPh sb="66" eb="68">
      <t>チイキ</t>
    </rPh>
    <rPh sb="70" eb="71">
      <t>ト</t>
    </rPh>
    <rPh sb="72" eb="73">
      <t>ク</t>
    </rPh>
    <rPh sb="74" eb="76">
      <t>ナイヨウ</t>
    </rPh>
    <rPh sb="77" eb="79">
      <t>キョウユウ</t>
    </rPh>
    <rPh sb="79" eb="80">
      <t>トウ</t>
    </rPh>
    <phoneticPr fontId="19"/>
  </si>
  <si>
    <t>区長・会長</t>
    <rPh sb="0" eb="2">
      <t>クチョウ</t>
    </rPh>
    <rPh sb="3" eb="5">
      <t>カイチョウ</t>
    </rPh>
    <phoneticPr fontId="19"/>
  </si>
  <si>
    <t>人権啓発推進員連絡会　２回開催
人権啓発推進員による研修が行われた地域の数０地域
区民意識調査において、大阪市が委嘱している人権啓発推進員を知っていると回答した割合：38.6%</t>
    <phoneticPr fontId="19"/>
  </si>
  <si>
    <t>人権啓発推進員連絡会　３回開催
人権啓発推進員による研修が行われた地域の数５地域以上</t>
    <rPh sb="0" eb="2">
      <t>ジンケン</t>
    </rPh>
    <rPh sb="2" eb="4">
      <t>ケイハツ</t>
    </rPh>
    <rPh sb="4" eb="6">
      <t>スイシン</t>
    </rPh>
    <rPh sb="6" eb="7">
      <t>イン</t>
    </rPh>
    <rPh sb="7" eb="10">
      <t>レンラクカイ</t>
    </rPh>
    <rPh sb="12" eb="13">
      <t>カイ</t>
    </rPh>
    <rPh sb="13" eb="15">
      <t>カイサイ</t>
    </rPh>
    <rPh sb="16" eb="18">
      <t>ジンケン</t>
    </rPh>
    <rPh sb="18" eb="20">
      <t>ケイハツ</t>
    </rPh>
    <rPh sb="20" eb="22">
      <t>スイシン</t>
    </rPh>
    <rPh sb="22" eb="23">
      <t>イン</t>
    </rPh>
    <rPh sb="26" eb="28">
      <t>ケンシュウ</t>
    </rPh>
    <rPh sb="29" eb="30">
      <t>オコナ</t>
    </rPh>
    <rPh sb="33" eb="35">
      <t>チイキ</t>
    </rPh>
    <rPh sb="36" eb="37">
      <t>カズ</t>
    </rPh>
    <rPh sb="38" eb="40">
      <t>チイキ</t>
    </rPh>
    <rPh sb="40" eb="42">
      <t>イジョウ</t>
    </rPh>
    <phoneticPr fontId="19"/>
  </si>
  <si>
    <t>人権啓発推進員連絡会　２回開催
人権啓発推進員による研修が行われた地域の数全１０地域</t>
    <rPh sb="37" eb="38">
      <t>ゼン</t>
    </rPh>
    <phoneticPr fontId="3"/>
  </si>
  <si>
    <t>区民意識調査において、大阪市が委嘱している人権啓発推進員を知っていると回答した割合：前年度以上</t>
    <rPh sb="0" eb="2">
      <t>クミン</t>
    </rPh>
    <rPh sb="2" eb="4">
      <t>イシキ</t>
    </rPh>
    <rPh sb="4" eb="6">
      <t>チョウサ</t>
    </rPh>
    <rPh sb="35" eb="37">
      <t>カイトウ</t>
    </rPh>
    <rPh sb="39" eb="41">
      <t>ワリアイ</t>
    </rPh>
    <rPh sb="42" eb="45">
      <t>ゼンネンド</t>
    </rPh>
    <rPh sb="45" eb="47">
      <t>イジョウ</t>
    </rPh>
    <phoneticPr fontId="19"/>
  </si>
  <si>
    <t>区民意識調査において、大阪市が委嘱している人権啓発推進員を知っていると回答した割合：38.7％</t>
    <phoneticPr fontId="3"/>
  </si>
  <si>
    <t>地域に根ざしたテーマを検討してより効果的な手法により実施していくことで、区民がさまざまな人権課題について正しい理解と意識を深め、多くの区民が人権について尊重できるまちとなっていること。</t>
    <rPh sb="36" eb="38">
      <t>クミン</t>
    </rPh>
    <rPh sb="44" eb="46">
      <t>ジンケン</t>
    </rPh>
    <rPh sb="46" eb="48">
      <t>カダイ</t>
    </rPh>
    <rPh sb="52" eb="53">
      <t>タダ</t>
    </rPh>
    <rPh sb="55" eb="57">
      <t>リカイ</t>
    </rPh>
    <rPh sb="58" eb="60">
      <t>イシキ</t>
    </rPh>
    <rPh sb="61" eb="62">
      <t>フカ</t>
    </rPh>
    <rPh sb="64" eb="65">
      <t>オオ</t>
    </rPh>
    <rPh sb="67" eb="69">
      <t>クミン</t>
    </rPh>
    <rPh sb="70" eb="72">
      <t>ジンケン</t>
    </rPh>
    <rPh sb="76" eb="78">
      <t>ソンチョウ</t>
    </rPh>
    <phoneticPr fontId="19"/>
  </si>
  <si>
    <t>人権啓発推進員が周知されることで、人権啓発推進員が地域における人権研修の中心的な役割を担っていることとなり、区民の人権意識の向上に効果的な啓発が行われていることの証左となるため。</t>
    <rPh sb="0" eb="2">
      <t>ジンケン</t>
    </rPh>
    <rPh sb="2" eb="4">
      <t>ケイハツ</t>
    </rPh>
    <rPh sb="4" eb="7">
      <t>スイシンイン</t>
    </rPh>
    <rPh sb="8" eb="10">
      <t>シュウチ</t>
    </rPh>
    <rPh sb="17" eb="19">
      <t>ジンケン</t>
    </rPh>
    <rPh sb="19" eb="21">
      <t>ケイハツ</t>
    </rPh>
    <rPh sb="21" eb="24">
      <t>スイシンイン</t>
    </rPh>
    <rPh sb="25" eb="27">
      <t>チイキ</t>
    </rPh>
    <rPh sb="31" eb="33">
      <t>ジンケン</t>
    </rPh>
    <rPh sb="33" eb="35">
      <t>ケンシュウ</t>
    </rPh>
    <rPh sb="36" eb="39">
      <t>チュウシンテキ</t>
    </rPh>
    <rPh sb="40" eb="42">
      <t>ヤクワリ</t>
    </rPh>
    <rPh sb="43" eb="44">
      <t>ニナ</t>
    </rPh>
    <rPh sb="54" eb="56">
      <t>クミン</t>
    </rPh>
    <rPh sb="57" eb="59">
      <t>ジンケン</t>
    </rPh>
    <rPh sb="59" eb="61">
      <t>イシキ</t>
    </rPh>
    <rPh sb="62" eb="64">
      <t>コウジョウ</t>
    </rPh>
    <rPh sb="65" eb="68">
      <t>コウカテキ</t>
    </rPh>
    <rPh sb="69" eb="71">
      <t>ケイハツ</t>
    </rPh>
    <rPh sb="72" eb="73">
      <t>オコナ</t>
    </rPh>
    <rPh sb="81" eb="83">
      <t>ショウサ</t>
    </rPh>
    <phoneticPr fontId="19"/>
  </si>
  <si>
    <t>【2】快適で安全なまちへ</t>
    <phoneticPr fontId="3"/>
  </si>
  <si>
    <t>2-1　災害への備え</t>
    <phoneticPr fontId="3"/>
  </si>
  <si>
    <t>2-1-1</t>
  </si>
  <si>
    <t>2-1-2</t>
  </si>
  <si>
    <t>2-1-7</t>
  </si>
  <si>
    <t>地域防災力の向上に向けた
「自助」「互助・共助」「公助」にかかる計画等の運用</t>
    <rPh sb="0" eb="2">
      <t>チイキ</t>
    </rPh>
    <rPh sb="2" eb="4">
      <t>ボウサイ</t>
    </rPh>
    <rPh sb="4" eb="5">
      <t>リョク</t>
    </rPh>
    <rPh sb="6" eb="8">
      <t>コウジョウ</t>
    </rPh>
    <rPh sb="9" eb="10">
      <t>ム</t>
    </rPh>
    <rPh sb="14" eb="16">
      <t>ジジョ</t>
    </rPh>
    <rPh sb="18" eb="20">
      <t>ゴジョ</t>
    </rPh>
    <rPh sb="21" eb="23">
      <t>キョウジョ</t>
    </rPh>
    <rPh sb="25" eb="27">
      <t>コウジョ</t>
    </rPh>
    <rPh sb="34" eb="35">
      <t>トウ</t>
    </rPh>
    <rPh sb="36" eb="38">
      <t>ウンヨウ</t>
    </rPh>
    <phoneticPr fontId="19"/>
  </si>
  <si>
    <t>令和3年4月1日
政策推進課(防災)</t>
    <rPh sb="0" eb="2">
      <t>レイワ</t>
    </rPh>
    <rPh sb="15" eb="17">
      <t>ボウサイ</t>
    </rPh>
    <phoneticPr fontId="19"/>
  </si>
  <si>
    <t>様々な災害の発生に備え、大正区地域防災計画に基づく大正区の防災体制の構築を図るとともに、災害発生時には、「自助」、「互助・共助」が重要な役割を果たすため、「自分の身は自分で守る」ための取組みの啓発や地区防災計画等の運用支援を進め、「自助」、「互助・共助」、「公助」が一体となった地域防災力の向上を図る。</t>
    <rPh sb="0" eb="2">
      <t>サマザマ</t>
    </rPh>
    <rPh sb="3" eb="5">
      <t>サイガイ</t>
    </rPh>
    <rPh sb="6" eb="8">
      <t>ハッセイ</t>
    </rPh>
    <rPh sb="9" eb="10">
      <t>ソナ</t>
    </rPh>
    <rPh sb="12" eb="15">
      <t>タイショウク</t>
    </rPh>
    <rPh sb="15" eb="17">
      <t>チイキ</t>
    </rPh>
    <rPh sb="17" eb="19">
      <t>ボウサイ</t>
    </rPh>
    <rPh sb="19" eb="21">
      <t>ケイカク</t>
    </rPh>
    <rPh sb="22" eb="23">
      <t>モト</t>
    </rPh>
    <rPh sb="25" eb="28">
      <t>タイショウク</t>
    </rPh>
    <rPh sb="29" eb="31">
      <t>ボウサイ</t>
    </rPh>
    <rPh sb="31" eb="33">
      <t>タイセイ</t>
    </rPh>
    <rPh sb="34" eb="36">
      <t>コウチク</t>
    </rPh>
    <rPh sb="37" eb="38">
      <t>ハカ</t>
    </rPh>
    <rPh sb="44" eb="46">
      <t>サイガイ</t>
    </rPh>
    <rPh sb="46" eb="48">
      <t>ハッセイ</t>
    </rPh>
    <rPh sb="48" eb="49">
      <t>ジ</t>
    </rPh>
    <rPh sb="53" eb="55">
      <t>ジジョ</t>
    </rPh>
    <rPh sb="58" eb="60">
      <t>ゴジョ</t>
    </rPh>
    <rPh sb="61" eb="63">
      <t>キョウジョ</t>
    </rPh>
    <rPh sb="65" eb="67">
      <t>ジュウヨウ</t>
    </rPh>
    <rPh sb="68" eb="70">
      <t>ヤクワリ</t>
    </rPh>
    <rPh sb="71" eb="72">
      <t>ハ</t>
    </rPh>
    <rPh sb="78" eb="80">
      <t>ジブン</t>
    </rPh>
    <rPh sb="81" eb="82">
      <t>ミ</t>
    </rPh>
    <rPh sb="83" eb="85">
      <t>ジブン</t>
    </rPh>
    <rPh sb="86" eb="87">
      <t>マモ</t>
    </rPh>
    <rPh sb="92" eb="93">
      <t>ト</t>
    </rPh>
    <rPh sb="93" eb="94">
      <t>ク</t>
    </rPh>
    <rPh sb="96" eb="98">
      <t>ケイハツ</t>
    </rPh>
    <rPh sb="99" eb="105">
      <t>チクボウサイケイカク</t>
    </rPh>
    <rPh sb="105" eb="106">
      <t>トウ</t>
    </rPh>
    <rPh sb="107" eb="109">
      <t>ウンヨウ</t>
    </rPh>
    <rPh sb="109" eb="111">
      <t>シエン</t>
    </rPh>
    <rPh sb="112" eb="113">
      <t>スス</t>
    </rPh>
    <rPh sb="116" eb="118">
      <t>ジジョ</t>
    </rPh>
    <rPh sb="121" eb="123">
      <t>ゴジョ</t>
    </rPh>
    <rPh sb="124" eb="126">
      <t>キョウジョ</t>
    </rPh>
    <rPh sb="129" eb="131">
      <t>コウジョ</t>
    </rPh>
    <rPh sb="133" eb="135">
      <t>イッタイ</t>
    </rPh>
    <rPh sb="139" eb="143">
      <t>チイキボウサイ</t>
    </rPh>
    <rPh sb="143" eb="144">
      <t>リョク</t>
    </rPh>
    <phoneticPr fontId="19"/>
  </si>
  <si>
    <t>・区地域防災計画の改定
・地区防災計画の継続的な改定の働きかけ
・大正区防災会議の開催(災害対策基本法第16条に定める市町村防災会議に準ずるものとして、大正区内の防災に関する会議として設置）
・地域災害対策本部長・区役所連絡会の開催
・(仮称）防災リーフレット【～自分の身は自分で守る、地域は地域住民が互いに協力して守る～】の作成・周知
・防災にかかる区ホームページの再構築
・要援護者支援システムの策定支援（4地域）</t>
    <rPh sb="1" eb="2">
      <t>ク</t>
    </rPh>
    <rPh sb="2" eb="4">
      <t>チイキ</t>
    </rPh>
    <rPh sb="4" eb="6">
      <t>ボウサイ</t>
    </rPh>
    <rPh sb="6" eb="8">
      <t>ケイカク</t>
    </rPh>
    <rPh sb="9" eb="11">
      <t>カイテイ</t>
    </rPh>
    <rPh sb="20" eb="23">
      <t>ケイゾクテキ</t>
    </rPh>
    <rPh sb="24" eb="26">
      <t>カイテイ</t>
    </rPh>
    <rPh sb="27" eb="28">
      <t>ハタラ</t>
    </rPh>
    <rPh sb="33" eb="35">
      <t>タイショウ</t>
    </rPh>
    <rPh sb="35" eb="36">
      <t>ク</t>
    </rPh>
    <rPh sb="36" eb="38">
      <t>ボウサイ</t>
    </rPh>
    <rPh sb="38" eb="40">
      <t>カイギ</t>
    </rPh>
    <rPh sb="41" eb="43">
      <t>カイサイ</t>
    </rPh>
    <rPh sb="44" eb="46">
      <t>サイガイ</t>
    </rPh>
    <rPh sb="46" eb="48">
      <t>タイサク</t>
    </rPh>
    <rPh sb="48" eb="51">
      <t>キホンホウ</t>
    </rPh>
    <rPh sb="51" eb="52">
      <t>ダイ</t>
    </rPh>
    <rPh sb="54" eb="55">
      <t>ジョウ</t>
    </rPh>
    <rPh sb="56" eb="57">
      <t>サダ</t>
    </rPh>
    <rPh sb="59" eb="62">
      <t>シチョウソン</t>
    </rPh>
    <rPh sb="62" eb="64">
      <t>ボウサイ</t>
    </rPh>
    <rPh sb="64" eb="66">
      <t>カイギ</t>
    </rPh>
    <rPh sb="67" eb="68">
      <t>ジュン</t>
    </rPh>
    <rPh sb="76" eb="79">
      <t>タイショウク</t>
    </rPh>
    <rPh sb="79" eb="80">
      <t>ナイ</t>
    </rPh>
    <rPh sb="81" eb="83">
      <t>ボウサイ</t>
    </rPh>
    <rPh sb="84" eb="85">
      <t>カン</t>
    </rPh>
    <rPh sb="87" eb="89">
      <t>カイギ</t>
    </rPh>
    <rPh sb="92" eb="94">
      <t>セッチ</t>
    </rPh>
    <rPh sb="119" eb="121">
      <t>カショウ</t>
    </rPh>
    <rPh sb="122" eb="124">
      <t>ボウサイ</t>
    </rPh>
    <rPh sb="163" eb="165">
      <t>サクセイ</t>
    </rPh>
    <rPh sb="166" eb="168">
      <t>シュウチ</t>
    </rPh>
    <rPh sb="170" eb="172">
      <t>ボウサイ</t>
    </rPh>
    <rPh sb="176" eb="177">
      <t>ク</t>
    </rPh>
    <rPh sb="184" eb="187">
      <t>サイコウチク</t>
    </rPh>
    <phoneticPr fontId="19"/>
  </si>
  <si>
    <t>2,631千円（委託料、通信運搬費、筆耕翻訳料）</t>
    <rPh sb="8" eb="11">
      <t>イタクリョウ</t>
    </rPh>
    <rPh sb="12" eb="14">
      <t>ツウシン</t>
    </rPh>
    <rPh sb="14" eb="16">
      <t>ウンパン</t>
    </rPh>
    <rPh sb="16" eb="17">
      <t>ヒ</t>
    </rPh>
    <phoneticPr fontId="19"/>
  </si>
  <si>
    <t>1月　各地域における地区防災計画（津波編）を地域にて決定
3月　大正区防災会議へ各地区防災計画（津波編）の報告
3月　大正区防災会議の開催</t>
    <rPh sb="1" eb="2">
      <t>ガツ</t>
    </rPh>
    <rPh sb="3" eb="4">
      <t>カク</t>
    </rPh>
    <rPh sb="4" eb="6">
      <t>チイキ</t>
    </rPh>
    <rPh sb="10" eb="12">
      <t>チク</t>
    </rPh>
    <rPh sb="12" eb="14">
      <t>ボウサイ</t>
    </rPh>
    <rPh sb="14" eb="16">
      <t>ケイカク</t>
    </rPh>
    <rPh sb="17" eb="19">
      <t>ツナミ</t>
    </rPh>
    <rPh sb="19" eb="20">
      <t>ヘン</t>
    </rPh>
    <rPh sb="22" eb="24">
      <t>チイキ</t>
    </rPh>
    <rPh sb="26" eb="28">
      <t>ケッテイ</t>
    </rPh>
    <rPh sb="30" eb="31">
      <t>ガツ</t>
    </rPh>
    <rPh sb="32" eb="35">
      <t>タイショウク</t>
    </rPh>
    <rPh sb="35" eb="37">
      <t>ボウサイ</t>
    </rPh>
    <rPh sb="37" eb="39">
      <t>カイギ</t>
    </rPh>
    <rPh sb="40" eb="43">
      <t>カクチク</t>
    </rPh>
    <rPh sb="43" eb="45">
      <t>ボウサイ</t>
    </rPh>
    <rPh sb="45" eb="47">
      <t>ケイカク</t>
    </rPh>
    <rPh sb="48" eb="51">
      <t>ツナミヘン</t>
    </rPh>
    <rPh sb="53" eb="55">
      <t>ホウコク</t>
    </rPh>
    <rPh sb="57" eb="58">
      <t>ガツ</t>
    </rPh>
    <rPh sb="59" eb="62">
      <t>タイショウク</t>
    </rPh>
    <rPh sb="62" eb="64">
      <t>ボウサイ</t>
    </rPh>
    <rPh sb="64" eb="66">
      <t>カイギ</t>
    </rPh>
    <rPh sb="67" eb="69">
      <t>カイサイ</t>
    </rPh>
    <phoneticPr fontId="19"/>
  </si>
  <si>
    <t xml:space="preserve">4月～5月　市地域防災計画改定をふまえた区地域防災計画の改定
4月～　地区防災計画の継続的な改定の働きかけ
4月　地域災害対策本部長・区役所連絡会の開催
</t>
    <rPh sb="1" eb="2">
      <t>ガツ</t>
    </rPh>
    <rPh sb="4" eb="5">
      <t>ガツ</t>
    </rPh>
    <rPh sb="6" eb="7">
      <t>シ</t>
    </rPh>
    <rPh sb="7" eb="9">
      <t>チイキ</t>
    </rPh>
    <rPh sb="9" eb="11">
      <t>ボウサイ</t>
    </rPh>
    <rPh sb="11" eb="13">
      <t>ケイカク</t>
    </rPh>
    <rPh sb="13" eb="15">
      <t>カイテイ</t>
    </rPh>
    <rPh sb="20" eb="21">
      <t>ク</t>
    </rPh>
    <rPh sb="21" eb="23">
      <t>チイキ</t>
    </rPh>
    <rPh sb="23" eb="25">
      <t>ボウサイ</t>
    </rPh>
    <rPh sb="25" eb="27">
      <t>ケイカク</t>
    </rPh>
    <rPh sb="28" eb="30">
      <t>カイテイ</t>
    </rPh>
    <rPh sb="42" eb="45">
      <t>ケイゾクテキ</t>
    </rPh>
    <rPh sb="47" eb="48">
      <t>サダ</t>
    </rPh>
    <rPh sb="49" eb="50">
      <t>ハタラ</t>
    </rPh>
    <rPh sb="55" eb="56">
      <t>ガツ</t>
    </rPh>
    <phoneticPr fontId="19"/>
  </si>
  <si>
    <t>9月　地域災害対策本部長・区役所連絡会の開催(中止)</t>
    <rPh sb="1" eb="2">
      <t>ガツ</t>
    </rPh>
    <rPh sb="23" eb="25">
      <t>チュウシ</t>
    </rPh>
    <phoneticPr fontId="19"/>
  </si>
  <si>
    <t>10月　地域災害対策本部長・区役所連絡会の開催</t>
    <rPh sb="2" eb="3">
      <t>ガツ</t>
    </rPh>
    <phoneticPr fontId="19"/>
  </si>
  <si>
    <t>今後4年間の取組みイメージ
R3　（仮称）防災リーフレット【～自分の身は自分で守る、地域は地域住民が互いに協力して守る～】の周知による地区防災計画の認知度向上を図る
R4　地区防災計画（津波編）に基づく訓練の検証を踏まえた計画改定の働きかけ
R5・6　地域における幅広い住民を巻き込んだ地区防災計画の自律的な運用に向けた支援　</t>
    <rPh sb="0" eb="2">
      <t>コンゴ</t>
    </rPh>
    <rPh sb="3" eb="5">
      <t>ネンカン</t>
    </rPh>
    <rPh sb="6" eb="7">
      <t>ト</t>
    </rPh>
    <rPh sb="7" eb="8">
      <t>ク</t>
    </rPh>
    <rPh sb="18" eb="20">
      <t>カショウ</t>
    </rPh>
    <rPh sb="21" eb="23">
      <t>ボウサイ</t>
    </rPh>
    <rPh sb="62" eb="64">
      <t>シュウチ</t>
    </rPh>
    <rPh sb="67" eb="69">
      <t>チク</t>
    </rPh>
    <rPh sb="69" eb="71">
      <t>ボウサイ</t>
    </rPh>
    <rPh sb="71" eb="73">
      <t>ケイカク</t>
    </rPh>
    <rPh sb="74" eb="77">
      <t>ニンチド</t>
    </rPh>
    <rPh sb="77" eb="79">
      <t>コウジョウ</t>
    </rPh>
    <rPh sb="80" eb="81">
      <t>ハカ</t>
    </rPh>
    <rPh sb="86" eb="92">
      <t>チクボウサイケイカク</t>
    </rPh>
    <rPh sb="93" eb="95">
      <t>ツナミ</t>
    </rPh>
    <rPh sb="95" eb="96">
      <t>ヘン</t>
    </rPh>
    <rPh sb="98" eb="99">
      <t>モト</t>
    </rPh>
    <rPh sb="101" eb="103">
      <t>クンレン</t>
    </rPh>
    <rPh sb="104" eb="106">
      <t>ケンショウ</t>
    </rPh>
    <rPh sb="107" eb="108">
      <t>フ</t>
    </rPh>
    <rPh sb="111" eb="113">
      <t>ケイカク</t>
    </rPh>
    <rPh sb="113" eb="115">
      <t>カイテイ</t>
    </rPh>
    <rPh sb="116" eb="117">
      <t>ハタラ</t>
    </rPh>
    <rPh sb="126" eb="128">
      <t>チイキ</t>
    </rPh>
    <rPh sb="132" eb="134">
      <t>ハバヒロ</t>
    </rPh>
    <rPh sb="135" eb="137">
      <t>ジュウミン</t>
    </rPh>
    <rPh sb="138" eb="139">
      <t>マ</t>
    </rPh>
    <rPh sb="140" eb="141">
      <t>コ</t>
    </rPh>
    <rPh sb="150" eb="153">
      <t>ジリツテキ</t>
    </rPh>
    <rPh sb="154" eb="156">
      <t>ウンヨウ</t>
    </rPh>
    <rPh sb="157" eb="158">
      <t>ム</t>
    </rPh>
    <rPh sb="160" eb="162">
      <t>シエン</t>
    </rPh>
    <phoneticPr fontId="19"/>
  </si>
  <si>
    <t>①大正区防災会議
②地域災害対策本部長・区役所連絡会</t>
    <rPh sb="1" eb="4">
      <t>タイショウク</t>
    </rPh>
    <rPh sb="4" eb="6">
      <t>ボウサイ</t>
    </rPh>
    <rPh sb="6" eb="8">
      <t>カイギ</t>
    </rPh>
    <phoneticPr fontId="19"/>
  </si>
  <si>
    <t>①令和3年9月（予定）、令和4年3月（予定）
②4、9、11月</t>
    <rPh sb="1" eb="3">
      <t>レイワ</t>
    </rPh>
    <rPh sb="4" eb="5">
      <t>ネン</t>
    </rPh>
    <rPh sb="6" eb="7">
      <t>ガツ</t>
    </rPh>
    <rPh sb="8" eb="10">
      <t>ヨテイ</t>
    </rPh>
    <rPh sb="12" eb="14">
      <t>レイワ</t>
    </rPh>
    <rPh sb="15" eb="16">
      <t>ネン</t>
    </rPh>
    <rPh sb="17" eb="18">
      <t>ガツ</t>
    </rPh>
    <rPh sb="19" eb="21">
      <t>ヨテイ</t>
    </rPh>
    <rPh sb="30" eb="31">
      <t>ガツ</t>
    </rPh>
    <phoneticPr fontId="19"/>
  </si>
  <si>
    <t>大正区役所</t>
    <rPh sb="0" eb="2">
      <t>タイショウ</t>
    </rPh>
    <rPh sb="2" eb="5">
      <t>クヤクショ</t>
    </rPh>
    <phoneticPr fontId="19"/>
  </si>
  <si>
    <t>大正消防署、大正警察署、その他関係機関</t>
    <rPh sb="0" eb="5">
      <t>タイショウショウボウショ</t>
    </rPh>
    <rPh sb="6" eb="8">
      <t>タイショウ</t>
    </rPh>
    <rPh sb="8" eb="11">
      <t>ケイサツショ</t>
    </rPh>
    <rPh sb="14" eb="15">
      <t>タ</t>
    </rPh>
    <rPh sb="15" eb="17">
      <t>カンケイ</t>
    </rPh>
    <rPh sb="17" eb="19">
      <t>キカン</t>
    </rPh>
    <phoneticPr fontId="19"/>
  </si>
  <si>
    <t>①大正区防災会議
区地域防災計画や地区防災計画の改定内容、防災訓練の報告など
②地域災害対策本部長・区役所連絡会15:00　会議開催
審議・協議・報告事項の説明及び意見交換など
　</t>
    <rPh sb="9" eb="10">
      <t>ク</t>
    </rPh>
    <rPh sb="10" eb="12">
      <t>チイキ</t>
    </rPh>
    <rPh sb="12" eb="14">
      <t>ボウサイ</t>
    </rPh>
    <rPh sb="14" eb="16">
      <t>ケイカク</t>
    </rPh>
    <rPh sb="17" eb="19">
      <t>チク</t>
    </rPh>
    <rPh sb="19" eb="21">
      <t>ボウサイ</t>
    </rPh>
    <rPh sb="21" eb="23">
      <t>ケイカク</t>
    </rPh>
    <rPh sb="24" eb="26">
      <t>カイテイ</t>
    </rPh>
    <rPh sb="26" eb="28">
      <t>ナイヨウ</t>
    </rPh>
    <rPh sb="29" eb="31">
      <t>ボウサイ</t>
    </rPh>
    <rPh sb="31" eb="33">
      <t>クンレン</t>
    </rPh>
    <rPh sb="34" eb="36">
      <t>ホウコク</t>
    </rPh>
    <rPh sb="63" eb="65">
      <t>カイギ</t>
    </rPh>
    <rPh sb="65" eb="67">
      <t>カイサイ</t>
    </rPh>
    <rPh sb="68" eb="70">
      <t>シンギ</t>
    </rPh>
    <rPh sb="71" eb="73">
      <t>キョウギ</t>
    </rPh>
    <rPh sb="74" eb="76">
      <t>ホウコク</t>
    </rPh>
    <rPh sb="76" eb="78">
      <t>ジコウ</t>
    </rPh>
    <rPh sb="79" eb="81">
      <t>セツメイ</t>
    </rPh>
    <rPh sb="81" eb="82">
      <t>オヨ</t>
    </rPh>
    <rPh sb="83" eb="85">
      <t>イケン</t>
    </rPh>
    <rPh sb="85" eb="87">
      <t>コウカン</t>
    </rPh>
    <phoneticPr fontId="19"/>
  </si>
  <si>
    <t>保健福祉課との連携による要援護者支援システムの策定支援</t>
    <rPh sb="12" eb="16">
      <t>ヨウエンゴシャ</t>
    </rPh>
    <rPh sb="16" eb="18">
      <t>シエン</t>
    </rPh>
    <rPh sb="23" eb="25">
      <t>サクテイ</t>
    </rPh>
    <rPh sb="25" eb="27">
      <t>シエン</t>
    </rPh>
    <phoneticPr fontId="19"/>
  </si>
  <si>
    <t>目標： 地区防災計画（津波編）の策定（10地域）、実績：10地域策定
区民意識調査で、区単位又は各校下単位で防災計画が作成されていることを知っている区民の割合：53.8％</t>
    <rPh sb="11" eb="13">
      <t>ツナミ</t>
    </rPh>
    <rPh sb="13" eb="14">
      <t>ヘン</t>
    </rPh>
    <rPh sb="30" eb="32">
      <t>チイキ</t>
    </rPh>
    <rPh sb="32" eb="34">
      <t>サクテイ</t>
    </rPh>
    <rPh sb="35" eb="37">
      <t>クミン</t>
    </rPh>
    <rPh sb="37" eb="39">
      <t>イシキ</t>
    </rPh>
    <rPh sb="39" eb="41">
      <t>チョウサ</t>
    </rPh>
    <rPh sb="43" eb="44">
      <t>ク</t>
    </rPh>
    <rPh sb="44" eb="46">
      <t>タンイ</t>
    </rPh>
    <rPh sb="46" eb="47">
      <t>マタ</t>
    </rPh>
    <phoneticPr fontId="19"/>
  </si>
  <si>
    <t>（仮称）防災リーフレット【～自分の身は自分で守る、地域は地域住民が互いに協力して守る～】の作成及び広報周知</t>
    <rPh sb="1" eb="3">
      <t>カショウ</t>
    </rPh>
    <rPh sb="4" eb="6">
      <t>ボウサイ</t>
    </rPh>
    <rPh sb="45" eb="47">
      <t>サクセイ</t>
    </rPh>
    <rPh sb="47" eb="48">
      <t>オヨ</t>
    </rPh>
    <rPh sb="49" eb="51">
      <t>コウホウ</t>
    </rPh>
    <rPh sb="51" eb="53">
      <t>シュウチ</t>
    </rPh>
    <phoneticPr fontId="19"/>
  </si>
  <si>
    <t>津波避難マップの作成及び配布</t>
    <rPh sb="0" eb="4">
      <t>ツナミヒナン</t>
    </rPh>
    <rPh sb="8" eb="10">
      <t>サクセイ</t>
    </rPh>
    <rPh sb="10" eb="11">
      <t>オヨ</t>
    </rPh>
    <rPh sb="12" eb="14">
      <t>ハイフ</t>
    </rPh>
    <phoneticPr fontId="3"/>
  </si>
  <si>
    <t>区民意識調査で、区単位又は各校下単位で防災計画が作成されていることを知っている区民の割合:60%以上</t>
    <rPh sb="0" eb="2">
      <t>クミン</t>
    </rPh>
    <rPh sb="2" eb="4">
      <t>イシキ</t>
    </rPh>
    <rPh sb="4" eb="6">
      <t>チョウサ</t>
    </rPh>
    <rPh sb="9" eb="11">
      <t>タンイ</t>
    </rPh>
    <rPh sb="11" eb="12">
      <t>マタ</t>
    </rPh>
    <rPh sb="13" eb="14">
      <t>カク</t>
    </rPh>
    <rPh sb="14" eb="15">
      <t>コウ</t>
    </rPh>
    <rPh sb="15" eb="16">
      <t>シタ</t>
    </rPh>
    <rPh sb="16" eb="18">
      <t>タンイ</t>
    </rPh>
    <rPh sb="48" eb="50">
      <t>イジョウ</t>
    </rPh>
    <phoneticPr fontId="19"/>
  </si>
  <si>
    <t>全地域で地区防災計画が自律的に運用され、全ての区民が安全に避難できる体制が構築されることをめざす。</t>
    <rPh sb="11" eb="14">
      <t>ジリツテキ</t>
    </rPh>
    <rPh sb="15" eb="17">
      <t>ウンヨウ</t>
    </rPh>
    <phoneticPr fontId="19"/>
  </si>
  <si>
    <t>地域において、地区防災計画に基づく訓練を実施することにより、地区防災計画等の認知度向上につなげることにより、全ての区民が安全に避難できる体制が構築されることから、成果目標に掲げる指標は有効であると考える。</t>
    <rPh sb="7" eb="9">
      <t>チク</t>
    </rPh>
    <rPh sb="81" eb="85">
      <t>セイカモクヒョウ</t>
    </rPh>
    <rPh sb="86" eb="87">
      <t>カカ</t>
    </rPh>
    <rPh sb="89" eb="91">
      <t>シヒョウ</t>
    </rPh>
    <rPh sb="92" eb="94">
      <t>ユウコウ</t>
    </rPh>
    <rPh sb="98" eb="99">
      <t>カンガ</t>
    </rPh>
    <phoneticPr fontId="19"/>
  </si>
  <si>
    <t>産業と技術革新の基盤をつくろう</t>
  </si>
  <si>
    <t>住み続けられるまちづくりを</t>
  </si>
  <si>
    <t>気候変動に具体的な対策を</t>
  </si>
  <si>
    <t>・（仮称）防災リーフレットの作成について、地域の意見を伺って調整を行う期間が必要なため。
・大正区防災会議については、会議の在り方検討の結果、廃止となったため、スケジュールの9､3月から削除。
・9月の地域災害対策本部長・区役所連絡会については、議題無しのため中止。
・3月の改訂後の各地区防災計画をHPで公表については、今年度改定がなかったため中止。</t>
    <rPh sb="2" eb="4">
      <t>カショウ</t>
    </rPh>
    <rPh sb="5" eb="7">
      <t>ボウサイ</t>
    </rPh>
    <rPh sb="14" eb="16">
      <t>サクセイ</t>
    </rPh>
    <rPh sb="21" eb="23">
      <t>チイキ</t>
    </rPh>
    <rPh sb="24" eb="26">
      <t>イケン</t>
    </rPh>
    <rPh sb="27" eb="28">
      <t>ウカガ</t>
    </rPh>
    <rPh sb="30" eb="32">
      <t>チョウセイ</t>
    </rPh>
    <rPh sb="33" eb="34">
      <t>オコナ</t>
    </rPh>
    <rPh sb="35" eb="37">
      <t>キカン</t>
    </rPh>
    <rPh sb="38" eb="40">
      <t>ヒツヨウ</t>
    </rPh>
    <rPh sb="46" eb="53">
      <t>タイショウクボウサイカイギ</t>
    </rPh>
    <rPh sb="59" eb="61">
      <t>カイギ</t>
    </rPh>
    <rPh sb="62" eb="63">
      <t>ア</t>
    </rPh>
    <rPh sb="64" eb="65">
      <t>カタ</t>
    </rPh>
    <rPh sb="65" eb="67">
      <t>ケントウ</t>
    </rPh>
    <rPh sb="68" eb="70">
      <t>ケッカ</t>
    </rPh>
    <rPh sb="71" eb="73">
      <t>ハイシ</t>
    </rPh>
    <rPh sb="90" eb="91">
      <t>ガツ</t>
    </rPh>
    <rPh sb="93" eb="95">
      <t>サクジョ</t>
    </rPh>
    <rPh sb="123" eb="126">
      <t>ギダイナ</t>
    </rPh>
    <rPh sb="130" eb="132">
      <t>チュウシ</t>
    </rPh>
    <rPh sb="161" eb="164">
      <t>コンネンド</t>
    </rPh>
    <rPh sb="164" eb="166">
      <t>カイテイ</t>
    </rPh>
    <rPh sb="173" eb="175">
      <t>チュウシ</t>
    </rPh>
    <phoneticPr fontId="3"/>
  </si>
  <si>
    <t>防災訓練の実施</t>
    <phoneticPr fontId="19"/>
  </si>
  <si>
    <t>実際の災害時での行動を想定した地域災害対策本部参加の総合防災訓練の実施により、区災害対策本部機能の強化を図るとともに、全地域で自主防災訓練を実施することにより地域防災力の向上を図る。</t>
    <rPh sb="0" eb="2">
      <t>ジッサイ</t>
    </rPh>
    <rPh sb="3" eb="5">
      <t>サイガイ</t>
    </rPh>
    <rPh sb="5" eb="6">
      <t>ジ</t>
    </rPh>
    <rPh sb="8" eb="10">
      <t>コウドウ</t>
    </rPh>
    <rPh sb="11" eb="13">
      <t>ソウテイ</t>
    </rPh>
    <rPh sb="15" eb="17">
      <t>チイキ</t>
    </rPh>
    <rPh sb="17" eb="19">
      <t>サイガイ</t>
    </rPh>
    <rPh sb="19" eb="21">
      <t>タイサク</t>
    </rPh>
    <rPh sb="21" eb="23">
      <t>ホンブ</t>
    </rPh>
    <rPh sb="26" eb="28">
      <t>ソウゴウ</t>
    </rPh>
    <rPh sb="28" eb="30">
      <t>ボウサイ</t>
    </rPh>
    <phoneticPr fontId="19"/>
  </si>
  <si>
    <t>・職員及び全地域・水防団並びに全小中学校参加による南海トラフ巨大地震に伴う津波被害を想定した総合防災訓練（休日想定）の実施
・直近参集者及び地域参加による防災訓練（夜間・休日想定）の実施
・地域災害対策本部（全地域）との情報伝達訓練（無線訓練）の実施
・地区防災計画に基づく地域自主防災訓練への職員（避難受入班）の参加
・防災スピーカーのイベント告知などでの活用（自区放送の実施）
・新型コロナ禍における避難にかかる市民啓発及び地域への支援</t>
    <rPh sb="5" eb="6">
      <t>ゼン</t>
    </rPh>
    <rPh sb="9" eb="11">
      <t>スイボウ</t>
    </rPh>
    <rPh sb="11" eb="12">
      <t>ダン</t>
    </rPh>
    <rPh sb="12" eb="13">
      <t>ナラ</t>
    </rPh>
    <rPh sb="15" eb="16">
      <t>ゼン</t>
    </rPh>
    <rPh sb="16" eb="20">
      <t>ショウチュウガッコウ</t>
    </rPh>
    <rPh sb="25" eb="27">
      <t>ナンカイ</t>
    </rPh>
    <rPh sb="30" eb="34">
      <t>キョダイジシン</t>
    </rPh>
    <rPh sb="35" eb="36">
      <t>トモナ</t>
    </rPh>
    <rPh sb="37" eb="39">
      <t>ツナミ</t>
    </rPh>
    <rPh sb="42" eb="44">
      <t>ソウテイ</t>
    </rPh>
    <rPh sb="46" eb="48">
      <t>ソウゴウ</t>
    </rPh>
    <rPh sb="53" eb="55">
      <t>キュウジツ</t>
    </rPh>
    <rPh sb="117" eb="119">
      <t>ムセン</t>
    </rPh>
    <rPh sb="119" eb="121">
      <t>クンレン</t>
    </rPh>
    <rPh sb="129" eb="131">
      <t>ボウサイ</t>
    </rPh>
    <rPh sb="131" eb="133">
      <t>ケイカク</t>
    </rPh>
    <rPh sb="134" eb="135">
      <t>モト</t>
    </rPh>
    <rPh sb="161" eb="163">
      <t>ボウサイ</t>
    </rPh>
    <rPh sb="173" eb="175">
      <t>コクチ</t>
    </rPh>
    <rPh sb="179" eb="181">
      <t>カツヨウ</t>
    </rPh>
    <rPh sb="184" eb="186">
      <t>ホウソウ</t>
    </rPh>
    <rPh sb="187" eb="189">
      <t>ジッシ</t>
    </rPh>
    <rPh sb="212" eb="213">
      <t>オヨ</t>
    </rPh>
    <rPh sb="214" eb="216">
      <t>チイキ</t>
    </rPh>
    <rPh sb="218" eb="220">
      <t>シエン</t>
    </rPh>
    <phoneticPr fontId="19"/>
  </si>
  <si>
    <t>42千円（消耗品費、通信運搬費）</t>
    <phoneticPr fontId="19"/>
  </si>
  <si>
    <t>職員及び全地域参加による防災訓練（1回）、直近参集者訓練（1回）、地域災害対策本部との情報伝達訓練　（4回）</t>
    <rPh sb="4" eb="5">
      <t>ゼン</t>
    </rPh>
    <rPh sb="5" eb="7">
      <t>チイキ</t>
    </rPh>
    <rPh sb="18" eb="19">
      <t>カイ</t>
    </rPh>
    <rPh sb="30" eb="31">
      <t>カイ</t>
    </rPh>
    <phoneticPr fontId="19"/>
  </si>
  <si>
    <t>区職員、直近参集者、区民</t>
    <phoneticPr fontId="19"/>
  </si>
  <si>
    <t>随意契約（比較見積）</t>
    <phoneticPr fontId="19"/>
  </si>
  <si>
    <t>１月　　大阪市震災総合訓練（直近参集者及び地域参加による防災訓練）の実施
１月　地域災害対策本部（全地域）との情報伝達訓練（無線訓練）の実施（３回目）
３月　地域災害対策本部（全地域）との情報伝達訓練（無線訓練）の実施（４回目）
随時　要援護者システムの運用状況の把握及び他区の防災訓練への視察</t>
    <phoneticPr fontId="3"/>
  </si>
  <si>
    <t>４月～　地域自主防災訓練の支援及び参加（避難所支援班）
４月～　新型コロナ禍における避難にかかる市民啓発及び地域への指導協力
６月　地域災害対策本部（全地域）との情報伝達訓練（無線訓練）の実施（１回目）
随時　要援護者システムの運用状況の把握及び他区の防災訓練への視察</t>
    <rPh sb="22" eb="23">
      <t>ショ</t>
    </rPh>
    <rPh sb="23" eb="25">
      <t>シエン</t>
    </rPh>
    <rPh sb="29" eb="30">
      <t>ガツ</t>
    </rPh>
    <rPh sb="32" eb="34">
      <t>シンガタ</t>
    </rPh>
    <rPh sb="37" eb="38">
      <t>カ</t>
    </rPh>
    <rPh sb="42" eb="44">
      <t>ヒナン</t>
    </rPh>
    <rPh sb="48" eb="50">
      <t>シミン</t>
    </rPh>
    <rPh sb="50" eb="52">
      <t>ケイハツ</t>
    </rPh>
    <rPh sb="52" eb="53">
      <t>オヨ</t>
    </rPh>
    <rPh sb="54" eb="56">
      <t>チイキ</t>
    </rPh>
    <rPh sb="58" eb="60">
      <t>シドウ</t>
    </rPh>
    <rPh sb="60" eb="62">
      <t>キョウリョク</t>
    </rPh>
    <rPh sb="64" eb="65">
      <t>ガツ</t>
    </rPh>
    <rPh sb="88" eb="90">
      <t>ムセン</t>
    </rPh>
    <rPh sb="90" eb="92">
      <t>クンレン</t>
    </rPh>
    <rPh sb="98" eb="100">
      <t>カイメ</t>
    </rPh>
    <phoneticPr fontId="19"/>
  </si>
  <si>
    <t>８月　総合防災訓練に向けた基礎研修の実施
８月　避難所の点検（鍵・備蓄物資等の点検）
８月　直近参集者研修
９月　大阪880万人訓練の実施
９月　地域災害対策本部（全地域）との情報伝達訓練（無線訓練）の実施（２回目）
随時　要援護者システムの運用状況の把握及び他区の防災訓練への視察</t>
    <rPh sb="44" eb="45">
      <t>ガツ</t>
    </rPh>
    <rPh sb="46" eb="48">
      <t>チョッキン</t>
    </rPh>
    <rPh sb="48" eb="50">
      <t>サンシュウ</t>
    </rPh>
    <rPh sb="50" eb="51">
      <t>シャ</t>
    </rPh>
    <rPh sb="51" eb="53">
      <t>ケンシュウ</t>
    </rPh>
    <rPh sb="95" eb="97">
      <t>ムセン</t>
    </rPh>
    <rPh sb="97" eb="99">
      <t>クンレン</t>
    </rPh>
    <phoneticPr fontId="19"/>
  </si>
  <si>
    <t>10月　総合防災訓練に向けた職員研修の実施
11月　職員及び全地域参加の総合防災訓練の実施
12月　大阪市震災総合訓練に向けた直近参集者及び地域参加者との打合せ会の実施(中止)
12月　大阪市震災総合訓練に向けた直近参集者への研修実施
12月　地域災害対策本部（全地域）との情報伝達訓練（無線訓練）の実施（３回目）
随時　要援護者システムの運用状況の把握及び他区の防災訓練への視察</t>
    <rPh sb="4" eb="6">
      <t>ソウゴウ</t>
    </rPh>
    <rPh sb="14" eb="16">
      <t>ショクイン</t>
    </rPh>
    <rPh sb="30" eb="31">
      <t>ゼン</t>
    </rPh>
    <rPh sb="36" eb="38">
      <t>ソウゴウ</t>
    </rPh>
    <rPh sb="50" eb="53">
      <t>オオサカシ</t>
    </rPh>
    <rPh sb="53" eb="55">
      <t>シンサイ</t>
    </rPh>
    <rPh sb="55" eb="57">
      <t>ソウゴウ</t>
    </rPh>
    <rPh sb="57" eb="59">
      <t>クンレン</t>
    </rPh>
    <rPh sb="60" eb="61">
      <t>ム</t>
    </rPh>
    <rPh sb="85" eb="87">
      <t>チュウシ</t>
    </rPh>
    <rPh sb="113" eb="117">
      <t>ケンシュウジッシ</t>
    </rPh>
    <rPh sb="144" eb="146">
      <t>ムセン</t>
    </rPh>
    <rPh sb="146" eb="148">
      <t>クンレン</t>
    </rPh>
    <phoneticPr fontId="19"/>
  </si>
  <si>
    <t>１月　　大阪市震災総合訓練（直近参集者及び地域参加による防災訓練）の実施
３月　地域災害対策本部（全地域）との情報伝達訓練（無線訓練）の実施（４回目）
随時　要援護者システムの運用状況の把握及び他区の防災訓練への視察</t>
    <rPh sb="62" eb="64">
      <t>ムセン</t>
    </rPh>
    <rPh sb="64" eb="66">
      <t>クンレン</t>
    </rPh>
    <phoneticPr fontId="19"/>
  </si>
  <si>
    <t>今後4年間の取組みイメージ
R3　地区防災計画（津波編）に基づく防災訓練
R4　避難所開設に重点を置いた訓練（直下型地震）の実施（1回目）
R5　R4訓練の検証を踏まえ、避難所開設のレベルアップを目指すため、2回目の避難所開設訓練に重点を置いた訓練（直下型地震）の実施
R6　小学校との連携をテーマとした訓練（津波）の実施。</t>
    <rPh sb="0" eb="2">
      <t>コンゴ</t>
    </rPh>
    <rPh sb="3" eb="5">
      <t>ネンカン</t>
    </rPh>
    <rPh sb="6" eb="8">
      <t>トリク</t>
    </rPh>
    <rPh sb="17" eb="19">
      <t>チク</t>
    </rPh>
    <rPh sb="19" eb="21">
      <t>ボウサイ</t>
    </rPh>
    <rPh sb="21" eb="23">
      <t>ケイカク</t>
    </rPh>
    <rPh sb="24" eb="26">
      <t>ツナミ</t>
    </rPh>
    <rPh sb="26" eb="27">
      <t>ヘン</t>
    </rPh>
    <rPh sb="29" eb="30">
      <t>モト</t>
    </rPh>
    <rPh sb="32" eb="34">
      <t>ボウサイ</t>
    </rPh>
    <rPh sb="34" eb="36">
      <t>クンレン</t>
    </rPh>
    <rPh sb="40" eb="43">
      <t>ヒナンショ</t>
    </rPh>
    <rPh sb="43" eb="45">
      <t>カイセツ</t>
    </rPh>
    <rPh sb="49" eb="50">
      <t>オ</t>
    </rPh>
    <rPh sb="52" eb="54">
      <t>クンレン</t>
    </rPh>
    <rPh sb="55" eb="58">
      <t>チョッカガタ</t>
    </rPh>
    <rPh sb="58" eb="60">
      <t>ジシン</t>
    </rPh>
    <rPh sb="62" eb="64">
      <t>ジッシ</t>
    </rPh>
    <rPh sb="66" eb="68">
      <t>カイメ</t>
    </rPh>
    <rPh sb="75" eb="77">
      <t>クンレン</t>
    </rPh>
    <rPh sb="78" eb="80">
      <t>ケンショウ</t>
    </rPh>
    <rPh sb="81" eb="82">
      <t>フ</t>
    </rPh>
    <rPh sb="85" eb="88">
      <t>ヒナンショ</t>
    </rPh>
    <rPh sb="88" eb="90">
      <t>カイセツ</t>
    </rPh>
    <rPh sb="98" eb="100">
      <t>メザ</t>
    </rPh>
    <rPh sb="105" eb="107">
      <t>カイメ</t>
    </rPh>
    <rPh sb="108" eb="111">
      <t>ヒナンショ</t>
    </rPh>
    <rPh sb="111" eb="113">
      <t>カイセツ</t>
    </rPh>
    <rPh sb="113" eb="115">
      <t>クンレン</t>
    </rPh>
    <rPh sb="116" eb="118">
      <t>ジュウテン</t>
    </rPh>
    <rPh sb="119" eb="120">
      <t>オ</t>
    </rPh>
    <rPh sb="122" eb="124">
      <t>クンレン</t>
    </rPh>
    <rPh sb="125" eb="128">
      <t>チョッカガタ</t>
    </rPh>
    <rPh sb="128" eb="130">
      <t>ジシン</t>
    </rPh>
    <rPh sb="132" eb="134">
      <t>ジッシ</t>
    </rPh>
    <rPh sb="138" eb="139">
      <t>ショウ</t>
    </rPh>
    <rPh sb="139" eb="141">
      <t>ガッコウ</t>
    </rPh>
    <rPh sb="143" eb="145">
      <t>レンケイ</t>
    </rPh>
    <rPh sb="152" eb="154">
      <t>クンレン</t>
    </rPh>
    <rPh sb="155" eb="157">
      <t>ツナミ</t>
    </rPh>
    <rPh sb="159" eb="161">
      <t>ジッシ</t>
    </rPh>
    <phoneticPr fontId="19"/>
  </si>
  <si>
    <t>①総合防災訓練
②直近参集者訓練
③地域災害対策本部との情報伝達訓練</t>
    <rPh sb="1" eb="3">
      <t>ソウゴウ</t>
    </rPh>
    <rPh sb="3" eb="5">
      <t>ボウサイ</t>
    </rPh>
    <rPh sb="5" eb="7">
      <t>クンレン</t>
    </rPh>
    <rPh sb="9" eb="13">
      <t>チョッキンサンシュウ</t>
    </rPh>
    <rPh sb="13" eb="14">
      <t>シャ</t>
    </rPh>
    <rPh sb="14" eb="16">
      <t>クンレン</t>
    </rPh>
    <phoneticPr fontId="19"/>
  </si>
  <si>
    <t>①１１月７日
②１月
③６、９、１２、３月</t>
    <rPh sb="3" eb="4">
      <t>ガツ</t>
    </rPh>
    <rPh sb="5" eb="6">
      <t>ニチ</t>
    </rPh>
    <rPh sb="9" eb="10">
      <t>ガツ</t>
    </rPh>
    <rPh sb="20" eb="21">
      <t>ガツ</t>
    </rPh>
    <phoneticPr fontId="19"/>
  </si>
  <si>
    <t>①区役所・災害時避難所（17箇所）ほか区内各所
②区役所
③区役所・地域災害対策本部</t>
    <rPh sb="25" eb="28">
      <t>クヤクショ</t>
    </rPh>
    <rPh sb="30" eb="33">
      <t>クヤクショ</t>
    </rPh>
    <rPh sb="34" eb="36">
      <t>チイキ</t>
    </rPh>
    <rPh sb="36" eb="38">
      <t>サイガイ</t>
    </rPh>
    <rPh sb="38" eb="40">
      <t>タイサク</t>
    </rPh>
    <rPh sb="40" eb="42">
      <t>ホンブ</t>
    </rPh>
    <phoneticPr fontId="19"/>
  </si>
  <si>
    <t>①大正区社会福祉協議会、大正消防署等
②大正消防署
③地域災害対策本部</t>
    <rPh sb="20" eb="22">
      <t>タイショウ</t>
    </rPh>
    <rPh sb="22" eb="25">
      <t>ショウボウショ</t>
    </rPh>
    <rPh sb="27" eb="31">
      <t>チイキサイガイ</t>
    </rPh>
    <rPh sb="31" eb="33">
      <t>タイサク</t>
    </rPh>
    <rPh sb="33" eb="35">
      <t>ホンブ</t>
    </rPh>
    <phoneticPr fontId="19"/>
  </si>
  <si>
    <t>①大正区役所職員、自主防災組織（全地域）、関係官公署、マンション管理会社、全小中学校、水防団
②大正区役所職員、直近参集職員（他所属）、消防職員
③大正区役所職員、各地域本部</t>
    <rPh sb="16" eb="17">
      <t>ゼン</t>
    </rPh>
    <rPh sb="17" eb="19">
      <t>チイキ</t>
    </rPh>
    <rPh sb="32" eb="34">
      <t>カンリ</t>
    </rPh>
    <rPh sb="34" eb="36">
      <t>ガイシャ</t>
    </rPh>
    <rPh sb="37" eb="38">
      <t>ゼン</t>
    </rPh>
    <rPh sb="38" eb="42">
      <t>ショウチュウガッコウ</t>
    </rPh>
    <rPh sb="43" eb="46">
      <t>スイボウダン</t>
    </rPh>
    <rPh sb="48" eb="50">
      <t>タイショウ</t>
    </rPh>
    <rPh sb="50" eb="53">
      <t>クヤクショ</t>
    </rPh>
    <rPh sb="53" eb="55">
      <t>ショクイン</t>
    </rPh>
    <rPh sb="56" eb="58">
      <t>チョッキン</t>
    </rPh>
    <rPh sb="58" eb="60">
      <t>サンシュウ</t>
    </rPh>
    <rPh sb="60" eb="62">
      <t>ショクイン</t>
    </rPh>
    <rPh sb="63" eb="64">
      <t>タ</t>
    </rPh>
    <rPh sb="64" eb="66">
      <t>ショゾク</t>
    </rPh>
    <rPh sb="68" eb="70">
      <t>ショウボウ</t>
    </rPh>
    <rPh sb="70" eb="72">
      <t>ショクイン</t>
    </rPh>
    <rPh sb="74" eb="77">
      <t>タイショウク</t>
    </rPh>
    <rPh sb="77" eb="79">
      <t>ヤクショ</t>
    </rPh>
    <rPh sb="79" eb="81">
      <t>ショクイン</t>
    </rPh>
    <rPh sb="82" eb="83">
      <t>カク</t>
    </rPh>
    <rPh sb="83" eb="85">
      <t>チイキ</t>
    </rPh>
    <rPh sb="85" eb="87">
      <t>ホンブ</t>
    </rPh>
    <phoneticPr fontId="19"/>
  </si>
  <si>
    <t xml:space="preserve">①総合防災訓練
　９：００　　　地震発生
　　　　　　　　初期初動訓練
　　　　　　　　区災害対策本部設置運営訓練
　９：３０　　　災害時避難所開設訓練・情報伝達訓練
１１：３０　　　訓練終了、反省会、講評
②直近参集訓練
　９：００　　地震発生
　　　　　　　参集訓練
　　　　　　　各部設置運用訓練
１１：４５　　訓練終了、講評
③地域災害対策本部との情報伝達訓練
１０：００　　情報伝達訓練
</t>
    <rPh sb="1" eb="3">
      <t>ソウゴウ</t>
    </rPh>
    <rPh sb="106" eb="108">
      <t>チョッキン</t>
    </rPh>
    <rPh sb="108" eb="110">
      <t>サンシュウ</t>
    </rPh>
    <rPh sb="110" eb="112">
      <t>クンレン</t>
    </rPh>
    <rPh sb="120" eb="122">
      <t>ジシン</t>
    </rPh>
    <rPh sb="122" eb="124">
      <t>ハッセイ</t>
    </rPh>
    <rPh sb="132" eb="134">
      <t>サンシュウ</t>
    </rPh>
    <rPh sb="134" eb="136">
      <t>クンレン</t>
    </rPh>
    <rPh sb="144" eb="146">
      <t>カクブ</t>
    </rPh>
    <rPh sb="146" eb="148">
      <t>セッチ</t>
    </rPh>
    <rPh sb="148" eb="150">
      <t>ウンヨウ</t>
    </rPh>
    <rPh sb="150" eb="152">
      <t>クンレン</t>
    </rPh>
    <rPh sb="160" eb="162">
      <t>クンレン</t>
    </rPh>
    <rPh sb="162" eb="164">
      <t>シュウリョウ</t>
    </rPh>
    <rPh sb="165" eb="167">
      <t>コウヒョウ</t>
    </rPh>
    <rPh sb="194" eb="196">
      <t>ジョウホウ</t>
    </rPh>
    <rPh sb="196" eb="198">
      <t>デンタツ</t>
    </rPh>
    <phoneticPr fontId="19"/>
  </si>
  <si>
    <t>区長</t>
    <rPh sb="0" eb="2">
      <t>クチョウ</t>
    </rPh>
    <phoneticPr fontId="19"/>
  </si>
  <si>
    <t>①市会議員・府会議員（各議員に開催案内を送付）</t>
    <phoneticPr fontId="19"/>
  </si>
  <si>
    <t>保健福祉課と連携し、要援護者支援システムを構築する</t>
    <phoneticPr fontId="19"/>
  </si>
  <si>
    <t>実績：総合防災訓練（11月7日）、直近参集者訓練実施（１月19日）、地域防災訓練（6地域）
区民意識調査で職員または地域参加による防災訓練が実施されていることを知っている区民の割合63.5％</t>
    <rPh sb="3" eb="9">
      <t>ソウゴウボウサイクンレン</t>
    </rPh>
    <rPh sb="12" eb="13">
      <t>ガツ</t>
    </rPh>
    <rPh sb="14" eb="15">
      <t>ニチ</t>
    </rPh>
    <phoneticPr fontId="19"/>
  </si>
  <si>
    <t>職員及び全地域並びに全小中学校参加による総合防災訓練の実施</t>
    <rPh sb="0" eb="2">
      <t>ショクイン</t>
    </rPh>
    <rPh sb="4" eb="5">
      <t>ゼン</t>
    </rPh>
    <rPh sb="5" eb="7">
      <t>チイキ</t>
    </rPh>
    <rPh sb="7" eb="8">
      <t>ナラ</t>
    </rPh>
    <rPh sb="10" eb="11">
      <t>ゼン</t>
    </rPh>
    <rPh sb="11" eb="15">
      <t>ショウチュウガッコウ</t>
    </rPh>
    <rPh sb="15" eb="17">
      <t>サンカ</t>
    </rPh>
    <rPh sb="20" eb="22">
      <t>ソウゴウ</t>
    </rPh>
    <phoneticPr fontId="19"/>
  </si>
  <si>
    <t>11/7実施済</t>
    <rPh sb="4" eb="6">
      <t>ジッシ</t>
    </rPh>
    <rPh sb="6" eb="7">
      <t>スミ</t>
    </rPh>
    <phoneticPr fontId="3"/>
  </si>
  <si>
    <t>区民意識調査で職員または地域参加による防災訓練が実施されていることを知っている区民の割合７０％以上</t>
    <rPh sb="0" eb="2">
      <t>クミン</t>
    </rPh>
    <rPh sb="2" eb="4">
      <t>イシキ</t>
    </rPh>
    <rPh sb="4" eb="6">
      <t>チョウサ</t>
    </rPh>
    <phoneticPr fontId="19"/>
  </si>
  <si>
    <t>区役所全職員と連携して全地域一斉に防災訓練が実施され、全ての区民が安全に避難できる体制が構築されることをめざす。</t>
  </si>
  <si>
    <t>全地域で防災訓練が実施されていることを認識し、参加者が増加することにより「自助」だけでなく「互助・共助」の取組みの強化が図られると考えられることから、成果目標に掲げる指標は有効であると考える。</t>
    <rPh sb="37" eb="39">
      <t>ジジョ</t>
    </rPh>
    <rPh sb="46" eb="48">
      <t>ゴジョ</t>
    </rPh>
    <rPh sb="49" eb="51">
      <t>キョウジョ</t>
    </rPh>
    <rPh sb="53" eb="55">
      <t>トリク</t>
    </rPh>
    <rPh sb="57" eb="59">
      <t>キョウカ</t>
    </rPh>
    <rPh sb="60" eb="61">
      <t>ハカ</t>
    </rPh>
    <rPh sb="65" eb="66">
      <t>カンガ</t>
    </rPh>
    <rPh sb="75" eb="77">
      <t>セイカ</t>
    </rPh>
    <rPh sb="77" eb="79">
      <t>モクヒョウ</t>
    </rPh>
    <rPh sb="80" eb="81">
      <t>カカ</t>
    </rPh>
    <rPh sb="83" eb="85">
      <t>シヒョウ</t>
    </rPh>
    <rPh sb="86" eb="88">
      <t>ユウコウ</t>
    </rPh>
    <rPh sb="92" eb="93">
      <t>カンガ</t>
    </rPh>
    <phoneticPr fontId="19"/>
  </si>
  <si>
    <t>・コロナウイルス感染症非常事態宣言等による影響
・12月の大阪市震災総合訓練に向けた直近参集者及び地域参加者との打合せ会は、新型コロナウイルス感染症拡大防止のため中止し、研修を実施。</t>
    <rPh sb="8" eb="11">
      <t>カンセンショウ</t>
    </rPh>
    <rPh sb="11" eb="17">
      <t>ヒジョウジタイセンゲン</t>
    </rPh>
    <rPh sb="17" eb="18">
      <t>トウ</t>
    </rPh>
    <rPh sb="21" eb="23">
      <t>エイキョウ</t>
    </rPh>
    <rPh sb="62" eb="64">
      <t>シンガタ</t>
    </rPh>
    <rPh sb="71" eb="76">
      <t>カンセンショウカクダイ</t>
    </rPh>
    <rPh sb="76" eb="78">
      <t>ボウシ</t>
    </rPh>
    <rPh sb="81" eb="83">
      <t>チュウシ</t>
    </rPh>
    <rPh sb="85" eb="87">
      <t>ケンシュウ</t>
    </rPh>
    <rPh sb="88" eb="90">
      <t>ジッシ</t>
    </rPh>
    <phoneticPr fontId="3"/>
  </si>
  <si>
    <t>地域防災リーダーの育成</t>
    <rPh sb="0" eb="2">
      <t>チイキ</t>
    </rPh>
    <rPh sb="2" eb="4">
      <t>ボウサイ</t>
    </rPh>
    <rPh sb="9" eb="11">
      <t>イクセイ</t>
    </rPh>
    <phoneticPr fontId="19"/>
  </si>
  <si>
    <t>地域で率先して防災活動を実践する地域防災リーダーを区長が委嘱し、地域防災の担い手として、育成するとともに、次世代の担い手も育成する。
また、防災活動体制については地区防災計画に基づき、その編成は地域災害対策本部長により決定する。</t>
    <rPh sb="0" eb="2">
      <t>チイキ</t>
    </rPh>
    <rPh sb="3" eb="5">
      <t>ソッセン</t>
    </rPh>
    <rPh sb="7" eb="9">
      <t>ボウサイ</t>
    </rPh>
    <rPh sb="9" eb="11">
      <t>カツドウ</t>
    </rPh>
    <rPh sb="12" eb="14">
      <t>ジッセン</t>
    </rPh>
    <rPh sb="16" eb="18">
      <t>チイキ</t>
    </rPh>
    <rPh sb="18" eb="20">
      <t>ボウサイ</t>
    </rPh>
    <rPh sb="25" eb="27">
      <t>クチョウ</t>
    </rPh>
    <rPh sb="28" eb="30">
      <t>イショク</t>
    </rPh>
    <rPh sb="32" eb="34">
      <t>チイキ</t>
    </rPh>
    <rPh sb="34" eb="36">
      <t>ボウサイ</t>
    </rPh>
    <rPh sb="37" eb="38">
      <t>ニナ</t>
    </rPh>
    <rPh sb="39" eb="40">
      <t>テ</t>
    </rPh>
    <rPh sb="44" eb="46">
      <t>イクセイ</t>
    </rPh>
    <rPh sb="53" eb="56">
      <t>ジセダイ</t>
    </rPh>
    <rPh sb="57" eb="58">
      <t>ニナ</t>
    </rPh>
    <rPh sb="59" eb="60">
      <t>テ</t>
    </rPh>
    <rPh sb="61" eb="63">
      <t>イクセイ</t>
    </rPh>
    <rPh sb="70" eb="72">
      <t>ボウサイ</t>
    </rPh>
    <rPh sb="72" eb="74">
      <t>カツドウ</t>
    </rPh>
    <rPh sb="74" eb="76">
      <t>タイセイ</t>
    </rPh>
    <rPh sb="81" eb="87">
      <t>チクボウサイケイカク</t>
    </rPh>
    <rPh sb="88" eb="89">
      <t>モト</t>
    </rPh>
    <rPh sb="94" eb="96">
      <t>ヘンセイ</t>
    </rPh>
    <rPh sb="97" eb="99">
      <t>チイキ</t>
    </rPh>
    <rPh sb="99" eb="101">
      <t>サイガイ</t>
    </rPh>
    <rPh sb="101" eb="103">
      <t>タイサク</t>
    </rPh>
    <rPh sb="103" eb="106">
      <t>ホンブチョウ</t>
    </rPh>
    <rPh sb="109" eb="111">
      <t>ケッテイ</t>
    </rPh>
    <phoneticPr fontId="19"/>
  </si>
  <si>
    <t>・地域防災リーダーの育成（装備品の支給、保険加入、技術研修会の開催）
・小中学校の土曜授業での指導
・防災士有資格者をはじめとした地域防災リーダーの公募
・地域防災リーダーの新しい形、育成方法に向けた検討</t>
    <rPh sb="25" eb="27">
      <t>ギジュツ</t>
    </rPh>
    <rPh sb="51" eb="53">
      <t>ボウサイ</t>
    </rPh>
    <rPh sb="53" eb="54">
      <t>シ</t>
    </rPh>
    <rPh sb="54" eb="58">
      <t>ユウシカクシャ</t>
    </rPh>
    <rPh sb="65" eb="67">
      <t>チイキ</t>
    </rPh>
    <rPh sb="67" eb="69">
      <t>ボウサイ</t>
    </rPh>
    <rPh sb="74" eb="76">
      <t>コウボ</t>
    </rPh>
    <rPh sb="78" eb="80">
      <t>チイキ</t>
    </rPh>
    <rPh sb="80" eb="82">
      <t>ボウサイ</t>
    </rPh>
    <rPh sb="87" eb="88">
      <t>アタラ</t>
    </rPh>
    <rPh sb="90" eb="91">
      <t>カタチ</t>
    </rPh>
    <rPh sb="92" eb="94">
      <t>イクセイ</t>
    </rPh>
    <rPh sb="94" eb="96">
      <t>ホウホウ</t>
    </rPh>
    <rPh sb="97" eb="98">
      <t>ム</t>
    </rPh>
    <rPh sb="100" eb="102">
      <t>ケントウ</t>
    </rPh>
    <phoneticPr fontId="19"/>
  </si>
  <si>
    <t>618千円（通信運搬費、損害保険料）</t>
    <phoneticPr fontId="19"/>
  </si>
  <si>
    <t>技術訓練（各地域1回）</t>
    <rPh sb="0" eb="2">
      <t>ギジュツ</t>
    </rPh>
    <phoneticPr fontId="19"/>
  </si>
  <si>
    <t>地域防災リーダー（318人 R3.2.26現在）</t>
    <phoneticPr fontId="19"/>
  </si>
  <si>
    <t>地域活動協議会からの推薦に基づき区長が委嘱</t>
    <rPh sb="0" eb="7">
      <t>チイキカツドウキョウギカイ</t>
    </rPh>
    <phoneticPr fontId="19"/>
  </si>
  <si>
    <t>1月　地域災害対策本部（全地域）との情報伝達訓練（無線訓練）の実施（3回目）
1月～3月　小中学校土曜授業での指導
3月　地域災害対策本部（全地域）との情報伝達訓練（無線訓練）の実施（4回目）</t>
    <phoneticPr fontId="3"/>
  </si>
  <si>
    <t xml:space="preserve">4月～3月　地域防災リーダーの委嘱、ボランティア保険の加入申し込み
6月　地域防災リーダー装備品の発注
4月～6月　小中学校土曜授業での指導
6月　地域災害対策本部（全地域）との情報伝達訓練（無線訓練）の実施（1回目）
4月～6月　防災士有資格者をはじめとした地域防災リーダーへの登用にかかる検討
4月～6月　地域防災リーダーの新しい形、育成方法に向けた消防署との検討
</t>
    <rPh sb="4" eb="5">
      <t>ガツ</t>
    </rPh>
    <rPh sb="53" eb="54">
      <t>ガツ</t>
    </rPh>
    <rPh sb="56" eb="57">
      <t>ガツ</t>
    </rPh>
    <rPh sb="58" eb="62">
      <t>ショウチュウガッコウ</t>
    </rPh>
    <rPh sb="62" eb="64">
      <t>ドヨウ</t>
    </rPh>
    <rPh sb="64" eb="66">
      <t>ジュギョウ</t>
    </rPh>
    <rPh sb="68" eb="70">
      <t>シドウ</t>
    </rPh>
    <rPh sb="96" eb="100">
      <t>ムセンクンレン</t>
    </rPh>
    <rPh sb="130" eb="134">
      <t>チイキボウサイ</t>
    </rPh>
    <rPh sb="140" eb="142">
      <t>トウヨウ</t>
    </rPh>
    <rPh sb="150" eb="151">
      <t>ガツ</t>
    </rPh>
    <rPh sb="153" eb="154">
      <t>ガツ</t>
    </rPh>
    <rPh sb="155" eb="159">
      <t>チイキボウサイ</t>
    </rPh>
    <rPh sb="164" eb="165">
      <t>アタラ</t>
    </rPh>
    <rPh sb="167" eb="168">
      <t>カタチ</t>
    </rPh>
    <rPh sb="169" eb="171">
      <t>イクセイ</t>
    </rPh>
    <rPh sb="171" eb="173">
      <t>ホウホウ</t>
    </rPh>
    <rPh sb="174" eb="175">
      <t>ム</t>
    </rPh>
    <rPh sb="177" eb="180">
      <t>ショウボウショ</t>
    </rPh>
    <rPh sb="182" eb="184">
      <t>ケントウ</t>
    </rPh>
    <phoneticPr fontId="19"/>
  </si>
  <si>
    <t xml:space="preserve">7月～9月　小中学校土曜授業での指導(中止)
9月　地域災害対策本部（全地域）との情報伝達訓練（無線訓練）の実施（2回目）
9月　防災士有資格者をはじめとした地域防災リーダーの公募(中止)
</t>
    <rPh sb="19" eb="21">
      <t>チュウシ</t>
    </rPh>
    <rPh sb="63" eb="64">
      <t>ガツ</t>
    </rPh>
    <rPh sb="65" eb="67">
      <t>ボウサイ</t>
    </rPh>
    <rPh sb="67" eb="68">
      <t>シ</t>
    </rPh>
    <rPh sb="68" eb="72">
      <t>ユウシカクシャ</t>
    </rPh>
    <rPh sb="79" eb="83">
      <t>チイキボウサイ</t>
    </rPh>
    <rPh sb="88" eb="90">
      <t>コウボ</t>
    </rPh>
    <rPh sb="91" eb="93">
      <t>チュウシ</t>
    </rPh>
    <phoneticPr fontId="19"/>
  </si>
  <si>
    <t>10月　地域防災リーダー技術訓練　
10月～12月　小中学校土曜授業での指導
12月　地域災害対策本部（全地域）との情報伝達訓練（無線訓練）の実施（3回目）
12月　公募した地域防災リーダーへの研修(中止)</t>
    <rPh sb="2" eb="3">
      <t>ガツ</t>
    </rPh>
    <rPh sb="81" eb="82">
      <t>ガツ</t>
    </rPh>
    <rPh sb="83" eb="85">
      <t>コウボ</t>
    </rPh>
    <rPh sb="87" eb="91">
      <t>チイキボウサイ</t>
    </rPh>
    <rPh sb="97" eb="99">
      <t>ケンシュウ</t>
    </rPh>
    <rPh sb="100" eb="102">
      <t>チュウシ</t>
    </rPh>
    <phoneticPr fontId="19"/>
  </si>
  <si>
    <t>1月～3月　小中学校土曜授業での指導(中止)
3月　地域災害対策本部（全地域）との情報伝達訓練（無線訓練）の実施（4回目）</t>
    <rPh sb="19" eb="21">
      <t>チュウシ</t>
    </rPh>
    <phoneticPr fontId="19"/>
  </si>
  <si>
    <t>①地域防災リーダー技術研修
②地域災害対策本部との情報伝達訓練</t>
    <rPh sb="1" eb="3">
      <t>チイキ</t>
    </rPh>
    <rPh sb="3" eb="5">
      <t>ボウサイ</t>
    </rPh>
    <rPh sb="9" eb="11">
      <t>ギジュツ</t>
    </rPh>
    <rPh sb="11" eb="13">
      <t>ケンシュウ</t>
    </rPh>
    <rPh sb="15" eb="17">
      <t>チイキ</t>
    </rPh>
    <phoneticPr fontId="19"/>
  </si>
  <si>
    <t>①6月～7月に5回（予定）　　②6、9、12、3月</t>
    <rPh sb="2" eb="3">
      <t>ガツ</t>
    </rPh>
    <rPh sb="5" eb="6">
      <t>ガツ</t>
    </rPh>
    <rPh sb="8" eb="9">
      <t>カイ</t>
    </rPh>
    <rPh sb="10" eb="12">
      <t>ヨテイ</t>
    </rPh>
    <phoneticPr fontId="19"/>
  </si>
  <si>
    <t>①大正消防署
②区役所・地域災害対策本部</t>
    <rPh sb="1" eb="3">
      <t>タイショウ</t>
    </rPh>
    <rPh sb="3" eb="6">
      <t>ショウボウショ</t>
    </rPh>
    <phoneticPr fontId="19"/>
  </si>
  <si>
    <t>大正消防署</t>
    <phoneticPr fontId="19"/>
  </si>
  <si>
    <t xml:space="preserve">①300人
②10人
</t>
    <rPh sb="4" eb="5">
      <t>ニン</t>
    </rPh>
    <rPh sb="9" eb="10">
      <t>ニン</t>
    </rPh>
    <phoneticPr fontId="19"/>
  </si>
  <si>
    <t xml:space="preserve">
①地域防災リーダー技術研修
9:00～9:15　　机上研修（防災リーダーに必要な知識を講義）
9:15～12:00　技術訓練（救護・搬送、可搬式ポンプの操作等）
②地域災害対策本部との情報伝達訓練
11：00　　情報伝達訓練
</t>
    <rPh sb="64" eb="66">
      <t>キュウゴ</t>
    </rPh>
    <rPh sb="67" eb="69">
      <t>ハンソウ</t>
    </rPh>
    <phoneticPr fontId="19"/>
  </si>
  <si>
    <t>地域活動協議会会長及び地域災害対策本部長への周知依頼</t>
    <rPh sb="0" eb="7">
      <t>チイキカツドウキョウギカイ</t>
    </rPh>
    <rPh sb="7" eb="9">
      <t>カイチョウ</t>
    </rPh>
    <rPh sb="9" eb="10">
      <t>オヨ</t>
    </rPh>
    <rPh sb="11" eb="13">
      <t>チイキ</t>
    </rPh>
    <rPh sb="13" eb="15">
      <t>サイガイ</t>
    </rPh>
    <rPh sb="15" eb="17">
      <t>タイサク</t>
    </rPh>
    <rPh sb="17" eb="20">
      <t>ホンブチョウ</t>
    </rPh>
    <phoneticPr fontId="19"/>
  </si>
  <si>
    <t>大正消防署との連携による技術訓練の実施</t>
    <phoneticPr fontId="19"/>
  </si>
  <si>
    <t>訓練実施　10／10地域</t>
    <rPh sb="0" eb="2">
      <t>クンレン</t>
    </rPh>
    <rPh sb="2" eb="4">
      <t>ジッシ</t>
    </rPh>
    <rPh sb="10" eb="12">
      <t>チイキ</t>
    </rPh>
    <phoneticPr fontId="19"/>
  </si>
  <si>
    <t>全地域で机上研修・技術訓練1回以上実施
小中学校土曜授業での指導（各地域1回以上）</t>
    <rPh sb="20" eb="24">
      <t>ショウチュウガッコウ</t>
    </rPh>
    <rPh sb="24" eb="26">
      <t>ドヨウ</t>
    </rPh>
    <rPh sb="26" eb="28">
      <t>ジュギョウ</t>
    </rPh>
    <rPh sb="30" eb="32">
      <t>シドウ</t>
    </rPh>
    <rPh sb="33" eb="34">
      <t>カク</t>
    </rPh>
    <rPh sb="34" eb="36">
      <t>チイキ</t>
    </rPh>
    <rPh sb="37" eb="38">
      <t>カイ</t>
    </rPh>
    <rPh sb="38" eb="40">
      <t>イジョウ</t>
    </rPh>
    <phoneticPr fontId="19"/>
  </si>
  <si>
    <t>９地域実施（12/5,12/12）
３地域で実施（11/7）</t>
    <rPh sb="1" eb="5">
      <t>チイキジッシ</t>
    </rPh>
    <rPh sb="19" eb="21">
      <t>チイキ</t>
    </rPh>
    <rPh sb="22" eb="24">
      <t>ジッシ</t>
    </rPh>
    <phoneticPr fontId="3"/>
  </si>
  <si>
    <t>研修会が今後の防災活動に役立つと感じたリーダーの割合80％以上</t>
    <rPh sb="0" eb="3">
      <t>ケンシュウカイ</t>
    </rPh>
    <rPh sb="4" eb="6">
      <t>コンゴ</t>
    </rPh>
    <rPh sb="7" eb="9">
      <t>ボウサイ</t>
    </rPh>
    <rPh sb="9" eb="11">
      <t>カツドウ</t>
    </rPh>
    <rPh sb="12" eb="14">
      <t>ヤクダ</t>
    </rPh>
    <rPh sb="16" eb="17">
      <t>カン</t>
    </rPh>
    <rPh sb="24" eb="26">
      <t>ワリアイ</t>
    </rPh>
    <rPh sb="29" eb="31">
      <t>イジョウ</t>
    </rPh>
    <phoneticPr fontId="19"/>
  </si>
  <si>
    <t>地域災害対策本部長の指揮のもと、地域防災リーダーが地域で率先して防災活動を実践する体制をめざす。</t>
    <rPh sb="0" eb="9">
      <t>チイキサイガイタイサクホンブチョウ</t>
    </rPh>
    <rPh sb="10" eb="12">
      <t>シキ</t>
    </rPh>
    <rPh sb="16" eb="18">
      <t>チイキ</t>
    </rPh>
    <rPh sb="18" eb="20">
      <t>ボウサイ</t>
    </rPh>
    <rPh sb="25" eb="27">
      <t>チイキ</t>
    </rPh>
    <rPh sb="28" eb="30">
      <t>ソッセン</t>
    </rPh>
    <rPh sb="32" eb="34">
      <t>ボウサイ</t>
    </rPh>
    <rPh sb="34" eb="36">
      <t>カツドウ</t>
    </rPh>
    <rPh sb="37" eb="39">
      <t>ジッセン</t>
    </rPh>
    <rPh sb="41" eb="43">
      <t>タイセイ</t>
    </rPh>
    <phoneticPr fontId="19"/>
  </si>
  <si>
    <t>地域防災リーダーが研修や訓練に参加することによって、防災リーダーの役割や技術を習得し、地域での防災活動において主体的に取り組むことが求められることから、成果目標に掲げる指標は有効であると考える。</t>
    <rPh sb="66" eb="67">
      <t>モト</t>
    </rPh>
    <rPh sb="76" eb="80">
      <t>セイカモクヒョウ</t>
    </rPh>
    <rPh sb="81" eb="82">
      <t>カカ</t>
    </rPh>
    <rPh sb="84" eb="86">
      <t>シヒョウ</t>
    </rPh>
    <rPh sb="87" eb="89">
      <t>ユウコウ</t>
    </rPh>
    <rPh sb="93" eb="94">
      <t>カンガ</t>
    </rPh>
    <phoneticPr fontId="19"/>
  </si>
  <si>
    <t>・コロナウイルス感染症非常事態宣言等による影響
・小中学校土曜授業での指導について、コロナウイルス感染症の影響もあり、中止。
・9月の防災士有資格者をはじめとした地域防災リーダーの公募について、当初広報紙の防災特集にて公募を予定していたが、水防団員募集の記事に変更となったため中止。それに伴い12月の公募した地域防災リーダーへの研修も中止。</t>
    <rPh sb="49" eb="52">
      <t>カンセンショウ</t>
    </rPh>
    <rPh sb="53" eb="55">
      <t>エイキョウ</t>
    </rPh>
    <rPh sb="59" eb="61">
      <t>チュウシ</t>
    </rPh>
    <rPh sb="97" eb="102">
      <t>トウショコウホウシ</t>
    </rPh>
    <rPh sb="103" eb="107">
      <t>ボウサイトクシュウ</t>
    </rPh>
    <rPh sb="109" eb="111">
      <t>コウボ</t>
    </rPh>
    <rPh sb="112" eb="114">
      <t>ヨテイ</t>
    </rPh>
    <rPh sb="120" eb="124">
      <t>スイボウダンイン</t>
    </rPh>
    <rPh sb="124" eb="126">
      <t>ボシュウ</t>
    </rPh>
    <rPh sb="127" eb="129">
      <t>キジ</t>
    </rPh>
    <rPh sb="130" eb="132">
      <t>ヘンコウ</t>
    </rPh>
    <rPh sb="138" eb="140">
      <t>チュウシ</t>
    </rPh>
    <rPh sb="144" eb="145">
      <t>トモナ</t>
    </rPh>
    <rPh sb="148" eb="149">
      <t>ガツ</t>
    </rPh>
    <rPh sb="167" eb="169">
      <t>チュウシ</t>
    </rPh>
    <phoneticPr fontId="3"/>
  </si>
  <si>
    <t>津波避難ビル協定等の拡充</t>
    <rPh sb="0" eb="2">
      <t>ツナミ</t>
    </rPh>
    <rPh sb="2" eb="4">
      <t>ヒナン</t>
    </rPh>
    <rPh sb="6" eb="8">
      <t>キョウテイ</t>
    </rPh>
    <rPh sb="8" eb="9">
      <t>トウ</t>
    </rPh>
    <rPh sb="10" eb="12">
      <t>カクジュウ</t>
    </rPh>
    <phoneticPr fontId="19"/>
  </si>
  <si>
    <t>南海トラフ巨大地震等の災害の発生に備え、津波災害対応のため津波避難ビルや福祉避難所の拡充が必要であり、引き続き関係企業・団体等へ働きかけを行う。</t>
    <rPh sb="17" eb="18">
      <t>ソナ</t>
    </rPh>
    <phoneticPr fontId="19"/>
  </si>
  <si>
    <t>・各地域単位での区民に対する津波避難ビルの収容人数の不足数の見える化を行い、不足数が多い地域での拡充の取組みを重点的に実施
・福祉避難所の拡充
・地域指定津波避難ビルから大阪市指定津波避難ビルへの切り替え</t>
    <rPh sb="1" eb="4">
      <t>カクチイキ</t>
    </rPh>
    <rPh sb="4" eb="6">
      <t>タンイ</t>
    </rPh>
    <rPh sb="8" eb="10">
      <t>クミン</t>
    </rPh>
    <rPh sb="11" eb="12">
      <t>タイ</t>
    </rPh>
    <rPh sb="14" eb="16">
      <t>ツナミ</t>
    </rPh>
    <rPh sb="16" eb="18">
      <t>ヒナン</t>
    </rPh>
    <rPh sb="21" eb="23">
      <t>シュウヨウ</t>
    </rPh>
    <rPh sb="23" eb="24">
      <t>ニン</t>
    </rPh>
    <rPh sb="24" eb="25">
      <t>スウ</t>
    </rPh>
    <rPh sb="26" eb="28">
      <t>フソク</t>
    </rPh>
    <rPh sb="28" eb="29">
      <t>スウ</t>
    </rPh>
    <rPh sb="30" eb="31">
      <t>ミ</t>
    </rPh>
    <rPh sb="33" eb="34">
      <t>カ</t>
    </rPh>
    <rPh sb="35" eb="36">
      <t>オコナ</t>
    </rPh>
    <rPh sb="38" eb="40">
      <t>フソク</t>
    </rPh>
    <rPh sb="40" eb="41">
      <t>スウ</t>
    </rPh>
    <rPh sb="42" eb="43">
      <t>オオ</t>
    </rPh>
    <rPh sb="44" eb="46">
      <t>チイキ</t>
    </rPh>
    <rPh sb="48" eb="50">
      <t>カクジュウ</t>
    </rPh>
    <rPh sb="51" eb="53">
      <t>トリク</t>
    </rPh>
    <rPh sb="55" eb="58">
      <t>ジュウテンテキ</t>
    </rPh>
    <rPh sb="59" eb="61">
      <t>ジッシ</t>
    </rPh>
    <rPh sb="73" eb="75">
      <t>チイキ</t>
    </rPh>
    <rPh sb="75" eb="77">
      <t>シテイ</t>
    </rPh>
    <rPh sb="77" eb="79">
      <t>ツナミ</t>
    </rPh>
    <rPh sb="79" eb="81">
      <t>ヒナン</t>
    </rPh>
    <rPh sb="85" eb="88">
      <t>オオサカシ</t>
    </rPh>
    <rPh sb="88" eb="90">
      <t>シテイ</t>
    </rPh>
    <rPh sb="90" eb="92">
      <t>ツナミ</t>
    </rPh>
    <rPh sb="92" eb="94">
      <t>ヒナン</t>
    </rPh>
    <rPh sb="98" eb="99">
      <t>キ</t>
    </rPh>
    <rPh sb="100" eb="101">
      <t>カ</t>
    </rPh>
    <phoneticPr fontId="19"/>
  </si>
  <si>
    <t>津波避難ビル・福祉避難所候補先企業等への働きかけ
地域指定津波避難ビルから大阪市指定津波避難ビルへの切り替え</t>
    <phoneticPr fontId="3"/>
  </si>
  <si>
    <t xml:space="preserve">津波避難ビル・福祉避難所候補先企業等への働きかけ
地域指定津波避難ビルから大阪市指定津波避難ビルへの切り替え
各地域単位での区民に対する津波避難ビル収容人数の不足数の見える化
</t>
    <rPh sb="55" eb="58">
      <t>カクチイキ</t>
    </rPh>
    <rPh sb="58" eb="60">
      <t>タンイ</t>
    </rPh>
    <rPh sb="62" eb="64">
      <t>クミン</t>
    </rPh>
    <rPh sb="65" eb="66">
      <t>タイ</t>
    </rPh>
    <rPh sb="68" eb="72">
      <t>ツナミヒナン</t>
    </rPh>
    <rPh sb="74" eb="78">
      <t>シュウヨウニンスウ</t>
    </rPh>
    <rPh sb="79" eb="82">
      <t>フソクスウ</t>
    </rPh>
    <rPh sb="83" eb="84">
      <t>ミ</t>
    </rPh>
    <rPh sb="86" eb="87">
      <t>カ</t>
    </rPh>
    <phoneticPr fontId="19"/>
  </si>
  <si>
    <t xml:space="preserve">津波避難ビル・福祉避難所候補先企業等への働きかけ
地域指定津波避難ビルから大阪市指定津波避難ビルへの切り替え
</t>
    <phoneticPr fontId="19"/>
  </si>
  <si>
    <t>・津波避難ビル収容人数の不足数の見える化にあたっては、自宅避難が可能な区民は自宅にとどまってもらうことを想定して算出を行う。</t>
    <rPh sb="1" eb="5">
      <t>ツナミヒナン</t>
    </rPh>
    <rPh sb="7" eb="11">
      <t>シュウヨウニンスウ</t>
    </rPh>
    <rPh sb="12" eb="15">
      <t>フソクスウ</t>
    </rPh>
    <rPh sb="16" eb="17">
      <t>ミ</t>
    </rPh>
    <rPh sb="19" eb="20">
      <t>カ</t>
    </rPh>
    <rPh sb="27" eb="31">
      <t>ジタクヒナン</t>
    </rPh>
    <rPh sb="32" eb="34">
      <t>カノウ</t>
    </rPh>
    <rPh sb="35" eb="37">
      <t>クミン</t>
    </rPh>
    <rPh sb="38" eb="40">
      <t>ジタク</t>
    </rPh>
    <rPh sb="52" eb="54">
      <t>ソウテイ</t>
    </rPh>
    <rPh sb="56" eb="58">
      <t>サンシュツ</t>
    </rPh>
    <rPh sb="59" eb="60">
      <t>オコナ</t>
    </rPh>
    <phoneticPr fontId="19"/>
  </si>
  <si>
    <r>
      <t>令和3年3月現在　津波避難ビル（2箇所）、福祉避難所（0箇所）、
災害時協力協定（0者）
大阪市指定津波避難ビルへの切り替え（</t>
    </r>
    <r>
      <rPr>
        <strike/>
        <sz val="11"/>
        <rFont val="ＭＳ Ｐゴシック"/>
        <family val="3"/>
        <charset val="128"/>
      </rPr>
      <t>1</t>
    </r>
    <r>
      <rPr>
        <sz val="11"/>
        <rFont val="ＭＳ Ｐゴシック"/>
        <family val="3"/>
        <charset val="128"/>
      </rPr>
      <t>0箇所）
津波の際にどの建物に避難するのかを知っている区民の割合67.7％</t>
    </r>
    <rPh sb="0" eb="2">
      <t>レイワ</t>
    </rPh>
    <rPh sb="5" eb="6">
      <t>ガツ</t>
    </rPh>
    <rPh sb="6" eb="8">
      <t>ゲンザイ</t>
    </rPh>
    <rPh sb="28" eb="30">
      <t>カショ</t>
    </rPh>
    <rPh sb="42" eb="43">
      <t>シャ</t>
    </rPh>
    <phoneticPr fontId="19"/>
  </si>
  <si>
    <t xml:space="preserve">津波避難ビル（2箇所以上）
福祉避難所（2箇所以上）
大阪市指定津波避難ビルへの切り替え（5箇所以上）
</t>
    <rPh sb="46" eb="48">
      <t>カショ</t>
    </rPh>
    <rPh sb="48" eb="50">
      <t>イジョウ</t>
    </rPh>
    <phoneticPr fontId="19"/>
  </si>
  <si>
    <t>津波避難ビル（3箇所以上）
福祉避難所（1箇所以上）
大阪市指定津波避難ビルへの切り替え（0箇所以上）</t>
    <phoneticPr fontId="3"/>
  </si>
  <si>
    <t>区民意識調査において津波の際にどの建物に避難するのかを知っている区民の割合80％以上</t>
    <rPh sb="0" eb="2">
      <t>クミン</t>
    </rPh>
    <rPh sb="2" eb="4">
      <t>イシキ</t>
    </rPh>
    <rPh sb="4" eb="6">
      <t>チョウサ</t>
    </rPh>
    <phoneticPr fontId="19"/>
  </si>
  <si>
    <t>津波避難ビルや福祉避難所が確保されることにより、全ての区民が安全に避難し、安定した避難所生活ができる体制が構築されることをめざす。</t>
    <phoneticPr fontId="19"/>
  </si>
  <si>
    <t>津波の際の避難先を全ての区民が認識することにより、全ての区民が安全に避難できる体制の構築が求められることから、成果目標に掲げる指標は有効であると考える。</t>
    <rPh sb="45" eb="46">
      <t>モト</t>
    </rPh>
    <rPh sb="55" eb="59">
      <t>セイカモクヒョウ</t>
    </rPh>
    <rPh sb="60" eb="61">
      <t>カカ</t>
    </rPh>
    <rPh sb="63" eb="65">
      <t>シヒョウ</t>
    </rPh>
    <rPh sb="66" eb="68">
      <t>ユウコウ</t>
    </rPh>
    <rPh sb="72" eb="73">
      <t>カンガ</t>
    </rPh>
    <phoneticPr fontId="19"/>
  </si>
  <si>
    <t>防災用物資等支援</t>
    <rPh sb="0" eb="3">
      <t>ボウサイヨウ</t>
    </rPh>
    <rPh sb="3" eb="5">
      <t>ブッシ</t>
    </rPh>
    <rPh sb="5" eb="6">
      <t>トウ</t>
    </rPh>
    <rPh sb="6" eb="8">
      <t>シエン</t>
    </rPh>
    <phoneticPr fontId="19"/>
  </si>
  <si>
    <t>南海トラフ巨大地震等の災害の発生に備え、各地域において開設する災害時避難所運営の円滑化並びに地域防災力の強化を図るため防災物資を整備する。</t>
    <rPh sb="17" eb="18">
      <t>ソナ</t>
    </rPh>
    <rPh sb="20" eb="21">
      <t>カク</t>
    </rPh>
    <rPh sb="21" eb="23">
      <t>チイキ</t>
    </rPh>
    <rPh sb="27" eb="29">
      <t>カイセツ</t>
    </rPh>
    <rPh sb="31" eb="33">
      <t>サイガイ</t>
    </rPh>
    <rPh sb="33" eb="34">
      <t>ジ</t>
    </rPh>
    <rPh sb="34" eb="37">
      <t>ヒナンショ</t>
    </rPh>
    <rPh sb="37" eb="39">
      <t>ウンエイ</t>
    </rPh>
    <rPh sb="40" eb="42">
      <t>エンカツ</t>
    </rPh>
    <rPh sb="42" eb="43">
      <t>カ</t>
    </rPh>
    <rPh sb="43" eb="44">
      <t>ナラ</t>
    </rPh>
    <rPh sb="46" eb="48">
      <t>チイキ</t>
    </rPh>
    <rPh sb="48" eb="50">
      <t>ボウサイ</t>
    </rPh>
    <rPh sb="50" eb="51">
      <t>リョク</t>
    </rPh>
    <rPh sb="52" eb="54">
      <t>キョウカ</t>
    </rPh>
    <rPh sb="55" eb="56">
      <t>ハカ</t>
    </rPh>
    <rPh sb="59" eb="61">
      <t>ボウサイ</t>
    </rPh>
    <rPh sb="61" eb="63">
      <t>ブッシ</t>
    </rPh>
    <rPh sb="64" eb="66">
      <t>セイビ</t>
    </rPh>
    <phoneticPr fontId="19"/>
  </si>
  <si>
    <t>・地域にとって有用な防災用物資を整備し、防災訓練において使用する。
・新型コロナ禍における避難所運営に必要な物資の調達。</t>
    <phoneticPr fontId="19"/>
  </si>
  <si>
    <t>3,955千円（消耗品費、機械器具費、負担金）</t>
    <rPh sb="5" eb="7">
      <t>センエン</t>
    </rPh>
    <rPh sb="13" eb="17">
      <t>キカイキグ</t>
    </rPh>
    <rPh sb="19" eb="22">
      <t>フタンキン</t>
    </rPh>
    <phoneticPr fontId="19"/>
  </si>
  <si>
    <t>令和3年4月～令和4年3月</t>
    <rPh sb="0" eb="2">
      <t>レイワ</t>
    </rPh>
    <rPh sb="7" eb="9">
      <t>レイワ</t>
    </rPh>
    <phoneticPr fontId="19"/>
  </si>
  <si>
    <t>一般競争入札</t>
    <phoneticPr fontId="19"/>
  </si>
  <si>
    <t xml:space="preserve">３月　防災物資の配備
</t>
    <phoneticPr fontId="3"/>
  </si>
  <si>
    <r>
      <rPr>
        <sz val="11"/>
        <rFont val="ＭＳ Ｐゴシック"/>
        <family val="3"/>
        <charset val="128"/>
      </rPr>
      <t>4月　地域への防災物資の申請について周知
5月～6月　防災物資の選定（新型コロナ禍対策における必要物資を含む）</t>
    </r>
    <r>
      <rPr>
        <strike/>
        <sz val="11"/>
        <rFont val="ＭＳ Ｐゴシック"/>
        <family val="3"/>
        <charset val="128"/>
      </rPr>
      <t xml:space="preserve">
</t>
    </r>
    <rPh sb="22" eb="23">
      <t>ガツ</t>
    </rPh>
    <rPh sb="25" eb="26">
      <t>ガツ</t>
    </rPh>
    <rPh sb="27" eb="29">
      <t>ボウサイ</t>
    </rPh>
    <rPh sb="29" eb="31">
      <t>ブッシ</t>
    </rPh>
    <rPh sb="32" eb="34">
      <t>センテイ</t>
    </rPh>
    <rPh sb="35" eb="37">
      <t>シンガタ</t>
    </rPh>
    <rPh sb="40" eb="41">
      <t>カ</t>
    </rPh>
    <rPh sb="41" eb="43">
      <t>タイサク</t>
    </rPh>
    <rPh sb="47" eb="49">
      <t>ヒツヨウ</t>
    </rPh>
    <rPh sb="49" eb="51">
      <t>ブッシ</t>
    </rPh>
    <rPh sb="52" eb="53">
      <t>フク</t>
    </rPh>
    <phoneticPr fontId="19"/>
  </si>
  <si>
    <r>
      <t>7月　防災物資の発注</t>
    </r>
    <r>
      <rPr>
        <strike/>
        <sz val="11"/>
        <rFont val="ＭＳ Ｐゴシック"/>
        <family val="3"/>
        <charset val="128"/>
      </rPr>
      <t xml:space="preserve">
</t>
    </r>
    <r>
      <rPr>
        <sz val="11"/>
        <rFont val="ＭＳ Ｐゴシック"/>
        <family val="3"/>
        <charset val="128"/>
      </rPr>
      <t xml:space="preserve">
</t>
    </r>
    <rPh sb="3" eb="5">
      <t>ボウサイ</t>
    </rPh>
    <rPh sb="5" eb="7">
      <t>ブッシ</t>
    </rPh>
    <rPh sb="8" eb="10">
      <t>ハッチュウ</t>
    </rPh>
    <phoneticPr fontId="19"/>
  </si>
  <si>
    <r>
      <t xml:space="preserve">10月　防災物資の配備
11月　防災物資の使用訓練
</t>
    </r>
    <r>
      <rPr>
        <u/>
        <sz val="11"/>
        <color rgb="FFFF0000"/>
        <rFont val="游ゴシック"/>
        <family val="3"/>
        <charset val="128"/>
        <scheme val="minor"/>
      </rPr>
      <t/>
    </r>
    <rPh sb="2" eb="3">
      <t>ガツ</t>
    </rPh>
    <rPh sb="4" eb="6">
      <t>ボウサイ</t>
    </rPh>
    <rPh sb="6" eb="8">
      <t>ブッシ</t>
    </rPh>
    <rPh sb="9" eb="11">
      <t>ハイビ</t>
    </rPh>
    <rPh sb="14" eb="15">
      <t>ガツ</t>
    </rPh>
    <rPh sb="16" eb="18">
      <t>ボウサイ</t>
    </rPh>
    <rPh sb="18" eb="20">
      <t>ブッシ</t>
    </rPh>
    <rPh sb="21" eb="23">
      <t>シヨウ</t>
    </rPh>
    <rPh sb="23" eb="25">
      <t>クンレン</t>
    </rPh>
    <phoneticPr fontId="19"/>
  </si>
  <si>
    <t xml:space="preserve">
</t>
    <phoneticPr fontId="19"/>
  </si>
  <si>
    <t>電子体温計（非接触型）等、感染症対策物資の購入</t>
    <rPh sb="0" eb="2">
      <t>デンシ</t>
    </rPh>
    <rPh sb="2" eb="5">
      <t>タイオンケイ</t>
    </rPh>
    <rPh sb="6" eb="7">
      <t>ヒ</t>
    </rPh>
    <rPh sb="7" eb="9">
      <t>セッショク</t>
    </rPh>
    <rPh sb="9" eb="10">
      <t>ガタ</t>
    </rPh>
    <rPh sb="11" eb="12">
      <t>トウ</t>
    </rPh>
    <rPh sb="13" eb="16">
      <t>カンセンショウ</t>
    </rPh>
    <rPh sb="16" eb="18">
      <t>タイサク</t>
    </rPh>
    <rPh sb="18" eb="20">
      <t>ブッシ</t>
    </rPh>
    <rPh sb="21" eb="23">
      <t>コウニュウ</t>
    </rPh>
    <phoneticPr fontId="19"/>
  </si>
  <si>
    <t>防災物資の配備（10地域）</t>
    <rPh sb="0" eb="2">
      <t>ボウサイ</t>
    </rPh>
    <rPh sb="2" eb="4">
      <t>ブッシ</t>
    </rPh>
    <rPh sb="5" eb="7">
      <t>ハイビ</t>
    </rPh>
    <rPh sb="10" eb="12">
      <t>チイキ</t>
    </rPh>
    <phoneticPr fontId="19"/>
  </si>
  <si>
    <t>防災物資の配備（10地域）</t>
    <phoneticPr fontId="3"/>
  </si>
  <si>
    <t>防災物資の使用訓練（10地域）</t>
    <rPh sb="0" eb="2">
      <t>ボウサイ</t>
    </rPh>
    <rPh sb="2" eb="4">
      <t>ブッシ</t>
    </rPh>
    <rPh sb="5" eb="7">
      <t>シヨウ</t>
    </rPh>
    <rPh sb="7" eb="9">
      <t>クンレン</t>
    </rPh>
    <rPh sb="12" eb="14">
      <t>チイキ</t>
    </rPh>
    <phoneticPr fontId="19"/>
  </si>
  <si>
    <t>防災物資の使用訓練（８地域）</t>
    <phoneticPr fontId="3"/>
  </si>
  <si>
    <t>災害時避難所に必要な防災物資を配備し、繰り返し訓練で使用することにより、災害時に円滑な避難所運営が可能となることをめざす。</t>
    <rPh sb="7" eb="9">
      <t>ヒツヨウ</t>
    </rPh>
    <rPh sb="10" eb="12">
      <t>ボウサイ</t>
    </rPh>
    <rPh sb="12" eb="14">
      <t>ブッシ</t>
    </rPh>
    <rPh sb="15" eb="17">
      <t>ハイビ</t>
    </rPh>
    <rPh sb="43" eb="46">
      <t>ヒナンショ</t>
    </rPh>
    <rPh sb="46" eb="48">
      <t>ウンエイ</t>
    </rPh>
    <phoneticPr fontId="19"/>
  </si>
  <si>
    <t>訓練を繰り返すことにより、円滑な避難所運営が可能になる。</t>
    <rPh sb="16" eb="19">
      <t>ヒナンショ</t>
    </rPh>
    <rPh sb="19" eb="21">
      <t>ウンエイ</t>
    </rPh>
    <phoneticPr fontId="19"/>
  </si>
  <si>
    <t>水防団との連携</t>
    <rPh sb="0" eb="2">
      <t>スイボウ</t>
    </rPh>
    <rPh sb="2" eb="3">
      <t>ダン</t>
    </rPh>
    <rPh sb="5" eb="7">
      <t>レンケイ</t>
    </rPh>
    <phoneticPr fontId="19"/>
  </si>
  <si>
    <t>南海トラフ巨大地震等の災害の発生が危惧される中、災害発生時には自助・互助・共助・公助が重要な役割を果たすが、地域の自主防災組織や区役所等関係機関と水防団との連携により、地域防災力の向上を図る。</t>
    <phoneticPr fontId="19"/>
  </si>
  <si>
    <t>・水防団業務にかかる課題解決に向けた関係機関との調整
・新入団員確保のための広報等による支援を行い、地域防災力の向上を図る。
・確実に鉄扉操作が行えるよう水防団訓練の支援を行う。
・災害時にスムーズな連携が行えるよう、情報伝達訓練を実施する。
・企業を含めて指揮命令系統にかかる協議を行う。
・水防協議会への仕組みの提案
・現在の水防団員にかかる登録と活動の状況のほか研修体制や動員体制についての精査の要請</t>
    <rPh sb="1" eb="3">
      <t>スイボウ</t>
    </rPh>
    <rPh sb="123" eb="125">
      <t>キギョウ</t>
    </rPh>
    <rPh sb="126" eb="127">
      <t>フク</t>
    </rPh>
    <rPh sb="129" eb="131">
      <t>シキ</t>
    </rPh>
    <rPh sb="131" eb="133">
      <t>メイレイ</t>
    </rPh>
    <rPh sb="133" eb="135">
      <t>ケイトウ</t>
    </rPh>
    <rPh sb="139" eb="141">
      <t>キョウギ</t>
    </rPh>
    <rPh sb="142" eb="143">
      <t>オコナ</t>
    </rPh>
    <rPh sb="147" eb="152">
      <t>スイボウキョウギカイ</t>
    </rPh>
    <rPh sb="154" eb="156">
      <t>シク</t>
    </rPh>
    <rPh sb="158" eb="160">
      <t>テイアン</t>
    </rPh>
    <rPh sb="162" eb="164">
      <t>ゲンザイ</t>
    </rPh>
    <rPh sb="165" eb="167">
      <t>スイボウ</t>
    </rPh>
    <rPh sb="167" eb="169">
      <t>ダンイン</t>
    </rPh>
    <rPh sb="173" eb="175">
      <t>トウロク</t>
    </rPh>
    <rPh sb="176" eb="178">
      <t>カツドウ</t>
    </rPh>
    <rPh sb="179" eb="181">
      <t>ジョウキョウ</t>
    </rPh>
    <rPh sb="184" eb="186">
      <t>ケンシュウ</t>
    </rPh>
    <rPh sb="186" eb="188">
      <t>タイセイ</t>
    </rPh>
    <rPh sb="189" eb="191">
      <t>ドウイン</t>
    </rPh>
    <rPh sb="191" eb="193">
      <t>タイセイ</t>
    </rPh>
    <rPh sb="198" eb="200">
      <t>セイサ</t>
    </rPh>
    <rPh sb="201" eb="203">
      <t>ヨウセイ</t>
    </rPh>
    <phoneticPr fontId="19"/>
  </si>
  <si>
    <t>水防団員（371人　R3.4.1現在）</t>
    <phoneticPr fontId="19"/>
  </si>
  <si>
    <t>1～3月　水防協議会への提案に向けた協議
　　　　 　</t>
    <rPh sb="3" eb="4">
      <t>ガツ</t>
    </rPh>
    <rPh sb="5" eb="10">
      <t>スイボウキョウギカイ</t>
    </rPh>
    <rPh sb="12" eb="14">
      <t>テイアン</t>
    </rPh>
    <rPh sb="15" eb="16">
      <t>ム</t>
    </rPh>
    <rPh sb="18" eb="20">
      <t>キョウギ</t>
    </rPh>
    <phoneticPr fontId="19"/>
  </si>
  <si>
    <t xml:space="preserve">5月　関係機関との事前打合せ会への参加
6月　水防協議会へ出席、提案
　　　気象警報時の通行止め及び団員募集にかかる広報
</t>
    <rPh sb="32" eb="34">
      <t>テイアン</t>
    </rPh>
    <phoneticPr fontId="19"/>
  </si>
  <si>
    <t>7月　大正区水防訓練（鉄扉操作訓練）の実施支援</t>
    <phoneticPr fontId="3"/>
  </si>
  <si>
    <t>水防団業務にかかる課題解決に向けた関係機関との調整にあたっては、Ｒ１．９．２７の水防体制意見交換会において今後改善していくことで合意した人事や水防体制等について、スケジュール感をもって取り組むよう調整を図る。</t>
    <rPh sb="0" eb="2">
      <t>スイボウ</t>
    </rPh>
    <rPh sb="2" eb="3">
      <t>ダン</t>
    </rPh>
    <rPh sb="3" eb="5">
      <t>ギョウム</t>
    </rPh>
    <rPh sb="9" eb="11">
      <t>カダイ</t>
    </rPh>
    <rPh sb="11" eb="13">
      <t>カイケツ</t>
    </rPh>
    <rPh sb="14" eb="15">
      <t>ム</t>
    </rPh>
    <rPh sb="17" eb="19">
      <t>カンケイ</t>
    </rPh>
    <rPh sb="19" eb="21">
      <t>キカン</t>
    </rPh>
    <rPh sb="23" eb="25">
      <t>チョウセイ</t>
    </rPh>
    <rPh sb="40" eb="42">
      <t>スイボウ</t>
    </rPh>
    <rPh sb="42" eb="44">
      <t>タイセイ</t>
    </rPh>
    <rPh sb="44" eb="48">
      <t>イケンコウカン</t>
    </rPh>
    <rPh sb="48" eb="49">
      <t>カイ</t>
    </rPh>
    <rPh sb="53" eb="55">
      <t>コンゴ</t>
    </rPh>
    <rPh sb="55" eb="57">
      <t>カイゼン</t>
    </rPh>
    <rPh sb="64" eb="66">
      <t>ゴウイ</t>
    </rPh>
    <rPh sb="68" eb="70">
      <t>ジンジ</t>
    </rPh>
    <rPh sb="71" eb="73">
      <t>スイボウ</t>
    </rPh>
    <rPh sb="73" eb="75">
      <t>タイセイ</t>
    </rPh>
    <rPh sb="75" eb="76">
      <t>トウ</t>
    </rPh>
    <rPh sb="87" eb="88">
      <t>カン</t>
    </rPh>
    <rPh sb="92" eb="93">
      <t>ト</t>
    </rPh>
    <rPh sb="94" eb="95">
      <t>ク</t>
    </rPh>
    <rPh sb="98" eb="100">
      <t>チョウセイ</t>
    </rPh>
    <rPh sb="101" eb="102">
      <t>ハカ</t>
    </rPh>
    <phoneticPr fontId="19"/>
  </si>
  <si>
    <t>大阪府（西大阪治水事務所）・危機管理室・区長会議部会・大阪港湾局・淀川左岸水防事務組合との連携</t>
    <rPh sb="14" eb="19">
      <t>キキカンリシツ</t>
    </rPh>
    <rPh sb="20" eb="22">
      <t>クチョウ</t>
    </rPh>
    <rPh sb="22" eb="24">
      <t>カイギ</t>
    </rPh>
    <rPh sb="24" eb="26">
      <t>ブカイ</t>
    </rPh>
    <rPh sb="27" eb="29">
      <t>オオサカ</t>
    </rPh>
    <phoneticPr fontId="19"/>
  </si>
  <si>
    <t>水防訓練（1回）・中止</t>
    <rPh sb="0" eb="2">
      <t>スイボウ</t>
    </rPh>
    <rPh sb="2" eb="4">
      <t>クンレン</t>
    </rPh>
    <rPh sb="9" eb="11">
      <t>チュウシ</t>
    </rPh>
    <phoneticPr fontId="19"/>
  </si>
  <si>
    <t>水防訓練（1回）</t>
    <rPh sb="0" eb="2">
      <t>スイボウ</t>
    </rPh>
    <rPh sb="2" eb="4">
      <t>クンレン</t>
    </rPh>
    <rPh sb="6" eb="7">
      <t>カイ</t>
    </rPh>
    <phoneticPr fontId="19"/>
  </si>
  <si>
    <t>実施に向け準備を進めていたものの、新型コロナウイルス感染症拡大防止のため中止</t>
    <rPh sb="0" eb="2">
      <t>ジッシ</t>
    </rPh>
    <rPh sb="3" eb="4">
      <t>ム</t>
    </rPh>
    <rPh sb="5" eb="7">
      <t>ジュンビ</t>
    </rPh>
    <rPh sb="8" eb="9">
      <t>スス</t>
    </rPh>
    <rPh sb="17" eb="19">
      <t>シンガタ</t>
    </rPh>
    <rPh sb="26" eb="29">
      <t>カンセンショウ</t>
    </rPh>
    <rPh sb="29" eb="33">
      <t>カクダイボウシ</t>
    </rPh>
    <rPh sb="36" eb="38">
      <t>チュウシ</t>
    </rPh>
    <phoneticPr fontId="3"/>
  </si>
  <si>
    <r>
      <t>災害の発生が予想される時に水防団による鉄扉閉鎖後、30分以内に区役所へ報告が行われた割合　100％</t>
    </r>
    <r>
      <rPr>
        <sz val="11"/>
        <color rgb="FFFF0000"/>
        <rFont val="ＭＳ Ｐゴシック"/>
        <family val="3"/>
        <charset val="128"/>
      </rPr>
      <t xml:space="preserve">
</t>
    </r>
    <r>
      <rPr>
        <sz val="11"/>
        <rFont val="ＭＳ Ｐゴシック"/>
        <family val="3"/>
        <charset val="128"/>
      </rPr>
      <t>広報紙等を活用した水防団員の募集</t>
    </r>
    <rPh sb="23" eb="24">
      <t>ゴ</t>
    </rPh>
    <rPh sb="27" eb="28">
      <t>フン</t>
    </rPh>
    <rPh sb="28" eb="30">
      <t>イナイ</t>
    </rPh>
    <rPh sb="31" eb="34">
      <t>クヤクショ</t>
    </rPh>
    <rPh sb="35" eb="37">
      <t>ホウコク</t>
    </rPh>
    <rPh sb="38" eb="39">
      <t>オコナ</t>
    </rPh>
    <rPh sb="50" eb="54">
      <t>コウホウシトウ</t>
    </rPh>
    <rPh sb="55" eb="57">
      <t>カツヨウ</t>
    </rPh>
    <rPh sb="59" eb="63">
      <t>スイボウダンイン</t>
    </rPh>
    <rPh sb="64" eb="66">
      <t>ボシュウ</t>
    </rPh>
    <phoneticPr fontId="19"/>
  </si>
  <si>
    <t>水防団による鉄扉閉鎖が必要となるような事象なし
広報紙（２回）、庁内モニターでの募集</t>
    <rPh sb="11" eb="13">
      <t>ヒツヨウ</t>
    </rPh>
    <rPh sb="19" eb="21">
      <t>ジショウ</t>
    </rPh>
    <rPh sb="25" eb="28">
      <t>コウホウシ</t>
    </rPh>
    <rPh sb="30" eb="31">
      <t>カイ</t>
    </rPh>
    <rPh sb="33" eb="35">
      <t>チョウナイ</t>
    </rPh>
    <rPh sb="41" eb="43">
      <t>ボシュウ</t>
    </rPh>
    <phoneticPr fontId="3"/>
  </si>
  <si>
    <t>水防団に若手団員が拡充され、訓練等が十分に実施され、災害発生後速やかに担当する鉄扉が完全に閉鎖されること。</t>
    <phoneticPr fontId="19"/>
  </si>
  <si>
    <t>水防団員に若手団員が拡充され、十分に訓練に参加することによって、災害の発生が予測される際に常に鉄扉を閉鎖することが可能となる。</t>
    <phoneticPr fontId="19"/>
  </si>
  <si>
    <t>・コロナウイルス感染症非常事態宣言等による影響
・水防協議会への仕組みの提案については、当初提案予定としていた案について再度担当内で検討した結果、提案しないこととなったため中止。</t>
    <rPh sb="25" eb="30">
      <t>スイボウキョウギカイ</t>
    </rPh>
    <rPh sb="32" eb="34">
      <t>シク</t>
    </rPh>
    <rPh sb="36" eb="38">
      <t>テイアン</t>
    </rPh>
    <rPh sb="44" eb="50">
      <t>トウショテイアンヨテイ</t>
    </rPh>
    <rPh sb="55" eb="56">
      <t>アン</t>
    </rPh>
    <rPh sb="60" eb="65">
      <t>サイドタントウナイ</t>
    </rPh>
    <rPh sb="66" eb="68">
      <t>ケントウ</t>
    </rPh>
    <rPh sb="70" eb="72">
      <t>ケッカ</t>
    </rPh>
    <rPh sb="73" eb="75">
      <t>テイアン</t>
    </rPh>
    <rPh sb="86" eb="88">
      <t>チュウシ</t>
    </rPh>
    <phoneticPr fontId="3"/>
  </si>
  <si>
    <t>2-2　防犯対策</t>
    <phoneticPr fontId="3"/>
  </si>
  <si>
    <t>2-2-1</t>
  </si>
  <si>
    <t>2-2-2</t>
  </si>
  <si>
    <t>地域防犯・安全対策の推進</t>
    <rPh sb="5" eb="7">
      <t>アンゼン</t>
    </rPh>
    <phoneticPr fontId="19"/>
  </si>
  <si>
    <t>関係機関と一体となって、区民の防犯意識の向上を図ること、また特定空家や災害による被害等を未然に防止するために積極的な取り組みを行うことにより、区民が安全で安心して暮らせるまちづくりを推進する。</t>
    <phoneticPr fontId="19"/>
  </si>
  <si>
    <t>・大正区安全・安心なまちづくりに関する協定書に基づく、防災スピーカー（防災行政無線）、高出力放送設備搭載車両で防災・防犯情報を地域住民へ周知。
・津波避難ビル拡充のための物件調査及び特定空家等の監視。</t>
    <rPh sb="1" eb="4">
      <t>タイショウク</t>
    </rPh>
    <rPh sb="4" eb="6">
      <t>アンゼン</t>
    </rPh>
    <rPh sb="7" eb="9">
      <t>アンシン</t>
    </rPh>
    <rPh sb="16" eb="17">
      <t>カン</t>
    </rPh>
    <rPh sb="19" eb="22">
      <t>キョウテイショ</t>
    </rPh>
    <rPh sb="23" eb="24">
      <t>モト</t>
    </rPh>
    <rPh sb="43" eb="46">
      <t>コウシュツリョク</t>
    </rPh>
    <rPh sb="46" eb="48">
      <t>ホウソウ</t>
    </rPh>
    <rPh sb="48" eb="50">
      <t>セツビ</t>
    </rPh>
    <rPh sb="55" eb="57">
      <t>ボウサイ</t>
    </rPh>
    <rPh sb="58" eb="60">
      <t>ボウハン</t>
    </rPh>
    <rPh sb="60" eb="62">
      <t>ジョウホウ</t>
    </rPh>
    <rPh sb="73" eb="75">
      <t>ツナミ</t>
    </rPh>
    <rPh sb="75" eb="77">
      <t>ヒナン</t>
    </rPh>
    <rPh sb="79" eb="81">
      <t>カクジュウ</t>
    </rPh>
    <rPh sb="85" eb="87">
      <t>ブッケン</t>
    </rPh>
    <rPh sb="87" eb="89">
      <t>チョウサ</t>
    </rPh>
    <rPh sb="89" eb="90">
      <t>オヨ</t>
    </rPh>
    <rPh sb="91" eb="93">
      <t>トクテイ</t>
    </rPh>
    <rPh sb="93" eb="94">
      <t>ア</t>
    </rPh>
    <rPh sb="94" eb="95">
      <t>ヤ</t>
    </rPh>
    <rPh sb="95" eb="96">
      <t>トウ</t>
    </rPh>
    <rPh sb="97" eb="99">
      <t>カンシ</t>
    </rPh>
    <phoneticPr fontId="19"/>
  </si>
  <si>
    <t>397千円（消耗品費、船車修繕料、備品修繕費、通信運搬費、損害保険料）</t>
    <rPh sb="17" eb="19">
      <t>ビヒン</t>
    </rPh>
    <rPh sb="19" eb="22">
      <t>シュウゼンヒ</t>
    </rPh>
    <rPh sb="23" eb="25">
      <t>ツウシン</t>
    </rPh>
    <rPh sb="25" eb="27">
      <t>ウンパン</t>
    </rPh>
    <rPh sb="27" eb="28">
      <t>ヒ</t>
    </rPh>
    <rPh sb="29" eb="31">
      <t>ソンガイ</t>
    </rPh>
    <rPh sb="31" eb="33">
      <t>ホケン</t>
    </rPh>
    <rPh sb="33" eb="34">
      <t>リョウ</t>
    </rPh>
    <phoneticPr fontId="19"/>
  </si>
  <si>
    <t>区民</t>
    <rPh sb="0" eb="2">
      <t>クミン</t>
    </rPh>
    <phoneticPr fontId="19"/>
  </si>
  <si>
    <t>・大正区安全・安心なまちづくりに関する協定書に基づく、防災スピーカー（防災行政無線）、高出力放送設備搭載車両で防災・防犯情報を地域住民へ周知。
津波避難ビル拡充のための物件調査及び特定空家等の監視。</t>
    <phoneticPr fontId="19"/>
  </si>
  <si>
    <t xml:space="preserve">
・大正区安全・安心なまちづくりに関する協定書に基づく、防災スピーカー（防災行政無線）、高出力放送設備搭載車両で防災・防犯情報を地域住民へ周知。
津波避難ビル拡充のための物件調査及び特定空家等の監視。</t>
    <phoneticPr fontId="19"/>
  </si>
  <si>
    <t xml:space="preserve">
・大正区安全・安心なまちづくりに関する協定書に基づく、防災スピーカー（防災行政無線）、高出力放送設備搭載車両で防災・防犯情報を地域住民へ周知。
・津波避難ビル拡充のための物件調査及び特定空家等の監視。</t>
    <phoneticPr fontId="19"/>
  </si>
  <si>
    <t>大正警察署、大正消防署</t>
    <rPh sb="0" eb="2">
      <t>タイショウ</t>
    </rPh>
    <rPh sb="2" eb="5">
      <t>ケイサツショ</t>
    </rPh>
    <rPh sb="6" eb="8">
      <t>タイショウ</t>
    </rPh>
    <rPh sb="8" eb="10">
      <t>ショウボウ</t>
    </rPh>
    <rPh sb="10" eb="11">
      <t>ショ</t>
    </rPh>
    <phoneticPr fontId="19"/>
  </si>
  <si>
    <t>防災スピーカー（防災行政無線）・高出力放送設備搭載車両を活用した犯罪防災情報を地域住民への周知及び、津波避難ビル拡充のための物件調査及び特定空家等の監視（随時）</t>
    <rPh sb="47" eb="48">
      <t>オヨ</t>
    </rPh>
    <rPh sb="77" eb="79">
      <t>ズイジ</t>
    </rPh>
    <phoneticPr fontId="19"/>
  </si>
  <si>
    <t>実施済</t>
    <rPh sb="0" eb="2">
      <t>ジッシ</t>
    </rPh>
    <rPh sb="2" eb="3">
      <t>スミ</t>
    </rPh>
    <phoneticPr fontId="19"/>
  </si>
  <si>
    <t xml:space="preserve">
区民意識調査に新たに本事業が安全・安心なまちづくりに効果があるかどうかの項目を加え、あると感じる区民の割合：60％以上</t>
    <rPh sb="1" eb="3">
      <t>クミン</t>
    </rPh>
    <rPh sb="3" eb="5">
      <t>イシキ</t>
    </rPh>
    <rPh sb="5" eb="7">
      <t>チョウサ</t>
    </rPh>
    <rPh sb="8" eb="9">
      <t>アラ</t>
    </rPh>
    <rPh sb="11" eb="12">
      <t>ホン</t>
    </rPh>
    <rPh sb="12" eb="14">
      <t>ジギョウ</t>
    </rPh>
    <rPh sb="15" eb="17">
      <t>アンゼン</t>
    </rPh>
    <rPh sb="18" eb="20">
      <t>アンシン</t>
    </rPh>
    <rPh sb="27" eb="29">
      <t>コウカ</t>
    </rPh>
    <rPh sb="37" eb="39">
      <t>コウモク</t>
    </rPh>
    <rPh sb="40" eb="41">
      <t>クワ</t>
    </rPh>
    <rPh sb="46" eb="47">
      <t>カン</t>
    </rPh>
    <rPh sb="49" eb="51">
      <t>クミン</t>
    </rPh>
    <rPh sb="52" eb="54">
      <t>ワリアイ</t>
    </rPh>
    <rPh sb="58" eb="60">
      <t>イジョウ</t>
    </rPh>
    <phoneticPr fontId="19"/>
  </si>
  <si>
    <t>犯罪件数の減少や特定家屋等の有効活用、各地域の人口に応じた津波避難ビルの確保を行うことにより、大正区が安全・安心で暮らしやすいまちであることを認識させ、人口の増加に繋げていく。</t>
    <phoneticPr fontId="19"/>
  </si>
  <si>
    <t xml:space="preserve">
継続して安全で安心なまちづくりを行うことにより、安定した生活を送ることが可能になり、ひいては大正区の人口の増加に繋がるものである。</t>
    <phoneticPr fontId="19"/>
  </si>
  <si>
    <t>住み続けられるまちづくりを</t>
    <phoneticPr fontId="3"/>
  </si>
  <si>
    <t>こども１１０番の家の普及</t>
    <rPh sb="6" eb="7">
      <t>バン</t>
    </rPh>
    <rPh sb="8" eb="9">
      <t>イエ</t>
    </rPh>
    <rPh sb="10" eb="12">
      <t>フキュウ</t>
    </rPh>
    <phoneticPr fontId="19"/>
  </si>
  <si>
    <t>〇</t>
    <phoneticPr fontId="19"/>
  </si>
  <si>
    <t>区民が「安全で安心して暮らせるまちづくり」のため、地域や関係機関と一体となって取組み、区民の防犯・安全意識の高揚を図り、地域における自主防犯活動を推進することで、児童・生徒が安心安全な登下校環境や学校生活を目指す。</t>
    <rPh sb="28" eb="30">
      <t>カンケイ</t>
    </rPh>
    <rPh sb="30" eb="32">
      <t>キカン</t>
    </rPh>
    <phoneticPr fontId="19"/>
  </si>
  <si>
    <t>・地域と学校が連携してこども１１０番の家の実施により、子どもの安全安心をはかる。
・協力家庭や店舗にはこども１１０番の家のステッカーや旗を設置してもらっているが、緊急時にこどもたちが瞬時に逃げ込めるよう、事前に周知を行う必要がある。そのためにこども１１０番の家への協力家庭や店舗を確認することによりこどもたちが緊急時に安心して避難出来るよう、学校と連携し街歩きを行う。
・ステッカーや旗について、こどもたちがこども１１０番の家と一目でわかるよう明確に設置いただくよう依頼するとともに、破損や劣化したものは交換する。</t>
    <rPh sb="1" eb="3">
      <t>チイキ</t>
    </rPh>
    <rPh sb="4" eb="6">
      <t>ガッコウ</t>
    </rPh>
    <rPh sb="7" eb="9">
      <t>レンケイ</t>
    </rPh>
    <rPh sb="17" eb="18">
      <t>バン</t>
    </rPh>
    <rPh sb="19" eb="20">
      <t>イエ</t>
    </rPh>
    <rPh sb="21" eb="23">
      <t>ジッシ</t>
    </rPh>
    <rPh sb="27" eb="28">
      <t>コ</t>
    </rPh>
    <rPh sb="31" eb="33">
      <t>アンゼン</t>
    </rPh>
    <rPh sb="33" eb="35">
      <t>アンシン</t>
    </rPh>
    <rPh sb="42" eb="44">
      <t>キョウリョク</t>
    </rPh>
    <rPh sb="44" eb="46">
      <t>カテイ</t>
    </rPh>
    <rPh sb="47" eb="49">
      <t>テンポ</t>
    </rPh>
    <rPh sb="57" eb="58">
      <t>バン</t>
    </rPh>
    <rPh sb="59" eb="60">
      <t>イエ</t>
    </rPh>
    <rPh sb="67" eb="68">
      <t>ハタ</t>
    </rPh>
    <rPh sb="69" eb="71">
      <t>セッチ</t>
    </rPh>
    <rPh sb="81" eb="84">
      <t>キンキュウジ</t>
    </rPh>
    <rPh sb="91" eb="93">
      <t>シュンジ</t>
    </rPh>
    <rPh sb="94" eb="95">
      <t>ニ</t>
    </rPh>
    <rPh sb="96" eb="97">
      <t>コ</t>
    </rPh>
    <rPh sb="102" eb="104">
      <t>ジゼン</t>
    </rPh>
    <rPh sb="105" eb="107">
      <t>シュウチ</t>
    </rPh>
    <rPh sb="108" eb="109">
      <t>オコナ</t>
    </rPh>
    <rPh sb="110" eb="112">
      <t>ヒツヨウ</t>
    </rPh>
    <rPh sb="127" eb="128">
      <t>バン</t>
    </rPh>
    <rPh sb="129" eb="130">
      <t>イエ</t>
    </rPh>
    <rPh sb="132" eb="134">
      <t>キョウリョク</t>
    </rPh>
    <rPh sb="134" eb="136">
      <t>カテイ</t>
    </rPh>
    <rPh sb="137" eb="139">
      <t>テンポ</t>
    </rPh>
    <rPh sb="140" eb="142">
      <t>カクニン</t>
    </rPh>
    <rPh sb="155" eb="158">
      <t>キンキュウジ</t>
    </rPh>
    <rPh sb="159" eb="161">
      <t>アンシン</t>
    </rPh>
    <rPh sb="163" eb="165">
      <t>ヒナン</t>
    </rPh>
    <rPh sb="165" eb="167">
      <t>デキ</t>
    </rPh>
    <rPh sb="171" eb="173">
      <t>ガッコウ</t>
    </rPh>
    <rPh sb="174" eb="176">
      <t>レンケイ</t>
    </rPh>
    <rPh sb="177" eb="178">
      <t>マチ</t>
    </rPh>
    <rPh sb="178" eb="179">
      <t>アル</t>
    </rPh>
    <rPh sb="181" eb="182">
      <t>オコナ</t>
    </rPh>
    <rPh sb="192" eb="193">
      <t>ハタ</t>
    </rPh>
    <rPh sb="210" eb="211">
      <t>バン</t>
    </rPh>
    <rPh sb="212" eb="213">
      <t>イエ</t>
    </rPh>
    <rPh sb="214" eb="216">
      <t>ヒトメ</t>
    </rPh>
    <rPh sb="222" eb="224">
      <t>メイカク</t>
    </rPh>
    <rPh sb="225" eb="227">
      <t>セッチ</t>
    </rPh>
    <rPh sb="233" eb="235">
      <t>イライ</t>
    </rPh>
    <rPh sb="242" eb="244">
      <t>ハソン</t>
    </rPh>
    <rPh sb="245" eb="247">
      <t>レッカ</t>
    </rPh>
    <rPh sb="252" eb="254">
      <t>コウカン</t>
    </rPh>
    <phoneticPr fontId="19"/>
  </si>
  <si>
    <t>143千円（消耗品費、通信運搬費）</t>
    <rPh sb="11" eb="13">
      <t>ツウシン</t>
    </rPh>
    <rPh sb="13" eb="15">
      <t>ウンパン</t>
    </rPh>
    <rPh sb="15" eb="16">
      <t>ヒ</t>
    </rPh>
    <phoneticPr fontId="19"/>
  </si>
  <si>
    <t xml:space="preserve">【1月～3月】こども110番の家、登録時点修正、マップ修正
</t>
    <rPh sb="2" eb="3">
      <t>ガツ</t>
    </rPh>
    <rPh sb="5" eb="6">
      <t>ガツ</t>
    </rPh>
    <rPh sb="13" eb="14">
      <t>バン</t>
    </rPh>
    <rPh sb="15" eb="16">
      <t>イエ</t>
    </rPh>
    <rPh sb="17" eb="19">
      <t>トウロク</t>
    </rPh>
    <rPh sb="19" eb="21">
      <t>ジテン</t>
    </rPh>
    <rPh sb="21" eb="23">
      <t>シュウセイ</t>
    </rPh>
    <rPh sb="27" eb="29">
      <t>シュウセイ</t>
    </rPh>
    <phoneticPr fontId="19"/>
  </si>
  <si>
    <t>【4月】小学校及び新一年生にこども110番の家マップを配布
・各地域活動協議会への受託団体の推薦。
・小学校校長会へ新1年生のこども110番の家街歩きの実施依頼。
・地域まちづくり実行委員会への街歩きの協力依頼</t>
    <rPh sb="2" eb="3">
      <t>ガツ</t>
    </rPh>
    <rPh sb="4" eb="5">
      <t>ショウ</t>
    </rPh>
    <rPh sb="5" eb="7">
      <t>ガッコウ</t>
    </rPh>
    <rPh sb="7" eb="8">
      <t>オヨ</t>
    </rPh>
    <rPh sb="9" eb="10">
      <t>シン</t>
    </rPh>
    <rPh sb="10" eb="13">
      <t>イチネンセイ</t>
    </rPh>
    <rPh sb="20" eb="21">
      <t>バン</t>
    </rPh>
    <rPh sb="22" eb="23">
      <t>イエ</t>
    </rPh>
    <rPh sb="27" eb="29">
      <t>ハイフ</t>
    </rPh>
    <rPh sb="31" eb="32">
      <t>カク</t>
    </rPh>
    <rPh sb="32" eb="39">
      <t>チイキカツドウキョウギカイ</t>
    </rPh>
    <rPh sb="41" eb="43">
      <t>ジュタク</t>
    </rPh>
    <rPh sb="43" eb="45">
      <t>ダンタイ</t>
    </rPh>
    <rPh sb="46" eb="48">
      <t>スイセン</t>
    </rPh>
    <rPh sb="51" eb="54">
      <t>ショウガッコウ</t>
    </rPh>
    <rPh sb="54" eb="57">
      <t>コウチョウカイ</t>
    </rPh>
    <rPh sb="58" eb="59">
      <t>シン</t>
    </rPh>
    <rPh sb="60" eb="62">
      <t>ネンセイ</t>
    </rPh>
    <rPh sb="69" eb="70">
      <t>バン</t>
    </rPh>
    <rPh sb="71" eb="72">
      <t>イエ</t>
    </rPh>
    <rPh sb="72" eb="73">
      <t>マチ</t>
    </rPh>
    <rPh sb="73" eb="74">
      <t>アル</t>
    </rPh>
    <rPh sb="76" eb="78">
      <t>ジッシ</t>
    </rPh>
    <rPh sb="78" eb="80">
      <t>イライ</t>
    </rPh>
    <rPh sb="83" eb="85">
      <t>チイキ</t>
    </rPh>
    <rPh sb="90" eb="92">
      <t>ジッコウ</t>
    </rPh>
    <rPh sb="92" eb="95">
      <t>イインカイ</t>
    </rPh>
    <rPh sb="97" eb="98">
      <t>マチ</t>
    </rPh>
    <rPh sb="98" eb="99">
      <t>アル</t>
    </rPh>
    <rPh sb="101" eb="103">
      <t>キョウリョク</t>
    </rPh>
    <rPh sb="103" eb="105">
      <t>イライ</t>
    </rPh>
    <phoneticPr fontId="19"/>
  </si>
  <si>
    <t>【7月】各地域活動協議会への受託団体の推薦依頼
【7月～9月】受諾団体によるこども110番の家登録家庭の現況調査及び新規登録の勧奨</t>
    <rPh sb="2" eb="3">
      <t>ガツ</t>
    </rPh>
    <rPh sb="21" eb="23">
      <t>イライ</t>
    </rPh>
    <rPh sb="26" eb="27">
      <t>ガツ</t>
    </rPh>
    <rPh sb="29" eb="30">
      <t>ガツ</t>
    </rPh>
    <rPh sb="31" eb="35">
      <t>ジュダクダンタイ</t>
    </rPh>
    <rPh sb="44" eb="45">
      <t>バン</t>
    </rPh>
    <rPh sb="46" eb="47">
      <t>イエ</t>
    </rPh>
    <rPh sb="47" eb="49">
      <t>トウロク</t>
    </rPh>
    <rPh sb="49" eb="51">
      <t>カテイ</t>
    </rPh>
    <rPh sb="52" eb="54">
      <t>ゲンキョウ</t>
    </rPh>
    <rPh sb="54" eb="56">
      <t>チョウサ</t>
    </rPh>
    <rPh sb="56" eb="57">
      <t>オヨ</t>
    </rPh>
    <rPh sb="58" eb="60">
      <t>シンキ</t>
    </rPh>
    <rPh sb="60" eb="62">
      <t>トウロク</t>
    </rPh>
    <rPh sb="63" eb="65">
      <t>カンショウ</t>
    </rPh>
    <phoneticPr fontId="19"/>
  </si>
  <si>
    <t>【10月】
・小学校校長会へ新1年生のこども110番の家街歩きの実施依頼
・地域まちづくり実行委員会への街歩きの協力依頼
・こども110番の家事業受諾団体代表者会議の開催
【10月～12月】
・受諾団体によるこども110番の家登録家庭の現況調査及び新規登録の勧奨
・新1年生のこども110番の家街歩きの実施</t>
    <rPh sb="3" eb="4">
      <t>ガツ</t>
    </rPh>
    <phoneticPr fontId="19"/>
  </si>
  <si>
    <t>【1月～3月】こども110番の家、登録時点修正、マップ修正</t>
    <phoneticPr fontId="19"/>
  </si>
  <si>
    <t>緊急事態宣言の再延長に伴い、第１・２四半期のスケジュールの一部を第３四半期へ延期</t>
    <rPh sb="0" eb="6">
      <t>キンキュウジタイセンゲン</t>
    </rPh>
    <rPh sb="7" eb="10">
      <t>サイエンチョウ</t>
    </rPh>
    <rPh sb="11" eb="12">
      <t>トモナ</t>
    </rPh>
    <rPh sb="14" eb="15">
      <t>ダイ</t>
    </rPh>
    <rPh sb="18" eb="21">
      <t>シハンキ</t>
    </rPh>
    <rPh sb="29" eb="31">
      <t>イチブ</t>
    </rPh>
    <rPh sb="32" eb="33">
      <t>ダイ</t>
    </rPh>
    <rPh sb="34" eb="37">
      <t>シハンキ</t>
    </rPh>
    <rPh sb="38" eb="40">
      <t>エンキ</t>
    </rPh>
    <phoneticPr fontId="3"/>
  </si>
  <si>
    <t>こども110番の家受託団体代表者会議</t>
    <rPh sb="6" eb="7">
      <t>バン</t>
    </rPh>
    <rPh sb="8" eb="9">
      <t>イエ</t>
    </rPh>
    <rPh sb="9" eb="11">
      <t>ジュタク</t>
    </rPh>
    <rPh sb="11" eb="13">
      <t>ダンタイ</t>
    </rPh>
    <rPh sb="13" eb="16">
      <t>ダイヒョウシャ</t>
    </rPh>
    <rPh sb="16" eb="18">
      <t>カイギ</t>
    </rPh>
    <phoneticPr fontId="19"/>
  </si>
  <si>
    <t>令和3年7月</t>
    <rPh sb="0" eb="2">
      <t>レイワ</t>
    </rPh>
    <rPh sb="3" eb="4">
      <t>ネン</t>
    </rPh>
    <rPh sb="5" eb="6">
      <t>ガツ</t>
    </rPh>
    <phoneticPr fontId="19"/>
  </si>
  <si>
    <t>大正区民ホール</t>
    <rPh sb="0" eb="4">
      <t>タイショウクミン</t>
    </rPh>
    <phoneticPr fontId="19"/>
  </si>
  <si>
    <t>各地域こども110番の家受託団体</t>
    <rPh sb="0" eb="3">
      <t>カクチイキ</t>
    </rPh>
    <rPh sb="9" eb="10">
      <t>バン</t>
    </rPh>
    <rPh sb="11" eb="12">
      <t>イエ</t>
    </rPh>
    <rPh sb="12" eb="14">
      <t>ジュタク</t>
    </rPh>
    <rPh sb="14" eb="16">
      <t>ダンタイ</t>
    </rPh>
    <phoneticPr fontId="19"/>
  </si>
  <si>
    <t>・こども110番の家の新規登録等時点修正について
・新一年生と合同でこども110番の家街歩きの実施について</t>
    <rPh sb="7" eb="8">
      <t>バン</t>
    </rPh>
    <rPh sb="9" eb="10">
      <t>イエ</t>
    </rPh>
    <rPh sb="11" eb="13">
      <t>シンキ</t>
    </rPh>
    <rPh sb="13" eb="15">
      <t>トウロク</t>
    </rPh>
    <rPh sb="15" eb="16">
      <t>トウ</t>
    </rPh>
    <rPh sb="16" eb="18">
      <t>ジテン</t>
    </rPh>
    <rPh sb="18" eb="20">
      <t>シュウセイ</t>
    </rPh>
    <rPh sb="26" eb="27">
      <t>シン</t>
    </rPh>
    <rPh sb="27" eb="30">
      <t>イチネンセイ</t>
    </rPh>
    <rPh sb="31" eb="33">
      <t>ゴウドウ</t>
    </rPh>
    <rPh sb="40" eb="41">
      <t>バン</t>
    </rPh>
    <rPh sb="42" eb="43">
      <t>イエ</t>
    </rPh>
    <rPh sb="43" eb="44">
      <t>マチ</t>
    </rPh>
    <rPh sb="44" eb="45">
      <t>アル</t>
    </rPh>
    <rPh sb="47" eb="49">
      <t>ジッシ</t>
    </rPh>
    <phoneticPr fontId="19"/>
  </si>
  <si>
    <t>街歩きを実施した地域　　２地域</t>
    <rPh sb="0" eb="1">
      <t>マチ</t>
    </rPh>
    <rPh sb="1" eb="2">
      <t>アル</t>
    </rPh>
    <rPh sb="4" eb="6">
      <t>ジッシ</t>
    </rPh>
    <rPh sb="8" eb="10">
      <t>チイキ</t>
    </rPh>
    <rPh sb="13" eb="15">
      <t>チイキ</t>
    </rPh>
    <phoneticPr fontId="19"/>
  </si>
  <si>
    <t xml:space="preserve">
・街歩き（こどもたちがこども１１０番の家の協力家庭や店舗を確認）の実施：全小学校（全地域）</t>
    <rPh sb="2" eb="3">
      <t>マチ</t>
    </rPh>
    <rPh sb="3" eb="4">
      <t>アル</t>
    </rPh>
    <rPh sb="18" eb="19">
      <t>バン</t>
    </rPh>
    <rPh sb="20" eb="21">
      <t>イエ</t>
    </rPh>
    <rPh sb="22" eb="24">
      <t>キョウリョク</t>
    </rPh>
    <rPh sb="24" eb="26">
      <t>カテイ</t>
    </rPh>
    <rPh sb="27" eb="29">
      <t>テンポ</t>
    </rPh>
    <rPh sb="30" eb="32">
      <t>カクニン</t>
    </rPh>
    <rPh sb="34" eb="36">
      <t>ジッシ</t>
    </rPh>
    <rPh sb="37" eb="38">
      <t>ゼン</t>
    </rPh>
    <rPh sb="38" eb="41">
      <t>ショウガッコウ</t>
    </rPh>
    <rPh sb="42" eb="45">
      <t>ゼンチイキ</t>
    </rPh>
    <phoneticPr fontId="19"/>
  </si>
  <si>
    <t>新型コロナウイルス感染症
拡大防止のため未実施</t>
    <rPh sb="0" eb="2">
      <t>シンガタ</t>
    </rPh>
    <rPh sb="9" eb="12">
      <t>カンセンショウ</t>
    </rPh>
    <rPh sb="13" eb="17">
      <t>カクダイボウシ</t>
    </rPh>
    <rPh sb="20" eb="23">
      <t>ミジッシ</t>
    </rPh>
    <phoneticPr fontId="19"/>
  </si>
  <si>
    <t xml:space="preserve">区民意識調査において、新たにこども110番の家事業が「安心安全な登下校環境や学校生活に効果がある」という項目を加え、あると回答した割合が７０％以上
</t>
    <rPh sb="11" eb="12">
      <t>アラ</t>
    </rPh>
    <rPh sb="20" eb="21">
      <t>バン</t>
    </rPh>
    <rPh sb="22" eb="23">
      <t>イエ</t>
    </rPh>
    <rPh sb="52" eb="54">
      <t>コウモク</t>
    </rPh>
    <rPh sb="55" eb="56">
      <t>クワ</t>
    </rPh>
    <phoneticPr fontId="19"/>
  </si>
  <si>
    <t xml:space="preserve">こども110番の家事業に協力していただく家庭や店舗等とこどもたちが事前に交流を進めていくことにより、信頼関係を構築し、安全・安心に登下校できる環境を作っていく。
</t>
    <rPh sb="55" eb="57">
      <t>コウチク</t>
    </rPh>
    <rPh sb="65" eb="68">
      <t>トウゲコウ</t>
    </rPh>
    <rPh sb="71" eb="73">
      <t>カンキョウ</t>
    </rPh>
    <rPh sb="74" eb="75">
      <t>ツク</t>
    </rPh>
    <phoneticPr fontId="19"/>
  </si>
  <si>
    <t>こども110番の家事業に協力していただく家庭や店舗等とこどもたちが事前に交流を進めていくことにより、緊急時にはこどもたちは躊躇なく避難が可能となり、家庭や店舗等もこどもたちを守るという意識が図られ、その結果こどもたちは安全・安心な学校生活が送ることが出来る。</t>
    <rPh sb="6" eb="7">
      <t>バン</t>
    </rPh>
    <rPh sb="8" eb="9">
      <t>イエ</t>
    </rPh>
    <rPh sb="9" eb="11">
      <t>ジギョウ</t>
    </rPh>
    <rPh sb="12" eb="14">
      <t>キョウリョク</t>
    </rPh>
    <rPh sb="20" eb="22">
      <t>カテイ</t>
    </rPh>
    <rPh sb="23" eb="25">
      <t>テンポ</t>
    </rPh>
    <rPh sb="25" eb="26">
      <t>トウ</t>
    </rPh>
    <rPh sb="33" eb="35">
      <t>ジゼン</t>
    </rPh>
    <rPh sb="36" eb="38">
      <t>コウリュウ</t>
    </rPh>
    <rPh sb="39" eb="40">
      <t>スス</t>
    </rPh>
    <rPh sb="50" eb="53">
      <t>キンキュウジ</t>
    </rPh>
    <rPh sb="61" eb="63">
      <t>チュウチョ</t>
    </rPh>
    <rPh sb="65" eb="67">
      <t>ヒナン</t>
    </rPh>
    <rPh sb="68" eb="70">
      <t>カノウ</t>
    </rPh>
    <rPh sb="74" eb="76">
      <t>カテイ</t>
    </rPh>
    <rPh sb="77" eb="79">
      <t>テンポ</t>
    </rPh>
    <rPh sb="79" eb="80">
      <t>トウ</t>
    </rPh>
    <rPh sb="87" eb="88">
      <t>マモ</t>
    </rPh>
    <rPh sb="92" eb="94">
      <t>イシキ</t>
    </rPh>
    <rPh sb="95" eb="96">
      <t>ハカ</t>
    </rPh>
    <rPh sb="101" eb="103">
      <t>ケッカ</t>
    </rPh>
    <rPh sb="109" eb="111">
      <t>アンゼン</t>
    </rPh>
    <rPh sb="112" eb="114">
      <t>アンシン</t>
    </rPh>
    <rPh sb="115" eb="117">
      <t>ガッコウ</t>
    </rPh>
    <rPh sb="117" eb="119">
      <t>セイカツ</t>
    </rPh>
    <rPh sb="120" eb="121">
      <t>オク</t>
    </rPh>
    <rPh sb="125" eb="127">
      <t>デキ</t>
    </rPh>
    <phoneticPr fontId="19"/>
  </si>
  <si>
    <t>スケジュールの修正</t>
    <rPh sb="7" eb="9">
      <t>シュウセイ</t>
    </rPh>
    <phoneticPr fontId="3"/>
  </si>
  <si>
    <t>通学路安全プログラムによる通学路の安全対策</t>
    <rPh sb="0" eb="3">
      <t>ツウガクロ</t>
    </rPh>
    <rPh sb="3" eb="5">
      <t>アンゼン</t>
    </rPh>
    <rPh sb="13" eb="16">
      <t>ツウガクロ</t>
    </rPh>
    <rPh sb="17" eb="19">
      <t>アンゼン</t>
    </rPh>
    <rPh sb="19" eb="21">
      <t>タイサク</t>
    </rPh>
    <phoneticPr fontId="19"/>
  </si>
  <si>
    <t>区民が「安全で安心して暮らせるまちづくり」のため、地域や関係機関と一体となって取組み、区民の安全意識の高揚を図り、地域における自主安全対策活動を推進することで、児童・生徒が安全に通学できるよう交通事故等の抑止を図る。</t>
    <rPh sb="28" eb="30">
      <t>カンケイ</t>
    </rPh>
    <rPh sb="30" eb="32">
      <t>キカン</t>
    </rPh>
    <rPh sb="65" eb="67">
      <t>アンゼン</t>
    </rPh>
    <rPh sb="67" eb="69">
      <t>タイサク</t>
    </rPh>
    <rPh sb="86" eb="88">
      <t>アンゼン</t>
    </rPh>
    <rPh sb="89" eb="91">
      <t>ツウガク</t>
    </rPh>
    <rPh sb="100" eb="101">
      <t>トウ</t>
    </rPh>
    <phoneticPr fontId="19"/>
  </si>
  <si>
    <t>・平成30年度から4か年計画で区内10小学校区の通学路に対し、通学路安全プログラムによる通学路等の安全対策（交通安全・防犯・防災）の実施によりこどもの安全安心をはかる。
平成30年度…泉尾北小学校、泉尾東小学校、北恩加島小学校
令和元年度…三軒家西小学校、三軒家東小学校、小林小学校
令和2年度…鶴町小学校、中泉尾小学校
令和3年度…平尾小学校、南恩加島小学校
＊緊急性のあるものについては、学校順に関係なく都度対応する。</t>
    <rPh sb="1" eb="3">
      <t>ヘイセイ</t>
    </rPh>
    <rPh sb="5" eb="7">
      <t>ネンド</t>
    </rPh>
    <rPh sb="11" eb="12">
      <t>ネン</t>
    </rPh>
    <rPh sb="12" eb="14">
      <t>ケイカク</t>
    </rPh>
    <rPh sb="15" eb="17">
      <t>クナイ</t>
    </rPh>
    <rPh sb="19" eb="22">
      <t>ショウガッコウ</t>
    </rPh>
    <rPh sb="22" eb="23">
      <t>ク</t>
    </rPh>
    <rPh sb="24" eb="27">
      <t>ツウガクロ</t>
    </rPh>
    <rPh sb="28" eb="29">
      <t>タイ</t>
    </rPh>
    <rPh sb="44" eb="47">
      <t>ツウガクロ</t>
    </rPh>
    <rPh sb="47" eb="48">
      <t>トウ</t>
    </rPh>
    <rPh sb="49" eb="51">
      <t>アンゼン</t>
    </rPh>
    <rPh sb="51" eb="53">
      <t>タイサク</t>
    </rPh>
    <rPh sb="54" eb="56">
      <t>コウツウ</t>
    </rPh>
    <rPh sb="56" eb="58">
      <t>アンゼン</t>
    </rPh>
    <rPh sb="59" eb="61">
      <t>ボウハン</t>
    </rPh>
    <rPh sb="62" eb="64">
      <t>ボウサイ</t>
    </rPh>
    <rPh sb="66" eb="68">
      <t>ジッシ</t>
    </rPh>
    <rPh sb="75" eb="77">
      <t>アンゼン</t>
    </rPh>
    <rPh sb="77" eb="79">
      <t>アンシン</t>
    </rPh>
    <rPh sb="85" eb="87">
      <t>ヘイセイ</t>
    </rPh>
    <rPh sb="89" eb="91">
      <t>ネンド</t>
    </rPh>
    <rPh sb="92" eb="94">
      <t>イズオ</t>
    </rPh>
    <rPh sb="94" eb="95">
      <t>キタ</t>
    </rPh>
    <rPh sb="95" eb="98">
      <t>ショウガッコウ</t>
    </rPh>
    <rPh sb="99" eb="101">
      <t>イズオ</t>
    </rPh>
    <rPh sb="101" eb="102">
      <t>ヒガシ</t>
    </rPh>
    <rPh sb="102" eb="105">
      <t>ショウガッコウ</t>
    </rPh>
    <rPh sb="106" eb="110">
      <t>キタオカジマ</t>
    </rPh>
    <rPh sb="110" eb="113">
      <t>ショウガッコウ</t>
    </rPh>
    <rPh sb="114" eb="116">
      <t>レイワ</t>
    </rPh>
    <rPh sb="116" eb="118">
      <t>ガンネン</t>
    </rPh>
    <rPh sb="118" eb="119">
      <t>ド</t>
    </rPh>
    <rPh sb="120" eb="123">
      <t>サンゲンヤ</t>
    </rPh>
    <rPh sb="123" eb="124">
      <t>ニシ</t>
    </rPh>
    <rPh sb="124" eb="127">
      <t>ショウガッコウ</t>
    </rPh>
    <rPh sb="128" eb="131">
      <t>サンゲンヤ</t>
    </rPh>
    <rPh sb="131" eb="132">
      <t>ヒガシ</t>
    </rPh>
    <rPh sb="132" eb="135">
      <t>ショウガッコウ</t>
    </rPh>
    <rPh sb="136" eb="138">
      <t>コバヤシ</t>
    </rPh>
    <rPh sb="138" eb="141">
      <t>ショウガッコウ</t>
    </rPh>
    <rPh sb="142" eb="144">
      <t>レイワ</t>
    </rPh>
    <rPh sb="145" eb="146">
      <t>ネン</t>
    </rPh>
    <rPh sb="146" eb="147">
      <t>ド</t>
    </rPh>
    <rPh sb="148" eb="150">
      <t>ツルマチ</t>
    </rPh>
    <rPh sb="150" eb="153">
      <t>ショウガッコウ</t>
    </rPh>
    <rPh sb="154" eb="155">
      <t>ナカ</t>
    </rPh>
    <rPh sb="155" eb="157">
      <t>イズオ</t>
    </rPh>
    <rPh sb="157" eb="160">
      <t>ショウガッコウ</t>
    </rPh>
    <rPh sb="161" eb="163">
      <t>レイワ</t>
    </rPh>
    <rPh sb="164" eb="165">
      <t>ネン</t>
    </rPh>
    <rPh sb="165" eb="166">
      <t>ド</t>
    </rPh>
    <rPh sb="167" eb="169">
      <t>ヒラオ</t>
    </rPh>
    <rPh sb="169" eb="172">
      <t>ショウガッコウ</t>
    </rPh>
    <rPh sb="173" eb="177">
      <t>ミナミオカジマ</t>
    </rPh>
    <rPh sb="177" eb="180">
      <t>ショウガッコウ</t>
    </rPh>
    <rPh sb="182" eb="184">
      <t>キンキュウ</t>
    </rPh>
    <rPh sb="184" eb="185">
      <t>セイ</t>
    </rPh>
    <rPh sb="196" eb="198">
      <t>ガッコウ</t>
    </rPh>
    <phoneticPr fontId="19"/>
  </si>
  <si>
    <t xml:space="preserve">【1月～3月】各小学校単位の通学路交通安全プログラム実施結果を地域及び小学校に対し説明
</t>
    <rPh sb="2" eb="3">
      <t>ガツ</t>
    </rPh>
    <rPh sb="5" eb="6">
      <t>ガツ</t>
    </rPh>
    <rPh sb="7" eb="8">
      <t>カク</t>
    </rPh>
    <rPh sb="8" eb="11">
      <t>ショウガッコウ</t>
    </rPh>
    <rPh sb="11" eb="13">
      <t>タンイ</t>
    </rPh>
    <rPh sb="14" eb="17">
      <t>ツウガクロ</t>
    </rPh>
    <rPh sb="17" eb="19">
      <t>コウツウ</t>
    </rPh>
    <rPh sb="19" eb="21">
      <t>アンゼン</t>
    </rPh>
    <rPh sb="26" eb="28">
      <t>ジッシ</t>
    </rPh>
    <rPh sb="28" eb="30">
      <t>ケッカ</t>
    </rPh>
    <rPh sb="31" eb="33">
      <t>チイキ</t>
    </rPh>
    <rPh sb="33" eb="34">
      <t>オヨ</t>
    </rPh>
    <rPh sb="35" eb="38">
      <t>ショウガッコウ</t>
    </rPh>
    <rPh sb="39" eb="40">
      <t>タイ</t>
    </rPh>
    <rPh sb="41" eb="43">
      <t>セツメイ</t>
    </rPh>
    <phoneticPr fontId="19"/>
  </si>
  <si>
    <t>【4月～5月】各関係部署の通学路安全プログラム担当者の確認
【6月】通学路安全プログラムにかかる合同会議の開催
　　　＊小学校長会にて通学路安全プログラム実施校及び担当者の紹介</t>
    <rPh sb="2" eb="3">
      <t>ガツ</t>
    </rPh>
    <rPh sb="5" eb="6">
      <t>ガツ</t>
    </rPh>
    <rPh sb="7" eb="8">
      <t>カク</t>
    </rPh>
    <rPh sb="8" eb="10">
      <t>カンケイ</t>
    </rPh>
    <rPh sb="10" eb="12">
      <t>ブショ</t>
    </rPh>
    <rPh sb="13" eb="16">
      <t>ツウガクロ</t>
    </rPh>
    <rPh sb="16" eb="18">
      <t>アンゼン</t>
    </rPh>
    <rPh sb="23" eb="26">
      <t>タントウシャ</t>
    </rPh>
    <rPh sb="27" eb="29">
      <t>カクニン</t>
    </rPh>
    <rPh sb="60" eb="63">
      <t>ショウガッコウ</t>
    </rPh>
    <rPh sb="63" eb="64">
      <t>チョウ</t>
    </rPh>
    <rPh sb="64" eb="65">
      <t>カイ</t>
    </rPh>
    <rPh sb="77" eb="79">
      <t>ジッシ</t>
    </rPh>
    <rPh sb="79" eb="80">
      <t>コウ</t>
    </rPh>
    <rPh sb="80" eb="81">
      <t>オヨ</t>
    </rPh>
    <rPh sb="86" eb="88">
      <t>ショウカイ</t>
    </rPh>
    <phoneticPr fontId="19"/>
  </si>
  <si>
    <t>【7月】通学路安全プログラムにかかる関係者会議の開催
【7月～8月】各小学校単位において、学校、PTA、地域などにより通学路の安全点検及び危険個所の抽出</t>
    <rPh sb="18" eb="21">
      <t>カンケイシャ</t>
    </rPh>
    <rPh sb="29" eb="30">
      <t>ガツ</t>
    </rPh>
    <rPh sb="32" eb="33">
      <t>ガツ</t>
    </rPh>
    <rPh sb="34" eb="35">
      <t>カク</t>
    </rPh>
    <rPh sb="35" eb="38">
      <t>ショウガッコウ</t>
    </rPh>
    <rPh sb="38" eb="40">
      <t>タンイ</t>
    </rPh>
    <rPh sb="45" eb="47">
      <t>ガッコウ</t>
    </rPh>
    <rPh sb="52" eb="54">
      <t>チイキ</t>
    </rPh>
    <rPh sb="59" eb="62">
      <t>ツウガクロ</t>
    </rPh>
    <rPh sb="63" eb="65">
      <t>アンゼン</t>
    </rPh>
    <rPh sb="65" eb="67">
      <t>テンケン</t>
    </rPh>
    <rPh sb="67" eb="68">
      <t>オヨ</t>
    </rPh>
    <rPh sb="69" eb="71">
      <t>キケン</t>
    </rPh>
    <rPh sb="71" eb="73">
      <t>カショ</t>
    </rPh>
    <rPh sb="74" eb="76">
      <t>チュウシュツ</t>
    </rPh>
    <phoneticPr fontId="19"/>
  </si>
  <si>
    <t>【9月～12月】抽出された危険個所等に関する関係機関による通学路安全プログラムの実施</t>
    <rPh sb="2" eb="3">
      <t>ガツ</t>
    </rPh>
    <rPh sb="6" eb="7">
      <t>ガツ</t>
    </rPh>
    <rPh sb="8" eb="10">
      <t>チュウシュツ</t>
    </rPh>
    <rPh sb="13" eb="15">
      <t>キケン</t>
    </rPh>
    <rPh sb="15" eb="17">
      <t>カショ</t>
    </rPh>
    <rPh sb="17" eb="18">
      <t>トウ</t>
    </rPh>
    <rPh sb="19" eb="20">
      <t>カン</t>
    </rPh>
    <rPh sb="22" eb="24">
      <t>カンケイ</t>
    </rPh>
    <rPh sb="24" eb="26">
      <t>キカン</t>
    </rPh>
    <rPh sb="29" eb="32">
      <t>ツウガクロ</t>
    </rPh>
    <rPh sb="32" eb="34">
      <t>アンゼン</t>
    </rPh>
    <rPh sb="40" eb="42">
      <t>ジッシ</t>
    </rPh>
    <phoneticPr fontId="19"/>
  </si>
  <si>
    <t>【1月～3月】関係機関による通学路安全プログラムの実施
各小学校単位の通学路安全プログラム実施結果を地域及び小学校に対し説明</t>
    <phoneticPr fontId="19"/>
  </si>
  <si>
    <t>緊急事態宣言の再延長に伴い、第１四半期のスケジュールの一部を第２四半期へ延期</t>
    <rPh sb="0" eb="6">
      <t>キンキュウジタイセンゲン</t>
    </rPh>
    <rPh sb="7" eb="10">
      <t>サイエンチョウ</t>
    </rPh>
    <rPh sb="11" eb="12">
      <t>トモナ</t>
    </rPh>
    <rPh sb="14" eb="15">
      <t>ダイ</t>
    </rPh>
    <rPh sb="16" eb="19">
      <t>シハンキ</t>
    </rPh>
    <rPh sb="27" eb="29">
      <t>イチブ</t>
    </rPh>
    <rPh sb="30" eb="31">
      <t>ダイ</t>
    </rPh>
    <rPh sb="32" eb="35">
      <t>シハンキ</t>
    </rPh>
    <rPh sb="36" eb="38">
      <t>エンキ</t>
    </rPh>
    <phoneticPr fontId="3"/>
  </si>
  <si>
    <t>通学路安全プログラム合同会議</t>
    <rPh sb="0" eb="3">
      <t>ツウガクロ</t>
    </rPh>
    <rPh sb="3" eb="5">
      <t>アンゼン</t>
    </rPh>
    <rPh sb="10" eb="12">
      <t>ゴウドウ</t>
    </rPh>
    <rPh sb="12" eb="14">
      <t>カイギ</t>
    </rPh>
    <phoneticPr fontId="19"/>
  </si>
  <si>
    <t>6月小学校長会開催時</t>
    <rPh sb="1" eb="2">
      <t>ガツ</t>
    </rPh>
    <rPh sb="2" eb="5">
      <t>ショウガッコウ</t>
    </rPh>
    <rPh sb="5" eb="6">
      <t>チョウ</t>
    </rPh>
    <rPh sb="6" eb="7">
      <t>カイ</t>
    </rPh>
    <rPh sb="7" eb="9">
      <t>カイサイ</t>
    </rPh>
    <rPh sb="9" eb="10">
      <t>ジ</t>
    </rPh>
    <phoneticPr fontId="19"/>
  </si>
  <si>
    <t>本年度の実施地域の説明及び関係機関の紹介</t>
    <rPh sb="0" eb="3">
      <t>ホンネンド</t>
    </rPh>
    <rPh sb="4" eb="6">
      <t>ジッシ</t>
    </rPh>
    <rPh sb="6" eb="8">
      <t>チイキ</t>
    </rPh>
    <rPh sb="9" eb="11">
      <t>セツメイ</t>
    </rPh>
    <rPh sb="11" eb="12">
      <t>オヨ</t>
    </rPh>
    <rPh sb="13" eb="15">
      <t>カンケイ</t>
    </rPh>
    <rPh sb="15" eb="17">
      <t>キカン</t>
    </rPh>
    <rPh sb="18" eb="20">
      <t>ショウカイ</t>
    </rPh>
    <phoneticPr fontId="19"/>
  </si>
  <si>
    <t>区内小学校、PTA、津守工営所、臨港方面管理事務所、大阪港湾局、大正警察署</t>
    <rPh sb="0" eb="2">
      <t>クナイ</t>
    </rPh>
    <rPh sb="2" eb="5">
      <t>ショウガッコウ</t>
    </rPh>
    <rPh sb="10" eb="12">
      <t>ツモリ</t>
    </rPh>
    <rPh sb="12" eb="14">
      <t>コウエイ</t>
    </rPh>
    <rPh sb="14" eb="15">
      <t>ショ</t>
    </rPh>
    <rPh sb="16" eb="18">
      <t>リンコウ</t>
    </rPh>
    <rPh sb="18" eb="20">
      <t>ホウメン</t>
    </rPh>
    <rPh sb="20" eb="22">
      <t>カンリ</t>
    </rPh>
    <rPh sb="22" eb="24">
      <t>ジム</t>
    </rPh>
    <rPh sb="24" eb="25">
      <t>ショ</t>
    </rPh>
    <rPh sb="26" eb="28">
      <t>オオサカ</t>
    </rPh>
    <rPh sb="28" eb="31">
      <t>コウワンキョク</t>
    </rPh>
    <rPh sb="32" eb="34">
      <t>タイショウ</t>
    </rPh>
    <rPh sb="34" eb="37">
      <t>ケイサツショ</t>
    </rPh>
    <phoneticPr fontId="19"/>
  </si>
  <si>
    <t>学校区単位で抽出された危険個所が改善された割合：66.7％</t>
    <rPh sb="0" eb="2">
      <t>ガッコウ</t>
    </rPh>
    <rPh sb="2" eb="3">
      <t>ク</t>
    </rPh>
    <rPh sb="3" eb="5">
      <t>タンイ</t>
    </rPh>
    <rPh sb="6" eb="8">
      <t>チュウシュツ</t>
    </rPh>
    <rPh sb="11" eb="13">
      <t>キケン</t>
    </rPh>
    <rPh sb="13" eb="15">
      <t>カショ</t>
    </rPh>
    <rPh sb="16" eb="18">
      <t>カイゼン</t>
    </rPh>
    <rPh sb="21" eb="23">
      <t>ワリアイ</t>
    </rPh>
    <phoneticPr fontId="19"/>
  </si>
  <si>
    <t>学校区単位で抽出された危険個所が改善された割合：前年度以上</t>
    <rPh sb="24" eb="27">
      <t>ゼンネンド</t>
    </rPh>
    <rPh sb="27" eb="29">
      <t>イジョウ</t>
    </rPh>
    <phoneticPr fontId="19"/>
  </si>
  <si>
    <t>通学路安全プログラムの実施により、「安全・安心なまちづくりに効果がある」と感じている区民の割合：６０％以上</t>
    <phoneticPr fontId="19"/>
  </si>
  <si>
    <t>令和3年の街頭犯罪発生件数について、平成29年比10％以上減少させる。
（平成29年854件、平成30年872件、令和元年791件令和2年627件（平成29年比-26.6％））
令和3年の大正区における交通事故の発生件数、平成29年度比5％以上減少させる。
（平成29年232件、平成30年189件、令和元年207件令和2年132件（平成29年比-43.1％））</t>
    <rPh sb="65" eb="67">
      <t>レイワ</t>
    </rPh>
    <rPh sb="68" eb="69">
      <t>ネン</t>
    </rPh>
    <rPh sb="72" eb="73">
      <t>ケン</t>
    </rPh>
    <rPh sb="101" eb="103">
      <t>コウツウ</t>
    </rPh>
    <rPh sb="158" eb="160">
      <t>レイワ</t>
    </rPh>
    <rPh sb="161" eb="162">
      <t>ネン</t>
    </rPh>
    <rPh sb="165" eb="166">
      <t>ケン</t>
    </rPh>
    <phoneticPr fontId="19"/>
  </si>
  <si>
    <t>こどもたちが安全に安心して通学できることにより、着実に交通事故件数や街頭犯罪発生件数の減少に寄与するものである。</t>
    <rPh sb="6" eb="8">
      <t>アンゼン</t>
    </rPh>
    <rPh sb="9" eb="11">
      <t>アンシン</t>
    </rPh>
    <rPh sb="13" eb="15">
      <t>ツウガク</t>
    </rPh>
    <rPh sb="27" eb="29">
      <t>コウツウ</t>
    </rPh>
    <rPh sb="29" eb="31">
      <t>ジコ</t>
    </rPh>
    <rPh sb="31" eb="33">
      <t>ケンスウ</t>
    </rPh>
    <rPh sb="46" eb="48">
      <t>キヨ</t>
    </rPh>
    <phoneticPr fontId="19"/>
  </si>
  <si>
    <t>スケジュールの修正、成果目標の修正、中期展望の修正</t>
    <rPh sb="7" eb="9">
      <t>シュウセイ</t>
    </rPh>
    <rPh sb="10" eb="14">
      <t>セイカモクヒョウ</t>
    </rPh>
    <rPh sb="15" eb="17">
      <t>シュウセイ</t>
    </rPh>
    <rPh sb="18" eb="22">
      <t>チュウキテンボウ</t>
    </rPh>
    <rPh sb="23" eb="25">
      <t>シュウセイ</t>
    </rPh>
    <phoneticPr fontId="3"/>
  </si>
  <si>
    <t>放置自転車防止対策</t>
    <phoneticPr fontId="19"/>
  </si>
  <si>
    <t>現在の放置自転車対策を継続展開するとともに、駐輪場の増設と撤去回数の増加、放置台数の多い時間帯や曜日に撤去を行うなどの工夫により放置自転車台数の減少を図り、対策の効果を実感できるようにする。</t>
    <rPh sb="31" eb="33">
      <t>カイスウ</t>
    </rPh>
    <rPh sb="34" eb="36">
      <t>ゾウカ</t>
    </rPh>
    <rPh sb="37" eb="39">
      <t>ホウチ</t>
    </rPh>
    <rPh sb="39" eb="41">
      <t>ダイスウ</t>
    </rPh>
    <rPh sb="42" eb="43">
      <t>オオ</t>
    </rPh>
    <rPh sb="44" eb="47">
      <t>ジカンタイ</t>
    </rPh>
    <rPh sb="48" eb="50">
      <t>ヨウビ</t>
    </rPh>
    <rPh sb="51" eb="53">
      <t>テッキョ</t>
    </rPh>
    <rPh sb="54" eb="55">
      <t>オコナ</t>
    </rPh>
    <rPh sb="59" eb="61">
      <t>クフウ</t>
    </rPh>
    <phoneticPr fontId="19"/>
  </si>
  <si>
    <t>・中央中学校バス停周辺の自転車等放置禁止区域の指定に向けた環境整備
・自転車対策関係機関会議（仮称）の開催
・啓発指導員の配置及び放置自転車台数の調査（JR大正駅周辺、大正区役所前・中央中学校前・平尾バス停）
・建設局による自転車駐車場（駐輪場）の整備及び放置自転車の撤去</t>
    <phoneticPr fontId="19"/>
  </si>
  <si>
    <t>2,678千円（委託料、消耗品費）、別途、整備費　73千円、撤去費　8,377千円（建設局ＣＭ予算）</t>
    <phoneticPr fontId="19"/>
  </si>
  <si>
    <t>自転車利用者</t>
    <rPh sb="0" eb="3">
      <t>ジテンシャ</t>
    </rPh>
    <rPh sb="3" eb="6">
      <t>リヨウシャ</t>
    </rPh>
    <phoneticPr fontId="19"/>
  </si>
  <si>
    <t>事後審査制限付一般競争入札</t>
    <phoneticPr fontId="19"/>
  </si>
  <si>
    <t>（大正区における啓発指導員（サイクルサポーター）による放置自転車対策業務委託）
放置自転車による通行障害などの未然防止のため、大阪市大正区役所が指定する場所に啓発指導員を配置し、放置自転車に対する啓発・整理作業を行い、市民に自転車等放置禁止、駐輪場の利用を呼びかけることで、放置自転車問題の解消を図る。</t>
    <rPh sb="1" eb="4">
      <t>タイショウク</t>
    </rPh>
    <rPh sb="8" eb="13">
      <t>ケイハツシドウイン</t>
    </rPh>
    <rPh sb="27" eb="29">
      <t>ホウチ</t>
    </rPh>
    <rPh sb="29" eb="32">
      <t>ジテンシャ</t>
    </rPh>
    <rPh sb="32" eb="34">
      <t>タイサク</t>
    </rPh>
    <rPh sb="34" eb="36">
      <t>ギョウム</t>
    </rPh>
    <rPh sb="36" eb="38">
      <t>イタク</t>
    </rPh>
    <phoneticPr fontId="19"/>
  </si>
  <si>
    <t xml:space="preserve">2月　啓発指導員（サイクルサポーター）による放置自転車対策業務委託について一般競争入札の実施、事業者の決定
3月　自転車対策関係機関会議（仮称）の開催
</t>
    <rPh sb="62" eb="64">
      <t>カンケイ</t>
    </rPh>
    <rPh sb="64" eb="66">
      <t>キカン</t>
    </rPh>
    <rPh sb="66" eb="68">
      <t>カイギ</t>
    </rPh>
    <rPh sb="69" eb="71">
      <t>カショウ</t>
    </rPh>
    <phoneticPr fontId="19"/>
  </si>
  <si>
    <t>4月～6月　啓発指導員の配置及び放置自転車台数の調査（JR大正駅周辺、大正区役所前・中央中学校前・平尾バス停）
　　　</t>
    <rPh sb="14" eb="15">
      <t>オヨ</t>
    </rPh>
    <rPh sb="16" eb="18">
      <t>ホウチ</t>
    </rPh>
    <rPh sb="18" eb="21">
      <t>ジテンシャ</t>
    </rPh>
    <rPh sb="21" eb="23">
      <t>ダイスウ</t>
    </rPh>
    <rPh sb="24" eb="26">
      <t>チョウサ</t>
    </rPh>
    <phoneticPr fontId="19"/>
  </si>
  <si>
    <t xml:space="preserve">7月～9月　啓発指導員の配置及び放置自転車台数の調査（JR大正駅周辺、大正区役所前・中央中学校前・平尾バス停）
</t>
    <phoneticPr fontId="19"/>
  </si>
  <si>
    <t>10月～12月　啓発指導員の配置及び放置自転車台数の調査（JR大正駅周辺、大正区役所前・中央中学校前・平尾バス停）</t>
    <phoneticPr fontId="19"/>
  </si>
  <si>
    <t>2月　啓発指導員（サイクルサポーター）による放置自転車対策業務委託について一般競争入札の実施、事業者の決定
3月　自転車対策関係機関会議（仮称）の開催</t>
    <phoneticPr fontId="19"/>
  </si>
  <si>
    <t>大正区自転車対策関係機関会議（仮称）</t>
    <rPh sb="8" eb="10">
      <t>カンケイ</t>
    </rPh>
    <rPh sb="10" eb="12">
      <t>キカン</t>
    </rPh>
    <rPh sb="12" eb="14">
      <t>カイギ</t>
    </rPh>
    <rPh sb="15" eb="17">
      <t>カショウ</t>
    </rPh>
    <phoneticPr fontId="19"/>
  </si>
  <si>
    <t>3月</t>
    <phoneticPr fontId="19"/>
  </si>
  <si>
    <t>区役所50１会議室</t>
    <phoneticPr fontId="19"/>
  </si>
  <si>
    <t>建設局・JR西日本大阪支社・大阪シティバス(株)・大正警察署</t>
    <rPh sb="0" eb="3">
      <t>ケンセツキョク</t>
    </rPh>
    <phoneticPr fontId="19"/>
  </si>
  <si>
    <t xml:space="preserve">・放置自転車調査結果
・中央中学校前バス停付近放置禁止区域の指定に向けた情報共有
・交通機関への放置自転車対策にかかる取組依頼
</t>
    <rPh sb="1" eb="3">
      <t>ホウチ</t>
    </rPh>
    <rPh sb="3" eb="6">
      <t>ジテンシャ</t>
    </rPh>
    <rPh sb="6" eb="8">
      <t>チョウサ</t>
    </rPh>
    <rPh sb="8" eb="10">
      <t>ケッカ</t>
    </rPh>
    <rPh sb="12" eb="18">
      <t>チュウオウチュウガッコウマエ</t>
    </rPh>
    <rPh sb="20" eb="21">
      <t>テイ</t>
    </rPh>
    <rPh sb="21" eb="23">
      <t>フキン</t>
    </rPh>
    <rPh sb="23" eb="29">
      <t>ホウチキンシクイキ</t>
    </rPh>
    <rPh sb="30" eb="32">
      <t>シテイ</t>
    </rPh>
    <rPh sb="33" eb="34">
      <t>ム</t>
    </rPh>
    <rPh sb="36" eb="38">
      <t>ジョウホウ</t>
    </rPh>
    <rPh sb="38" eb="40">
      <t>キョウユウ</t>
    </rPh>
    <rPh sb="42" eb="44">
      <t>コウツウ</t>
    </rPh>
    <rPh sb="44" eb="46">
      <t>キカン</t>
    </rPh>
    <rPh sb="48" eb="50">
      <t>ホウチ</t>
    </rPh>
    <rPh sb="50" eb="53">
      <t>ジテンシャ</t>
    </rPh>
    <rPh sb="53" eb="55">
      <t>タイサク</t>
    </rPh>
    <rPh sb="59" eb="61">
      <t>トリクミ</t>
    </rPh>
    <rPh sb="61" eb="63">
      <t>イライ</t>
    </rPh>
    <phoneticPr fontId="19"/>
  </si>
  <si>
    <t>大正駅周辺・バス停（3箇所）に啓発員配置（毎週月～日）
放置自転車台数（実態調査平均）
JR大正駅周辺（午前）　１６台
JR大正駅周辺（午後）　１００台
大正区役所前（午前）　３０台
中央中学校前及び平尾バス停（午前）　１２３台
放置自転車対策が、放置自転車台数の減少につながっていると感じる区民の割合　62.6％</t>
    <rPh sb="25" eb="26">
      <t>ヒ</t>
    </rPh>
    <rPh sb="36" eb="38">
      <t>ジッタイ</t>
    </rPh>
    <rPh sb="38" eb="40">
      <t>チョウサ</t>
    </rPh>
    <rPh sb="40" eb="42">
      <t>ヘイキン</t>
    </rPh>
    <rPh sb="90" eb="91">
      <t>ダイ</t>
    </rPh>
    <phoneticPr fontId="19"/>
  </si>
  <si>
    <t>自転車対策関係機関会議（仮称）の開催：１回以上</t>
    <rPh sb="0" eb="3">
      <t>ジテンシャ</t>
    </rPh>
    <rPh sb="3" eb="5">
      <t>タイサク</t>
    </rPh>
    <rPh sb="5" eb="7">
      <t>カンケイ</t>
    </rPh>
    <rPh sb="7" eb="9">
      <t>キカン</t>
    </rPh>
    <rPh sb="9" eb="11">
      <t>カイギ</t>
    </rPh>
    <rPh sb="12" eb="14">
      <t>カショウ</t>
    </rPh>
    <rPh sb="16" eb="18">
      <t>カイサイ</t>
    </rPh>
    <rPh sb="20" eb="21">
      <t>カイ</t>
    </rPh>
    <rPh sb="21" eb="23">
      <t>イジョウ</t>
    </rPh>
    <phoneticPr fontId="19"/>
  </si>
  <si>
    <t>開催なし</t>
    <rPh sb="0" eb="2">
      <t>カイサイ</t>
    </rPh>
    <phoneticPr fontId="3"/>
  </si>
  <si>
    <t>放置自転車対策が、放置自転車台数の減少につながっていると感じる区民の割合　70％以上</t>
    <phoneticPr fontId="19"/>
  </si>
  <si>
    <t>放置自転車をなくし、道路や駅前広場を広く安全で快適に保つことで、さわやかな通勤・通学ができるようにする。</t>
    <phoneticPr fontId="19"/>
  </si>
  <si>
    <t>通勤・通学時の安全で快適な道路状況を維持できているかの検証のため、放置自転車台数の台数の減少が感じられるほどに対策の効果が出ているかの測定を行う。</t>
    <rPh sb="27" eb="29">
      <t>ケンショウ</t>
    </rPh>
    <rPh sb="33" eb="35">
      <t>ホウチ</t>
    </rPh>
    <rPh sb="35" eb="38">
      <t>ジテンシャ</t>
    </rPh>
    <rPh sb="38" eb="40">
      <t>ダイスウ</t>
    </rPh>
    <rPh sb="41" eb="43">
      <t>ダイスウ</t>
    </rPh>
    <rPh sb="44" eb="46">
      <t>ゲンショウ</t>
    </rPh>
    <rPh sb="47" eb="48">
      <t>カン</t>
    </rPh>
    <rPh sb="55" eb="57">
      <t>タイサク</t>
    </rPh>
    <rPh sb="58" eb="60">
      <t>コウカ</t>
    </rPh>
    <rPh sb="61" eb="62">
      <t>デ</t>
    </rPh>
    <rPh sb="67" eb="69">
      <t>ソクテイ</t>
    </rPh>
    <rPh sb="70" eb="71">
      <t>オコナ</t>
    </rPh>
    <phoneticPr fontId="19"/>
  </si>
  <si>
    <t>2-3　空家等への対策</t>
    <phoneticPr fontId="3"/>
  </si>
  <si>
    <t>2-3-1</t>
  </si>
  <si>
    <t>2-3-2</t>
  </si>
  <si>
    <t>2-3-3</t>
  </si>
  <si>
    <t>2-3-4</t>
  </si>
  <si>
    <t>特定空家等の是正および空家等の利活用の促進</t>
    <phoneticPr fontId="19"/>
  </si>
  <si>
    <t>・「空家等対策の推進に関する特別措置法（空家法）」および「大阪市空家等対策計画」「大正区空家等対策アクションプラン」などに基づき、特定空家等（保安上危険・衛生上有害・景観・環境等）の所有者等に対し助言指導を行い、改善に取り組む。
・管理不全となった空家等は、周辺の生活環境に悪影響を及ぼすとともに、地域の防災性や防犯性の低下を招く恐れがあることから、これらの課題を解消するとともに、空家等が倒壊等著しく危険な状態とならないよう、利活用可能な空家を地域資源として捉え、空家等を活用した地域活性化にも注力して、まちの魅力を向上させ、区内の人口増加に繋げる。</t>
    <phoneticPr fontId="19"/>
  </si>
  <si>
    <t>・特定空家等の是正に向け、通報等を受け付け現場調査を行い、登記簿等にて所有者を特定し、助言・指導を行う。
・特定空家と確定した物件の空家所有者に対し助言・指導を行うとともに進捗管理を行う。
・特定空家及び利活用可能な空家の所有者とコンタクトを取ることを重点的に行う。その手法として、空家所有者に興味を持ってもらえるセミナーや空家相談会を実施し、「空家相談員」に繋げることで、空家等の利活用の促進を図るとともに、除却など建物の新陳代謝を図る。また、地域との連携による情報収集等の実施可能性について検討を行う。
・行政による是正に向けた指導や啓発等の取組、その成果を区民に対し十分に周知する。
・専門家団体等との連携の取組をさらに強化する。
・空家相談員への相談から利活用につながった成功事例等を他区へ情報発信する。
・地域との連携による情報収集等の実施可能性について検討を行う。
・行政による特定空家等の是正に向けた指導や啓発等の取り組み、その成果を区民に対し区広報紙やＨＰなどで周知する。
・所有者不明物件への対応等の取組をさらに進める。
　＊財産管理人制度活用の検討を行う。
・大阪市空家等対策計画改定に伴い、大正区空家等対策アクションプラン等の改正も行い、計画改定を反映した事業・業務計画を作成し、実行していく。</t>
    <rPh sb="96" eb="98">
      <t>トクテイ</t>
    </rPh>
    <rPh sb="98" eb="100">
      <t>アキヤ</t>
    </rPh>
    <rPh sb="100" eb="101">
      <t>オヨ</t>
    </rPh>
    <rPh sb="102" eb="105">
      <t>リカツヨウ</t>
    </rPh>
    <rPh sb="105" eb="107">
      <t>カノウ</t>
    </rPh>
    <rPh sb="349" eb="351">
      <t>ジョウホウ</t>
    </rPh>
    <rPh sb="351" eb="353">
      <t>ハッシン</t>
    </rPh>
    <rPh sb="429" eb="430">
      <t>ク</t>
    </rPh>
    <rPh sb="430" eb="433">
      <t>コウホウシ</t>
    </rPh>
    <rPh sb="490" eb="493">
      <t>オオサカシ</t>
    </rPh>
    <rPh sb="493" eb="495">
      <t>アキヤ</t>
    </rPh>
    <rPh sb="495" eb="496">
      <t>トウ</t>
    </rPh>
    <rPh sb="496" eb="498">
      <t>タイサク</t>
    </rPh>
    <rPh sb="498" eb="500">
      <t>ケイカク</t>
    </rPh>
    <rPh sb="500" eb="502">
      <t>カイテイ</t>
    </rPh>
    <rPh sb="503" eb="504">
      <t>トモナ</t>
    </rPh>
    <rPh sb="506" eb="509">
      <t>タイショウク</t>
    </rPh>
    <rPh sb="509" eb="511">
      <t>アキヤ</t>
    </rPh>
    <rPh sb="511" eb="512">
      <t>トウ</t>
    </rPh>
    <rPh sb="512" eb="514">
      <t>タイサク</t>
    </rPh>
    <rPh sb="522" eb="523">
      <t>トウ</t>
    </rPh>
    <rPh sb="524" eb="526">
      <t>カイセイ</t>
    </rPh>
    <rPh sb="527" eb="528">
      <t>オコナ</t>
    </rPh>
    <rPh sb="530" eb="532">
      <t>ケイカク</t>
    </rPh>
    <rPh sb="532" eb="534">
      <t>カイテイ</t>
    </rPh>
    <rPh sb="535" eb="537">
      <t>ハンエイ</t>
    </rPh>
    <rPh sb="539" eb="541">
      <t>ジギョウ</t>
    </rPh>
    <rPh sb="542" eb="544">
      <t>ギョウム</t>
    </rPh>
    <rPh sb="544" eb="546">
      <t>ケイカク</t>
    </rPh>
    <rPh sb="547" eb="549">
      <t>サクセイ</t>
    </rPh>
    <rPh sb="551" eb="553">
      <t>ジッコウ</t>
    </rPh>
    <phoneticPr fontId="19"/>
  </si>
  <si>
    <t xml:space="preserve">103千円(消耗品費、通信運搬費、委託料) </t>
    <rPh sb="3" eb="5">
      <t>センエン</t>
    </rPh>
    <rPh sb="6" eb="9">
      <t>ショウモウヒン</t>
    </rPh>
    <rPh sb="9" eb="10">
      <t>ヒ</t>
    </rPh>
    <rPh sb="11" eb="13">
      <t>ツウシン</t>
    </rPh>
    <rPh sb="13" eb="15">
      <t>ウンパン</t>
    </rPh>
    <rPh sb="15" eb="16">
      <t>ヒ</t>
    </rPh>
    <rPh sb="17" eb="20">
      <t>イタクリョウ</t>
    </rPh>
    <phoneticPr fontId="19"/>
  </si>
  <si>
    <t>空家所有者他</t>
    <phoneticPr fontId="19"/>
  </si>
  <si>
    <t>都市計画局へ予算配付（局にて一括して契約事務を行うため）</t>
    <rPh sb="0" eb="2">
      <t>トシ</t>
    </rPh>
    <rPh sb="2" eb="4">
      <t>ケイカク</t>
    </rPh>
    <rPh sb="4" eb="5">
      <t>キョク</t>
    </rPh>
    <rPh sb="6" eb="8">
      <t>ヨサン</t>
    </rPh>
    <rPh sb="8" eb="10">
      <t>ハイフ</t>
    </rPh>
    <rPh sb="11" eb="12">
      <t>キョク</t>
    </rPh>
    <rPh sb="14" eb="16">
      <t>イッカツ</t>
    </rPh>
    <rPh sb="18" eb="20">
      <t>ケイヤク</t>
    </rPh>
    <rPh sb="20" eb="22">
      <t>ジム</t>
    </rPh>
    <rPh sb="23" eb="24">
      <t>オコナ</t>
    </rPh>
    <phoneticPr fontId="12"/>
  </si>
  <si>
    <t xml:space="preserve">・区民からの通報等による特定空家等への対応
・空家所有者に対する助言・指導
・同意のあった空家所有者を空家相談員に繋げ早期解決へ導く
</t>
    <rPh sb="23" eb="25">
      <t>アキヤ</t>
    </rPh>
    <rPh sb="25" eb="28">
      <t>ショユウシャ</t>
    </rPh>
    <rPh sb="29" eb="30">
      <t>タイ</t>
    </rPh>
    <rPh sb="32" eb="34">
      <t>ジョゲン</t>
    </rPh>
    <rPh sb="35" eb="37">
      <t>シドウ</t>
    </rPh>
    <phoneticPr fontId="19"/>
  </si>
  <si>
    <t>HP、広報紙に空家相談会等の案内を掲載</t>
    <rPh sb="3" eb="6">
      <t>コウホウシ</t>
    </rPh>
    <rPh sb="7" eb="9">
      <t>アキヤ</t>
    </rPh>
    <rPh sb="9" eb="12">
      <t>ソウダンカイ</t>
    </rPh>
    <rPh sb="12" eb="13">
      <t>トウ</t>
    </rPh>
    <rPh sb="14" eb="16">
      <t>アンナイ</t>
    </rPh>
    <rPh sb="17" eb="19">
      <t>ケイサイ</t>
    </rPh>
    <phoneticPr fontId="19"/>
  </si>
  <si>
    <t xml:space="preserve">・区民からの通報等による特定空家等への対応
・空家所有者に対する助言・指導
・同意のあった空家所有者を空家相談員に繋げ早期解決へ導く
・空家相談会等の実施
</t>
    <rPh sb="23" eb="25">
      <t>アキヤ</t>
    </rPh>
    <rPh sb="25" eb="28">
      <t>ショユウシャ</t>
    </rPh>
    <rPh sb="29" eb="30">
      <t>タイ</t>
    </rPh>
    <rPh sb="32" eb="34">
      <t>ジョゲン</t>
    </rPh>
    <rPh sb="35" eb="37">
      <t>シドウ</t>
    </rPh>
    <rPh sb="68" eb="70">
      <t>アキヤ</t>
    </rPh>
    <rPh sb="70" eb="73">
      <t>ソウダンカイ</t>
    </rPh>
    <rPh sb="73" eb="74">
      <t>トウ</t>
    </rPh>
    <rPh sb="75" eb="77">
      <t>ジッシ</t>
    </rPh>
    <phoneticPr fontId="19"/>
  </si>
  <si>
    <t>大正区空家相談員、大正警察署、大正消防署、都市計画局建築指導部監察課他</t>
    <rPh sb="0" eb="3">
      <t>タイショウク</t>
    </rPh>
    <rPh sb="3" eb="5">
      <t>アキヤ</t>
    </rPh>
    <rPh sb="5" eb="8">
      <t>ソウダンイン</t>
    </rPh>
    <rPh sb="9" eb="11">
      <t>タイショウ</t>
    </rPh>
    <phoneticPr fontId="19"/>
  </si>
  <si>
    <t>R3.3.31時点の特定空家件数：33件
周辺の特定空家等に不安などを感じている区民の割合：6.0％</t>
    <phoneticPr fontId="19"/>
  </si>
  <si>
    <t>・空家相談員への相談に繋げた件数：10件以上
・空家相談員に繋げた件数のうち空家等の利活用や解体、補修等による是正件数：2件以上
・空家相談会開催：4回以上(3か月に1回実施)</t>
    <rPh sb="24" eb="26">
      <t>アキヤ</t>
    </rPh>
    <rPh sb="26" eb="29">
      <t>ソウダンイン</t>
    </rPh>
    <rPh sb="30" eb="31">
      <t>ツナ</t>
    </rPh>
    <rPh sb="33" eb="35">
      <t>ケンスウ</t>
    </rPh>
    <rPh sb="38" eb="40">
      <t>アキヤ</t>
    </rPh>
    <rPh sb="42" eb="45">
      <t>リカツヨウ</t>
    </rPh>
    <rPh sb="62" eb="64">
      <t>イジョウ</t>
    </rPh>
    <rPh sb="81" eb="82">
      <t>ゲツ</t>
    </rPh>
    <rPh sb="84" eb="85">
      <t>カイ</t>
    </rPh>
    <rPh sb="85" eb="87">
      <t>ジッシ</t>
    </rPh>
    <phoneticPr fontId="19"/>
  </si>
  <si>
    <t>・空家相談員への相談に繋げた件数：11件
・空家相談員に繋げた件数のうち空家等の利活用や解体、補修等による是正件数：2件
・空家相談会開催：７回</t>
    <phoneticPr fontId="3"/>
  </si>
  <si>
    <t xml:space="preserve">区民意識調査において周辺の特定空家等に不安などを感じている区民の割合：4.0％以下
</t>
    <rPh sb="0" eb="2">
      <t>クミン</t>
    </rPh>
    <rPh sb="2" eb="4">
      <t>イシキ</t>
    </rPh>
    <rPh sb="4" eb="6">
      <t>チョウサ</t>
    </rPh>
    <rPh sb="10" eb="12">
      <t>シュウヘン</t>
    </rPh>
    <phoneticPr fontId="35"/>
  </si>
  <si>
    <t>周辺の特定空家等に不安などを感じている区民の割合：41.5％</t>
    <phoneticPr fontId="3"/>
  </si>
  <si>
    <t>大阪市空家等対策計画に掲げる目標達成に向け、空家法の対象となる特定空家等について早期の改善に取り組み、区民の特定空家等に対する不安を低減させる。</t>
    <phoneticPr fontId="19"/>
  </si>
  <si>
    <t>特定空家等の是正を行うことが、中期展望へ寄与する前提の一つとなるため、その成果目標を達成することは非常に重要である。</t>
    <phoneticPr fontId="19"/>
  </si>
  <si>
    <t>空家相談会のスケジュール修正</t>
    <rPh sb="0" eb="5">
      <t>アキヤソウダンカイ</t>
    </rPh>
    <rPh sb="12" eb="14">
      <t>シュウセイ</t>
    </rPh>
    <phoneticPr fontId="3"/>
  </si>
  <si>
    <t>いわゆる「ごみ屋敷」問題への対策</t>
    <phoneticPr fontId="19"/>
  </si>
  <si>
    <t>令和３年４月１日
総務課</t>
    <rPh sb="0" eb="2">
      <t>レイワ</t>
    </rPh>
    <rPh sb="3" eb="4">
      <t>ネン</t>
    </rPh>
    <rPh sb="5" eb="6">
      <t>ガツ</t>
    </rPh>
    <rPh sb="7" eb="8">
      <t>ニチ</t>
    </rPh>
    <rPh sb="9" eb="12">
      <t>ソウムカ</t>
    </rPh>
    <phoneticPr fontId="19"/>
  </si>
  <si>
    <t>　「大阪市住居における物品等の堆積による不良な状態の適正化に関する条例」にもとづく取組を進め、いわゆる「ごみ屋敷」により、地域の生活環境が著しく損なわれている状態を解消し、原因をつくっている者及び近隣住民の健康で安全な生活を確保する。</t>
    <phoneticPr fontId="19"/>
  </si>
  <si>
    <t>・現在、条例適用事案は発生していないが、事案が発生すれば適宜対策会議等を開き、環境局、建設局、区社会福祉協議会、警察等の関係機関とも連携しながら進める。</t>
    <phoneticPr fontId="19"/>
  </si>
  <si>
    <t>大正区民</t>
    <rPh sb="0" eb="2">
      <t>タイショウ</t>
    </rPh>
    <rPh sb="2" eb="4">
      <t>クミン</t>
    </rPh>
    <phoneticPr fontId="19"/>
  </si>
  <si>
    <t>・事案が発生すれば適宜対策会議を開催</t>
    <phoneticPr fontId="19"/>
  </si>
  <si>
    <t>―</t>
    <phoneticPr fontId="3"/>
  </si>
  <si>
    <t>大正区住居における物品等の堆積による不良な状態の適正化対策会議</t>
    <phoneticPr fontId="19"/>
  </si>
  <si>
    <t>事案が発生すれば適宜開催</t>
    <rPh sb="0" eb="2">
      <t>ジアン</t>
    </rPh>
    <rPh sb="3" eb="5">
      <t>ハッセイ</t>
    </rPh>
    <rPh sb="8" eb="10">
      <t>テキギ</t>
    </rPh>
    <rPh sb="10" eb="12">
      <t>カイサイ</t>
    </rPh>
    <phoneticPr fontId="19"/>
  </si>
  <si>
    <t>対策会議に係る庶務は、区役所総務課において処理する</t>
    <phoneticPr fontId="19"/>
  </si>
  <si>
    <t>保健福祉課、環境局、建設局、区社会福祉協議会、警察署</t>
    <rPh sb="0" eb="2">
      <t>ホケン</t>
    </rPh>
    <rPh sb="2" eb="4">
      <t>フクシ</t>
    </rPh>
    <rPh sb="4" eb="5">
      <t>カ</t>
    </rPh>
    <phoneticPr fontId="19"/>
  </si>
  <si>
    <t>事案なし</t>
    <rPh sb="0" eb="2">
      <t>ジアン</t>
    </rPh>
    <phoneticPr fontId="19"/>
  </si>
  <si>
    <t>事案が発生すれば対策会議を2回以上開催し、関係部局とも連携しながら、事案の早期解決を行う。</t>
    <rPh sb="14" eb="17">
      <t>カイイジョウ</t>
    </rPh>
    <rPh sb="17" eb="19">
      <t>カイサイ</t>
    </rPh>
    <phoneticPr fontId="19"/>
  </si>
  <si>
    <t>事案なし</t>
    <rPh sb="0" eb="2">
      <t>ジアン</t>
    </rPh>
    <phoneticPr fontId="3"/>
  </si>
  <si>
    <t>事案が発生してから解決するまでの期間：1年以内</t>
    <phoneticPr fontId="19"/>
  </si>
  <si>
    <t>今後も「ごみ屋敷０」を継続する。</t>
    <phoneticPr fontId="19"/>
  </si>
  <si>
    <t>事案が発生した場合も速やかに解決を図ることが、中期展望に寄与することになるため。</t>
    <phoneticPr fontId="19"/>
  </si>
  <si>
    <t>・スケジュール欄の進捗状況を追記
・業績目標、成果目標の実績及び自己評価を追記</t>
    <phoneticPr fontId="3"/>
  </si>
  <si>
    <t>・法第63条返還金の遡及年金受給にかかるものの納付率　87.6％
・法第78条徴収金の現年度債務者における申出徴収での納付者　 26.7％</t>
    <phoneticPr fontId="3"/>
  </si>
  <si>
    <r>
      <t xml:space="preserve">2月　（仮称）防災リーフレット【～自分の身は自分で守る、地域は地域住民が互いに協力して守る～】の作成
3月　（仮称）防災リーフレット【～自分の身は自分で守る、地域は地域住民が互いに協力して守る～】をＨＰで公表及び広報紙掲載
</t>
    </r>
    <r>
      <rPr>
        <strike/>
        <sz val="11"/>
        <rFont val="ＭＳ Ｐゴシック"/>
        <family val="3"/>
        <charset val="128"/>
      </rPr>
      <t xml:space="preserve">3月　大正区防災会議の開催
</t>
    </r>
    <r>
      <rPr>
        <sz val="11"/>
        <rFont val="ＭＳ Ｐゴシック"/>
        <family val="3"/>
        <charset val="128"/>
      </rPr>
      <t>3月　改訂後の各地区防災計画をHPで公表 (中止)</t>
    </r>
    <rPh sb="1" eb="2">
      <t>ガツ</t>
    </rPh>
    <rPh sb="148" eb="150">
      <t>チュウシ</t>
    </rPh>
    <phoneticPr fontId="19"/>
  </si>
  <si>
    <r>
      <t>防災スピーカー（防災行政無線）・高出力放送設備搭載車両を活用した犯罪防災情報を地域住民へ</t>
    </r>
    <r>
      <rPr>
        <sz val="11"/>
        <rFont val="ＭＳ Ｐゴシック"/>
        <family val="3"/>
        <charset val="128"/>
      </rPr>
      <t>周知する。また津波避難ビル拡充のための物件調査及び特定空家等の監視を行う。</t>
    </r>
    <rPh sb="16" eb="23">
      <t>コウシュツリョクホウソウセツビ</t>
    </rPh>
    <rPh sb="78" eb="79">
      <t>オコナ</t>
    </rPh>
    <phoneticPr fontId="19"/>
  </si>
  <si>
    <r>
      <t>生活困窮者の自立にむけて包括的な支援の提供とアウトリーチの充実を図るため、様々な社会資源に関する知識と高度な相談支援技術</t>
    </r>
    <r>
      <rPr>
        <sz val="11"/>
        <rFont val="ＭＳ Ｐゴシック"/>
        <family val="3"/>
        <charset val="128"/>
      </rPr>
      <t>を有する。</t>
    </r>
    <rPh sb="29" eb="31">
      <t>ジュウジツ</t>
    </rPh>
    <rPh sb="32" eb="33">
      <t>ハカ</t>
    </rPh>
    <rPh sb="37" eb="39">
      <t>サマザマ</t>
    </rPh>
    <rPh sb="40" eb="42">
      <t>シャカイ</t>
    </rPh>
    <rPh sb="42" eb="44">
      <t>シゲン</t>
    </rPh>
    <rPh sb="45" eb="46">
      <t>カン</t>
    </rPh>
    <rPh sb="51" eb="53">
      <t>コウド</t>
    </rPh>
    <rPh sb="54" eb="56">
      <t>ソウダン</t>
    </rPh>
    <rPh sb="56" eb="58">
      <t>シエン</t>
    </rPh>
    <rPh sb="58" eb="60">
      <t>ギジュツ</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</si>
</sst>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52">
    <font>
      <sz val="11"/>
      <color theme="1"/>
      <name val="游ゴシック"/>
      <family val="2"/>
      <charset val="128"/>
      <scheme val="minor"/>
    </font>
    <font>
      <sz val="11"/>
      <color theme="1"/>
      <name val="游ゴシック"/>
      <family val="2"/>
      <charset val="128"/>
      <scheme val="minor"/>
    </font>
    <font>
      <b/>
      <sz val="24"/>
      <color theme="1"/>
      <name val="游ゴシック"/>
      <family val="3"/>
      <charset val="128"/>
      <scheme val="minor"/>
    </font>
    <font>
      <sz val="6"/>
      <name val="游ゴシック"/>
      <family val="2"/>
      <charset val="128"/>
      <scheme val="minor"/>
    </font>
    <font>
      <sz val="14"/>
      <color theme="1"/>
      <name val="游ゴシック"/>
      <family val="2"/>
      <charset val="128"/>
      <scheme val="minor"/>
    </font>
    <font>
      <b/>
      <sz val="12"/>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10"/>
      <color theme="0"/>
      <name val="游ゴシック"/>
      <family val="3"/>
      <charset val="128"/>
      <scheme val="minor"/>
    </font>
    <font>
      <u/>
      <sz val="11"/>
      <color theme="10"/>
      <name val="游ゴシック"/>
      <family val="2"/>
      <charset val="128"/>
      <scheme val="minor"/>
    </font>
    <font>
      <sz val="10"/>
      <name val="游ゴシック"/>
      <family val="3"/>
      <charset val="128"/>
      <scheme val="minor"/>
    </font>
    <font>
      <b/>
      <sz val="18"/>
      <color theme="1"/>
      <name val="游ゴシック"/>
      <family val="3"/>
      <charset val="128"/>
      <scheme val="minor"/>
    </font>
    <font>
      <sz val="11"/>
      <color theme="1"/>
      <name val="游ゴシック"/>
      <family val="2"/>
      <scheme val="minor"/>
    </font>
    <font>
      <sz val="11"/>
      <color theme="1"/>
      <name val="ＭＳ Ｐゴシック"/>
      <family val="3"/>
      <charset val="128"/>
    </font>
    <font>
      <b/>
      <sz val="11"/>
      <color theme="0"/>
      <name val="ＭＳ Ｐゴシック"/>
      <family val="3"/>
      <charset val="128"/>
    </font>
    <font>
      <b/>
      <sz val="10"/>
      <color theme="0"/>
      <name val="ＭＳ Ｐゴシック"/>
      <family val="3"/>
      <charset val="128"/>
    </font>
    <font>
      <u/>
      <sz val="16"/>
      <color theme="1"/>
      <name val="游ゴシック"/>
      <family val="2"/>
      <charset val="128"/>
      <scheme val="minor"/>
    </font>
    <font>
      <b/>
      <sz val="14"/>
      <color theme="1"/>
      <name val="游ゴシック"/>
      <family val="3"/>
      <charset val="128"/>
      <scheme val="minor"/>
    </font>
    <font>
      <b/>
      <u/>
      <sz val="14"/>
      <color theme="10"/>
      <name val="游ゴシック"/>
      <family val="3"/>
      <charset val="128"/>
      <scheme val="minor"/>
    </font>
    <font>
      <sz val="6"/>
      <name val="游ゴシック"/>
      <family val="3"/>
      <charset val="128"/>
      <scheme val="minor"/>
    </font>
    <font>
      <b/>
      <u/>
      <sz val="16"/>
      <color theme="10"/>
      <name val="游ゴシック"/>
      <family val="3"/>
      <charset val="128"/>
      <scheme val="minor"/>
    </font>
    <font>
      <sz val="11"/>
      <name val="ＭＳ Ｐゴシック"/>
      <family val="3"/>
      <charset val="128"/>
    </font>
    <font>
      <sz val="10"/>
      <color theme="1"/>
      <name val="ＭＳ Ｐゴシック"/>
      <family val="3"/>
      <charset val="128"/>
    </font>
    <font>
      <sz val="8"/>
      <color theme="1"/>
      <name val="游ゴシック"/>
      <family val="2"/>
      <charset val="128"/>
      <scheme val="minor"/>
    </font>
    <font>
      <sz val="10"/>
      <name val="ＭＳ Ｐゴシック"/>
      <family val="3"/>
      <charset val="128"/>
    </font>
    <font>
      <sz val="9"/>
      <name val="ＭＳ Ｐゴシック"/>
      <family val="3"/>
      <charset val="128"/>
    </font>
    <font>
      <sz val="8"/>
      <name val="ＭＳ Ｐゴシック"/>
      <family val="3"/>
      <charset val="128"/>
    </font>
    <font>
      <strike/>
      <sz val="9"/>
      <name val="ＭＳ Ｐゴシック"/>
      <family val="3"/>
      <charset val="128"/>
    </font>
    <font>
      <sz val="6"/>
      <name val="ＭＳ Ｐゴシック"/>
      <family val="3"/>
      <charset val="128"/>
    </font>
    <font>
      <sz val="10.5"/>
      <name val="ＭＳ Ｐゴシック"/>
      <family val="3"/>
      <charset val="128"/>
    </font>
    <font>
      <strike/>
      <sz val="11"/>
      <name val="ＭＳ Ｐゴシック"/>
      <family val="3"/>
      <charset val="128"/>
    </font>
    <font>
      <sz val="9"/>
      <color indexed="81"/>
      <name val="MS P ゴシック"/>
      <family val="3"/>
      <charset val="128"/>
    </font>
    <font>
      <sz val="11"/>
      <color rgb="FF0070C0"/>
      <name val="ＭＳ Ｐゴシック"/>
      <family val="3"/>
      <charset val="128"/>
    </font>
    <font>
      <sz val="9"/>
      <color theme="1"/>
      <name val="ＭＳ Ｐゴシック"/>
      <family val="3"/>
      <charset val="128"/>
    </font>
    <font>
      <sz val="9.5"/>
      <name val="ＭＳ Ｐゴシック"/>
      <family val="3"/>
      <charset val="128"/>
    </font>
    <font>
      <sz val="11"/>
      <color rgb="FFFF0000"/>
      <name val="ＭＳ Ｐゴシック"/>
      <family val="3"/>
      <charset val="128"/>
    </font>
    <font>
      <sz val="11"/>
      <color theme="1"/>
      <name val="ＭＳ Ｐゴシック"/>
      <family val="2"/>
    </font>
    <font>
      <u/>
      <sz val="11"/>
      <name val="ＭＳ Ｐゴシック"/>
      <family val="3"/>
      <charset val="128"/>
    </font>
    <font>
      <u/>
      <sz val="11"/>
      <color theme="10"/>
      <name val="游ゴシック"/>
      <family val="2"/>
      <scheme val="minor"/>
    </font>
    <font>
      <u/>
      <sz val="14"/>
      <color theme="10"/>
      <name val="ＭＳ Ｐゴシック"/>
      <family val="3"/>
      <charset val="128"/>
    </font>
    <font>
      <sz val="9"/>
      <color rgb="FFFF0000"/>
      <name val="ＭＳ Ｐゴシック"/>
      <family val="3"/>
      <charset val="128"/>
    </font>
    <font>
      <strike/>
      <sz val="9"/>
      <color rgb="FFFF0000"/>
      <name val="ＭＳ Ｐゴシック"/>
      <family val="3"/>
      <charset val="128"/>
    </font>
    <font>
      <u/>
      <sz val="14"/>
      <name val="ＭＳ Ｐゴシック"/>
      <family val="3"/>
      <charset val="128"/>
    </font>
    <font>
      <strike/>
      <sz val="6"/>
      <name val="ＭＳ Ｐゴシック"/>
      <family val="3"/>
      <charset val="128"/>
    </font>
    <font>
      <strike/>
      <sz val="10"/>
      <name val="ＭＳ Ｐゴシック"/>
      <family val="3"/>
      <charset val="128"/>
    </font>
    <font>
      <strike/>
      <sz val="11"/>
      <color theme="1"/>
      <name val="ＭＳ Ｐゴシック"/>
      <family val="3"/>
      <charset val="128"/>
    </font>
    <font>
      <sz val="10"/>
      <color rgb="FFFF0000"/>
      <name val="ＭＳ Ｐゴシック"/>
      <family val="3"/>
      <charset val="128"/>
    </font>
    <font>
      <strike/>
      <sz val="10"/>
      <color rgb="FFFF0000"/>
      <name val="ＭＳ Ｐゴシック"/>
      <family val="3"/>
      <charset val="128"/>
    </font>
    <font>
      <u/>
      <sz val="10"/>
      <color rgb="FFFF0000"/>
      <name val="ＭＳ Ｐゴシック"/>
      <family val="3"/>
      <charset val="128"/>
    </font>
    <font>
      <u/>
      <sz val="11"/>
      <color rgb="FFFF0000"/>
      <name val="游ゴシック"/>
      <family val="3"/>
      <charset val="128"/>
      <scheme val="minor"/>
    </font>
    <font>
      <strike/>
      <sz val="8"/>
      <color rgb="FF00B0F0"/>
      <name val="游ゴシック"/>
      <family val="3"/>
      <charset val="128"/>
      <scheme val="minor"/>
    </font>
    <font>
      <strike/>
      <sz val="8"/>
      <color rgb="FFFF0000"/>
      <name val="游ゴシック"/>
      <family val="3"/>
      <charset val="128"/>
      <scheme val="minor"/>
    </font>
  </fonts>
  <fills count="4">
    <fill>
      <patternFill patternType="none"/>
    </fill>
    <fill>
      <patternFill patternType="gray125"/>
    </fill>
    <fill>
      <patternFill patternType="solid">
        <fgColor theme="0" tint="-0.499984740745262"/>
        <bgColor indexed="64"/>
      </patternFill>
    </fill>
    <fill>
      <patternFill patternType="solid">
        <fgColor theme="0"/>
        <bgColor indexed="64"/>
      </patternFill>
    </fill>
  </fills>
  <borders count="71">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auto="1"/>
      </right>
      <top style="hair">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right style="thin">
        <color auto="1"/>
      </right>
      <top style="hair">
        <color auto="1"/>
      </top>
      <bottom style="thin">
        <color auto="1"/>
      </bottom>
      <diagonal/>
    </border>
    <border>
      <left/>
      <right style="hair">
        <color indexed="64"/>
      </right>
      <top style="thin">
        <color indexed="64"/>
      </top>
      <bottom style="hair">
        <color indexed="64"/>
      </bottom>
      <diagonal/>
    </border>
  </borders>
  <cellStyleXfs count="5">
    <xf numFmtId="0" fontId="0" fillId="0" borderId="0">
      <alignment vertical="center"/>
    </xf>
    <xf numFmtId="0" fontId="9" fillId="0" borderId="0" applyNumberFormat="0" applyFill="0" applyBorder="0" applyAlignment="0" applyProtection="0">
      <alignment vertical="center"/>
    </xf>
    <xf numFmtId="0" fontId="12" fillId="0" borderId="0"/>
    <xf numFmtId="0" fontId="38" fillId="0" borderId="0" applyNumberFormat="0" applyFill="0" applyBorder="0" applyAlignment="0" applyProtection="0"/>
    <xf numFmtId="0" fontId="1" fillId="0" borderId="0">
      <alignment vertical="center"/>
    </xf>
  </cellStyleXfs>
  <cellXfs count="1688">
    <xf numFmtId="0" fontId="0" fillId="0" borderId="0" xfId="0">
      <alignment vertical="center"/>
    </xf>
    <xf numFmtId="0" fontId="5" fillId="0" borderId="0" xfId="0" applyFont="1">
      <alignmen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49" fontId="6" fillId="0" borderId="0" xfId="0" applyNumberFormat="1" applyFont="1">
      <alignment vertical="center"/>
    </xf>
    <xf numFmtId="0" fontId="6" fillId="0" borderId="0" xfId="0" applyFont="1" applyAlignment="1">
      <alignment vertical="center" wrapText="1"/>
    </xf>
    <xf numFmtId="0" fontId="6" fillId="0" borderId="1"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9" xfId="0" applyFont="1" applyBorder="1" applyAlignment="1">
      <alignment horizontal="center" vertical="center" wrapText="1"/>
    </xf>
    <xf numFmtId="49" fontId="7" fillId="0" borderId="10" xfId="0" applyNumberFormat="1" applyFont="1" applyBorder="1">
      <alignment vertical="center"/>
    </xf>
    <xf numFmtId="49" fontId="7" fillId="0" borderId="11" xfId="0" applyNumberFormat="1" applyFont="1" applyBorder="1">
      <alignment vertical="center"/>
    </xf>
    <xf numFmtId="0" fontId="7" fillId="0" borderId="11" xfId="0" applyFont="1" applyBorder="1" applyAlignment="1">
      <alignment vertical="center" wrapText="1"/>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4" xfId="0" applyFont="1" applyBorder="1" applyAlignment="1">
      <alignment horizontal="center" vertical="center" wrapText="1"/>
    </xf>
    <xf numFmtId="49" fontId="8" fillId="2" borderId="4" xfId="0" applyNumberFormat="1" applyFont="1" applyFill="1" applyBorder="1" applyAlignment="1">
      <alignment horizontal="center" vertical="center"/>
    </xf>
    <xf numFmtId="49" fontId="8" fillId="2" borderId="5" xfId="0" applyNumberFormat="1" applyFont="1" applyFill="1" applyBorder="1" applyAlignment="1">
      <alignment vertical="center"/>
    </xf>
    <xf numFmtId="49" fontId="8" fillId="2" borderId="5" xfId="0" applyNumberFormat="1" applyFont="1" applyFill="1" applyBorder="1" applyAlignment="1">
      <alignment horizontal="center" vertical="center"/>
    </xf>
    <xf numFmtId="49" fontId="8" fillId="2" borderId="6" xfId="0" applyNumberFormat="1" applyFont="1" applyFill="1" applyBorder="1" applyAlignment="1">
      <alignment vertical="center" wrapText="1"/>
    </xf>
    <xf numFmtId="49" fontId="7" fillId="0" borderId="15" xfId="0" applyNumberFormat="1" applyFont="1" applyBorder="1" applyAlignment="1">
      <alignment horizontal="center" vertical="center"/>
    </xf>
    <xf numFmtId="49" fontId="7" fillId="0" borderId="16" xfId="0" applyNumberFormat="1" applyFont="1" applyBorder="1" applyAlignment="1">
      <alignment horizontal="center" vertical="center"/>
    </xf>
    <xf numFmtId="49" fontId="7" fillId="0" borderId="0" xfId="0" applyNumberFormat="1" applyFont="1" applyBorder="1">
      <alignment vertical="center"/>
    </xf>
    <xf numFmtId="0" fontId="7" fillId="0" borderId="0" xfId="0" applyFont="1" applyBorder="1" applyAlignment="1">
      <alignment vertical="center" wrapText="1"/>
    </xf>
    <xf numFmtId="0" fontId="9" fillId="0" borderId="17" xfId="1" applyBorder="1" applyAlignment="1">
      <alignment horizontal="center" vertical="center"/>
    </xf>
    <xf numFmtId="0" fontId="7" fillId="0" borderId="18" xfId="0" applyFont="1" applyBorder="1" applyAlignment="1">
      <alignment horizontal="center" vertical="center"/>
    </xf>
    <xf numFmtId="0" fontId="7" fillId="0" borderId="19" xfId="0" applyFont="1" applyBorder="1">
      <alignment vertical="center"/>
    </xf>
    <xf numFmtId="0" fontId="7" fillId="0" borderId="19" xfId="0" applyFont="1" applyBorder="1" applyAlignment="1">
      <alignment horizontal="center" vertical="center" wrapText="1"/>
    </xf>
    <xf numFmtId="49" fontId="7" fillId="0" borderId="20" xfId="0" applyNumberFormat="1" applyFont="1" applyBorder="1">
      <alignment vertical="center"/>
    </xf>
    <xf numFmtId="0" fontId="7" fillId="0" borderId="21" xfId="0" applyFont="1" applyBorder="1" applyAlignment="1">
      <alignment vertical="center" wrapText="1"/>
    </xf>
    <xf numFmtId="0" fontId="9" fillId="0" borderId="22" xfId="1" applyBorder="1" applyAlignment="1">
      <alignment horizontal="center" vertical="center"/>
    </xf>
    <xf numFmtId="0" fontId="7" fillId="0" borderId="23" xfId="0" applyFont="1" applyFill="1" applyBorder="1" applyAlignment="1">
      <alignment horizontal="center" vertical="center" wrapText="1"/>
    </xf>
    <xf numFmtId="0" fontId="7" fillId="0" borderId="24" xfId="0" applyFont="1" applyBorder="1">
      <alignment vertical="center"/>
    </xf>
    <xf numFmtId="0" fontId="7" fillId="0" borderId="24" xfId="0" applyFont="1" applyBorder="1" applyAlignment="1">
      <alignment horizontal="center" vertical="center" wrapText="1"/>
    </xf>
    <xf numFmtId="49" fontId="7" fillId="0" borderId="25" xfId="0" applyNumberFormat="1" applyFont="1" applyBorder="1">
      <alignment vertical="center"/>
    </xf>
    <xf numFmtId="0" fontId="7" fillId="0" borderId="26" xfId="0" applyFont="1" applyBorder="1" applyAlignment="1">
      <alignment vertical="center" wrapText="1"/>
    </xf>
    <xf numFmtId="0" fontId="9" fillId="0" borderId="27" xfId="1" applyBorder="1" applyAlignment="1">
      <alignment horizontal="center" vertical="center"/>
    </xf>
    <xf numFmtId="0" fontId="7" fillId="0" borderId="28" xfId="0" applyFont="1" applyFill="1" applyBorder="1" applyAlignment="1">
      <alignment horizontal="center" vertical="center"/>
    </xf>
    <xf numFmtId="0" fontId="7" fillId="0" borderId="29" xfId="0" applyFont="1" applyBorder="1">
      <alignment vertical="center"/>
    </xf>
    <xf numFmtId="0" fontId="7" fillId="0" borderId="29" xfId="0" applyFont="1" applyBorder="1" applyAlignment="1">
      <alignment horizontal="center" vertical="center" wrapText="1"/>
    </xf>
    <xf numFmtId="0" fontId="7" fillId="0" borderId="28" xfId="0" applyFont="1" applyFill="1" applyBorder="1" applyAlignment="1">
      <alignment horizontal="center" vertical="center" wrapText="1"/>
    </xf>
    <xf numFmtId="0" fontId="9" fillId="0" borderId="0" xfId="1" quotePrefix="1">
      <alignment vertical="center"/>
    </xf>
    <xf numFmtId="49" fontId="7" fillId="0" borderId="30" xfId="0" applyNumberFormat="1" applyFont="1" applyBorder="1">
      <alignment vertical="center"/>
    </xf>
    <xf numFmtId="0" fontId="7" fillId="0" borderId="31" xfId="0" applyFont="1" applyBorder="1" applyAlignment="1">
      <alignment vertical="center" wrapText="1"/>
    </xf>
    <xf numFmtId="0" fontId="9" fillId="0" borderId="32" xfId="1" applyBorder="1" applyAlignment="1">
      <alignment horizontal="center" vertical="center"/>
    </xf>
    <xf numFmtId="0" fontId="7" fillId="0" borderId="33" xfId="0" applyFont="1" applyBorder="1">
      <alignment vertical="center"/>
    </xf>
    <xf numFmtId="0" fontId="7" fillId="0" borderId="34" xfId="0" applyFont="1" applyFill="1" applyBorder="1" applyAlignment="1">
      <alignment horizontal="center" vertical="center"/>
    </xf>
    <xf numFmtId="0" fontId="7" fillId="0" borderId="33" xfId="0" applyFont="1" applyBorder="1" applyAlignment="1">
      <alignment horizontal="center" vertical="center" wrapText="1"/>
    </xf>
    <xf numFmtId="49" fontId="10" fillId="0" borderId="35" xfId="0" applyNumberFormat="1" applyFont="1" applyBorder="1">
      <alignment vertical="center"/>
    </xf>
    <xf numFmtId="0" fontId="10" fillId="0" borderId="36" xfId="0" applyFont="1" applyBorder="1" applyAlignment="1">
      <alignment vertical="center" wrapText="1"/>
    </xf>
    <xf numFmtId="0" fontId="9" fillId="0" borderId="37" xfId="1" applyBorder="1" applyAlignment="1">
      <alignment horizontal="center" vertical="center"/>
    </xf>
    <xf numFmtId="0" fontId="10" fillId="0" borderId="38" xfId="0" applyFont="1" applyFill="1" applyBorder="1" applyAlignment="1">
      <alignment horizontal="center" vertical="center"/>
    </xf>
    <xf numFmtId="0" fontId="10" fillId="0" borderId="39" xfId="0" applyFont="1" applyBorder="1" applyAlignment="1">
      <alignment horizontal="center" vertical="center"/>
    </xf>
    <xf numFmtId="0" fontId="10" fillId="0" borderId="39" xfId="0" applyFont="1" applyBorder="1" applyAlignment="1">
      <alignment horizontal="center" vertical="center" wrapText="1"/>
    </xf>
    <xf numFmtId="0" fontId="7" fillId="0" borderId="18" xfId="0" applyFont="1" applyFill="1" applyBorder="1" applyAlignment="1">
      <alignment horizontal="center" vertical="center"/>
    </xf>
    <xf numFmtId="49" fontId="7" fillId="0" borderId="15" xfId="0" applyNumberFormat="1" applyFont="1" applyBorder="1">
      <alignment vertical="center"/>
    </xf>
    <xf numFmtId="49" fontId="7" fillId="0" borderId="35" xfId="0" applyNumberFormat="1" applyFont="1" applyBorder="1">
      <alignment vertical="center"/>
    </xf>
    <xf numFmtId="0" fontId="7" fillId="0" borderId="36" xfId="0" applyFont="1" applyBorder="1" applyAlignment="1">
      <alignment vertical="center" wrapText="1"/>
    </xf>
    <xf numFmtId="0" fontId="7" fillId="0" borderId="38" xfId="0" applyFont="1" applyFill="1" applyBorder="1" applyAlignment="1">
      <alignment horizontal="center" vertical="center"/>
    </xf>
    <xf numFmtId="0" fontId="7" fillId="0" borderId="39" xfId="0" applyFont="1" applyBorder="1">
      <alignment vertical="center"/>
    </xf>
    <xf numFmtId="0" fontId="7" fillId="0" borderId="39" xfId="0" applyFont="1" applyBorder="1" applyAlignment="1">
      <alignment horizontal="center" vertical="center" wrapText="1"/>
    </xf>
    <xf numFmtId="49" fontId="7" fillId="0" borderId="5" xfId="0" applyNumberFormat="1" applyFont="1" applyBorder="1">
      <alignment vertical="center"/>
    </xf>
    <xf numFmtId="0" fontId="7" fillId="0" borderId="5" xfId="0" applyFont="1" applyBorder="1" applyAlignment="1">
      <alignment vertical="center" wrapText="1"/>
    </xf>
    <xf numFmtId="0" fontId="9" fillId="0" borderId="7" xfId="1" applyBorder="1" applyAlignment="1">
      <alignment horizontal="center" vertical="center"/>
    </xf>
    <xf numFmtId="0" fontId="7" fillId="0" borderId="8" xfId="0" applyFont="1" applyFill="1" applyBorder="1" applyAlignment="1">
      <alignment horizontal="center" vertical="center"/>
    </xf>
    <xf numFmtId="0" fontId="7" fillId="0" borderId="9" xfId="0" applyFont="1" applyBorder="1">
      <alignment vertical="center"/>
    </xf>
    <xf numFmtId="0" fontId="9" fillId="0" borderId="10" xfId="1" applyBorder="1" applyAlignment="1">
      <alignment horizontal="center" vertical="center" wrapText="1"/>
    </xf>
    <xf numFmtId="0" fontId="7" fillId="0" borderId="13" xfId="0" applyFont="1" applyFill="1" applyBorder="1" applyAlignment="1">
      <alignment horizontal="center" vertical="center" wrapText="1"/>
    </xf>
    <xf numFmtId="0" fontId="7" fillId="0" borderId="40" xfId="0" applyFont="1" applyBorder="1">
      <alignment vertical="center"/>
    </xf>
    <xf numFmtId="0" fontId="7" fillId="0" borderId="40" xfId="0" applyFont="1" applyBorder="1" applyAlignment="1">
      <alignment horizontal="center" vertical="center" wrapText="1"/>
    </xf>
    <xf numFmtId="49" fontId="7" fillId="0" borderId="41" xfId="0" applyNumberFormat="1" applyFont="1" applyBorder="1" applyAlignment="1">
      <alignment horizontal="center" vertical="center"/>
    </xf>
    <xf numFmtId="49" fontId="10" fillId="0" borderId="30" xfId="0" applyNumberFormat="1" applyFont="1" applyBorder="1">
      <alignment vertical="center"/>
    </xf>
    <xf numFmtId="0" fontId="10" fillId="0" borderId="31" xfId="0" applyFont="1" applyBorder="1" applyAlignment="1">
      <alignment vertical="center" wrapText="1"/>
    </xf>
    <xf numFmtId="0" fontId="10" fillId="0" borderId="28" xfId="0" applyFont="1" applyFill="1" applyBorder="1" applyAlignment="1">
      <alignment horizontal="center" vertical="center" wrapText="1"/>
    </xf>
    <xf numFmtId="0" fontId="10" fillId="0" borderId="33" xfId="0" applyFont="1" applyBorder="1">
      <alignment vertical="center"/>
    </xf>
    <xf numFmtId="0" fontId="10" fillId="0" borderId="29" xfId="0" applyFont="1" applyBorder="1" applyAlignment="1">
      <alignment horizontal="center" vertical="center" wrapText="1"/>
    </xf>
    <xf numFmtId="49" fontId="7" fillId="0" borderId="25" xfId="0" applyNumberFormat="1" applyFont="1" applyFill="1" applyBorder="1">
      <alignment vertical="center"/>
    </xf>
    <xf numFmtId="49" fontId="7" fillId="0" borderId="30" xfId="0" applyNumberFormat="1" applyFont="1" applyFill="1" applyBorder="1">
      <alignment vertical="center"/>
    </xf>
    <xf numFmtId="0" fontId="7" fillId="0" borderId="34" xfId="0" applyFont="1" applyFill="1" applyBorder="1" applyAlignment="1">
      <alignment horizontal="center" vertical="center" wrapText="1"/>
    </xf>
    <xf numFmtId="49" fontId="7" fillId="0" borderId="35" xfId="0" applyNumberFormat="1" applyFont="1" applyFill="1" applyBorder="1">
      <alignment vertical="center"/>
    </xf>
    <xf numFmtId="49" fontId="7" fillId="0" borderId="0" xfId="0" applyNumberFormat="1" applyFont="1" applyFill="1" applyBorder="1">
      <alignment vertical="center"/>
    </xf>
    <xf numFmtId="49" fontId="7" fillId="0" borderId="20" xfId="0" applyNumberFormat="1" applyFont="1" applyFill="1" applyBorder="1">
      <alignment vertical="center"/>
    </xf>
    <xf numFmtId="0" fontId="7" fillId="0" borderId="23" xfId="0" applyFont="1" applyFill="1" applyBorder="1" applyAlignment="1">
      <alignment horizontal="center" vertical="center"/>
    </xf>
    <xf numFmtId="0" fontId="7" fillId="0" borderId="18" xfId="0" applyFont="1" applyBorder="1">
      <alignment vertical="center"/>
    </xf>
    <xf numFmtId="0" fontId="7" fillId="0" borderId="23" xfId="0" applyFont="1" applyFill="1" applyBorder="1">
      <alignment vertical="center"/>
    </xf>
    <xf numFmtId="0" fontId="7" fillId="0" borderId="28" xfId="0" applyFont="1" applyFill="1" applyBorder="1">
      <alignment vertical="center"/>
    </xf>
    <xf numFmtId="49" fontId="7" fillId="0" borderId="10" xfId="0" applyNumberFormat="1" applyFont="1" applyFill="1" applyBorder="1">
      <alignment vertical="center"/>
    </xf>
    <xf numFmtId="0" fontId="9" fillId="0" borderId="12" xfId="1" applyBorder="1" applyAlignment="1">
      <alignment horizontal="center" vertical="center"/>
    </xf>
    <xf numFmtId="0" fontId="7" fillId="0" borderId="14" xfId="0" applyFont="1" applyBorder="1">
      <alignment vertical="center"/>
    </xf>
    <xf numFmtId="0" fontId="7" fillId="0" borderId="18" xfId="0" applyFont="1" applyFill="1" applyBorder="1">
      <alignment vertical="center"/>
    </xf>
    <xf numFmtId="0" fontId="7" fillId="0" borderId="29" xfId="0" applyFont="1" applyBorder="1" applyAlignment="1">
      <alignment horizontal="center" vertical="center"/>
    </xf>
    <xf numFmtId="49" fontId="7" fillId="0" borderId="42" xfId="0" applyNumberFormat="1" applyFont="1" applyFill="1" applyBorder="1">
      <alignment vertical="center"/>
    </xf>
    <xf numFmtId="0" fontId="7" fillId="0" borderId="43" xfId="0" applyFont="1" applyFill="1" applyBorder="1" applyAlignment="1">
      <alignment vertical="center" wrapText="1"/>
    </xf>
    <xf numFmtId="0" fontId="9" fillId="0" borderId="44" xfId="1" applyFill="1" applyBorder="1" applyAlignment="1">
      <alignment horizontal="center" vertical="center"/>
    </xf>
    <xf numFmtId="0" fontId="7" fillId="0" borderId="45" xfId="0" applyFont="1" applyFill="1" applyBorder="1">
      <alignment vertical="center"/>
    </xf>
    <xf numFmtId="0" fontId="7" fillId="0" borderId="46" xfId="0" applyFont="1" applyFill="1" applyBorder="1">
      <alignment vertical="center"/>
    </xf>
    <xf numFmtId="0" fontId="7" fillId="0" borderId="46" xfId="0" applyFont="1" applyFill="1" applyBorder="1" applyAlignment="1">
      <alignment horizontal="center" vertical="center" wrapText="1"/>
    </xf>
    <xf numFmtId="49" fontId="7" fillId="0" borderId="10" xfId="0" applyNumberFormat="1" applyFont="1" applyBorder="1" applyAlignment="1">
      <alignment horizontal="center" vertical="center"/>
    </xf>
    <xf numFmtId="0" fontId="11" fillId="0" borderId="0" xfId="0" applyFont="1" applyAlignment="1">
      <alignment vertical="center"/>
    </xf>
    <xf numFmtId="0" fontId="13" fillId="0" borderId="0" xfId="2" applyFont="1" applyFill="1" applyAlignment="1">
      <alignment vertical="center"/>
    </xf>
    <xf numFmtId="0" fontId="13" fillId="0" borderId="0" xfId="0" applyFont="1">
      <alignment vertical="center"/>
    </xf>
    <xf numFmtId="0" fontId="9" fillId="0" borderId="11" xfId="1" applyFill="1" applyBorder="1" applyAlignment="1">
      <alignment horizontal="left" vertical="center"/>
    </xf>
    <xf numFmtId="0" fontId="9" fillId="0" borderId="11" xfId="1" applyFill="1" applyBorder="1" applyAlignment="1">
      <alignment horizontal="left"/>
    </xf>
    <xf numFmtId="0" fontId="14" fillId="0" borderId="11" xfId="2" applyFont="1" applyFill="1" applyBorder="1" applyAlignment="1">
      <alignment horizontal="center" vertical="center"/>
    </xf>
    <xf numFmtId="49" fontId="15" fillId="2" borderId="11" xfId="0" applyNumberFormat="1" applyFont="1" applyFill="1" applyBorder="1" applyAlignment="1">
      <alignment vertical="center"/>
    </xf>
    <xf numFmtId="0" fontId="14" fillId="0" borderId="11" xfId="0" applyFont="1" applyBorder="1">
      <alignment vertical="center"/>
    </xf>
    <xf numFmtId="0" fontId="13" fillId="0" borderId="11" xfId="0" applyFont="1" applyBorder="1">
      <alignment vertical="center"/>
    </xf>
    <xf numFmtId="0" fontId="16" fillId="0" borderId="0" xfId="0" applyFont="1">
      <alignment vertical="center"/>
    </xf>
    <xf numFmtId="0" fontId="9" fillId="0" borderId="5" xfId="1" applyFill="1" applyBorder="1" applyAlignment="1">
      <alignment horizontal="left" vertical="center"/>
    </xf>
    <xf numFmtId="0" fontId="9" fillId="0" borderId="5" xfId="1" applyFill="1" applyBorder="1" applyAlignment="1">
      <alignment horizontal="left"/>
    </xf>
    <xf numFmtId="49" fontId="14" fillId="0" borderId="5" xfId="2" applyNumberFormat="1" applyFont="1" applyFill="1" applyBorder="1" applyAlignment="1">
      <alignment horizontal="center" vertical="center"/>
    </xf>
    <xf numFmtId="49" fontId="15" fillId="2" borderId="5" xfId="0" applyNumberFormat="1" applyFont="1" applyFill="1" applyBorder="1" applyAlignment="1">
      <alignment vertical="center"/>
    </xf>
    <xf numFmtId="0" fontId="14" fillId="0" borderId="5" xfId="0" applyFont="1" applyBorder="1">
      <alignment vertical="center"/>
    </xf>
    <xf numFmtId="0" fontId="13" fillId="0" borderId="5" xfId="0" applyFont="1" applyBorder="1">
      <alignment vertical="center"/>
    </xf>
    <xf numFmtId="49" fontId="14" fillId="0" borderId="5" xfId="1" applyNumberFormat="1" applyFont="1" applyBorder="1" applyAlignment="1">
      <alignment horizontal="center" vertical="center"/>
    </xf>
    <xf numFmtId="0" fontId="17" fillId="0" borderId="0" xfId="0" applyFont="1" applyAlignment="1">
      <alignment horizontal="center" vertical="center"/>
    </xf>
    <xf numFmtId="0" fontId="17" fillId="0" borderId="0" xfId="0" applyFont="1">
      <alignment vertical="center"/>
    </xf>
    <xf numFmtId="49" fontId="15" fillId="2" borderId="5" xfId="0" applyNumberFormat="1" applyFont="1" applyFill="1" applyBorder="1" applyAlignment="1">
      <alignment horizontal="center" vertical="center"/>
    </xf>
    <xf numFmtId="0" fontId="20" fillId="0" borderId="0" xfId="1" applyFont="1" applyBorder="1" applyAlignment="1">
      <alignment horizontal="center" vertical="center"/>
    </xf>
    <xf numFmtId="49" fontId="21" fillId="0" borderId="0" xfId="2" applyNumberFormat="1" applyFont="1" applyFill="1" applyBorder="1" applyAlignment="1">
      <alignment horizontal="center" vertical="center"/>
    </xf>
    <xf numFmtId="49" fontId="22" fillId="0" borderId="0" xfId="0" applyNumberFormat="1" applyFont="1" applyFill="1" applyBorder="1">
      <alignment vertical="center"/>
    </xf>
    <xf numFmtId="0" fontId="13" fillId="0" borderId="0" xfId="0" applyFont="1" applyBorder="1">
      <alignment vertical="center"/>
    </xf>
    <xf numFmtId="49" fontId="8" fillId="2" borderId="0" xfId="0" applyNumberFormat="1" applyFont="1" applyFill="1" applyBorder="1" applyAlignment="1">
      <alignment horizontal="center" vertical="center"/>
    </xf>
    <xf numFmtId="49" fontId="8" fillId="2" borderId="0" xfId="0" applyNumberFormat="1" applyFont="1" applyFill="1" applyBorder="1" applyAlignment="1">
      <alignment vertical="center"/>
    </xf>
    <xf numFmtId="0" fontId="13" fillId="0" borderId="0" xfId="2" applyFont="1" applyFill="1" applyBorder="1" applyAlignment="1">
      <alignment vertical="center"/>
    </xf>
    <xf numFmtId="0" fontId="17" fillId="0" borderId="0" xfId="0" applyFont="1" applyFill="1">
      <alignment vertical="center"/>
    </xf>
    <xf numFmtId="0" fontId="21" fillId="3" borderId="0" xfId="2" applyFont="1" applyFill="1" applyAlignment="1">
      <alignment vertical="center"/>
    </xf>
    <xf numFmtId="0" fontId="18" fillId="0" borderId="0" xfId="1" applyFont="1" applyBorder="1" applyAlignment="1">
      <alignment horizontal="center" vertical="center" wrapText="1"/>
    </xf>
    <xf numFmtId="0" fontId="21" fillId="3" borderId="0" xfId="2" applyFont="1" applyFill="1" applyBorder="1" applyAlignment="1">
      <alignment horizontal="center" vertical="center" wrapText="1"/>
    </xf>
    <xf numFmtId="0" fontId="21" fillId="3" borderId="0" xfId="2" applyFont="1" applyFill="1" applyBorder="1" applyAlignment="1" applyProtection="1">
      <alignment horizontal="left" vertical="center" wrapText="1"/>
      <protection locked="0"/>
    </xf>
    <xf numFmtId="0" fontId="13" fillId="3" borderId="0" xfId="2" applyFont="1" applyFill="1" applyAlignment="1">
      <alignment vertical="center"/>
    </xf>
    <xf numFmtId="0" fontId="21" fillId="0" borderId="0" xfId="2" applyFont="1" applyFill="1" applyAlignment="1">
      <alignment vertical="center"/>
    </xf>
    <xf numFmtId="0" fontId="18" fillId="0" borderId="0" xfId="1" applyFont="1" applyBorder="1" applyAlignment="1">
      <alignment horizontal="center" vertical="center"/>
    </xf>
    <xf numFmtId="0" fontId="21" fillId="0" borderId="0" xfId="0" applyFont="1" applyFill="1" applyAlignment="1">
      <alignment vertical="center"/>
    </xf>
    <xf numFmtId="0" fontId="21" fillId="0" borderId="0" xfId="0" applyFont="1" applyFill="1" applyBorder="1" applyAlignment="1">
      <alignment horizontal="center" vertical="center" wrapText="1"/>
    </xf>
    <xf numFmtId="0" fontId="21" fillId="0" borderId="0" xfId="0" applyFont="1" applyFill="1" applyBorder="1" applyAlignment="1" applyProtection="1">
      <alignment horizontal="left" vertical="center" wrapText="1"/>
      <protection locked="0"/>
    </xf>
    <xf numFmtId="0" fontId="13" fillId="0" borderId="0" xfId="2" applyFont="1" applyAlignment="1">
      <alignment vertical="center"/>
    </xf>
    <xf numFmtId="0" fontId="13" fillId="0" borderId="0" xfId="2" applyFont="1" applyBorder="1" applyAlignment="1">
      <alignment vertical="center"/>
    </xf>
    <xf numFmtId="0" fontId="21" fillId="3" borderId="0" xfId="2" applyFont="1" applyFill="1" applyAlignment="1">
      <alignment horizontal="center" vertical="center" wrapText="1"/>
    </xf>
    <xf numFmtId="0" fontId="21" fillId="3" borderId="0" xfId="2" applyFont="1" applyFill="1" applyAlignment="1" applyProtection="1">
      <alignment horizontal="left" vertical="center" wrapText="1"/>
      <protection locked="0"/>
    </xf>
    <xf numFmtId="0" fontId="13" fillId="0" borderId="0" xfId="2" applyFont="1" applyFill="1"/>
    <xf numFmtId="0" fontId="21" fillId="0" borderId="0" xfId="2" applyFont="1" applyFill="1"/>
    <xf numFmtId="0" fontId="13" fillId="0" borderId="0" xfId="2" applyFont="1" applyFill="1" applyBorder="1"/>
    <xf numFmtId="0" fontId="21" fillId="0" borderId="0" xfId="2" applyFont="1" applyFill="1" applyBorder="1" applyAlignment="1">
      <alignment horizontal="center" vertical="center" wrapText="1"/>
    </xf>
    <xf numFmtId="0" fontId="21" fillId="0" borderId="0" xfId="2" applyFont="1" applyBorder="1" applyAlignment="1" applyProtection="1">
      <alignment horizontal="left" vertical="center" wrapText="1"/>
      <protection locked="0"/>
    </xf>
    <xf numFmtId="0" fontId="21" fillId="0" borderId="0" xfId="2" applyFont="1" applyFill="1" applyBorder="1" applyAlignment="1" applyProtection="1">
      <alignment horizontal="left" vertical="top" wrapText="1"/>
      <protection locked="0"/>
    </xf>
    <xf numFmtId="0" fontId="13" fillId="0" borderId="0" xfId="2" applyFont="1"/>
    <xf numFmtId="0" fontId="21" fillId="3" borderId="0" xfId="2" applyFont="1" applyFill="1"/>
    <xf numFmtId="0" fontId="13" fillId="0" borderId="0" xfId="2" applyFont="1" applyBorder="1"/>
    <xf numFmtId="0" fontId="32" fillId="0" borderId="0" xfId="2" applyFont="1" applyFill="1" applyAlignment="1">
      <alignment vertical="center"/>
    </xf>
    <xf numFmtId="0" fontId="21" fillId="3" borderId="0" xfId="2" applyFont="1" applyFill="1" applyAlignment="1" applyProtection="1">
      <alignment horizontal="left" vertical="top" wrapText="1"/>
      <protection locked="0"/>
    </xf>
    <xf numFmtId="0" fontId="13" fillId="3" borderId="0" xfId="2" applyFont="1" applyFill="1"/>
    <xf numFmtId="0" fontId="21" fillId="3" borderId="0" xfId="2" applyFont="1" applyFill="1" applyBorder="1" applyAlignment="1" applyProtection="1">
      <alignment horizontal="left" vertical="top" wrapText="1"/>
      <protection locked="0"/>
    </xf>
    <xf numFmtId="0" fontId="21" fillId="0" borderId="0" xfId="2" applyFont="1" applyFill="1" applyBorder="1"/>
    <xf numFmtId="0" fontId="21" fillId="0" borderId="0" xfId="2" applyFont="1" applyFill="1" applyBorder="1" applyAlignment="1" applyProtection="1">
      <alignment horizontal="left" vertical="center" wrapText="1"/>
      <protection locked="0"/>
    </xf>
    <xf numFmtId="0" fontId="21" fillId="0" borderId="0" xfId="2" applyFont="1" applyBorder="1" applyAlignment="1">
      <alignment vertical="center"/>
    </xf>
    <xf numFmtId="0" fontId="20" fillId="0" borderId="0" xfId="1" applyFont="1" applyBorder="1" applyAlignment="1">
      <alignment vertical="center"/>
    </xf>
    <xf numFmtId="0" fontId="21" fillId="0" borderId="0" xfId="2" applyFont="1" applyBorder="1" applyAlignment="1">
      <alignment horizontal="center" vertical="center" wrapText="1"/>
    </xf>
    <xf numFmtId="0" fontId="21" fillId="0" borderId="0" xfId="2" applyFont="1" applyBorder="1"/>
    <xf numFmtId="0" fontId="21" fillId="0" borderId="0" xfId="2" applyFont="1" applyBorder="1" applyAlignment="1" applyProtection="1">
      <alignment horizontal="left" vertical="top" wrapText="1"/>
      <protection locked="0"/>
    </xf>
    <xf numFmtId="0" fontId="21" fillId="0" borderId="0" xfId="2" applyFont="1"/>
    <xf numFmtId="0" fontId="21" fillId="0" borderId="0" xfId="2" applyFont="1" applyAlignment="1">
      <alignment horizontal="center" vertical="center" wrapText="1"/>
    </xf>
    <xf numFmtId="0" fontId="21" fillId="0" borderId="0" xfId="2" applyFont="1" applyAlignment="1" applyProtection="1">
      <alignment horizontal="left" vertical="top" wrapText="1"/>
      <protection locked="0"/>
    </xf>
    <xf numFmtId="0" fontId="21" fillId="0" borderId="0" xfId="2" applyFont="1" applyFill="1" applyBorder="1" applyAlignment="1">
      <alignment vertical="center"/>
    </xf>
    <xf numFmtId="0" fontId="39" fillId="0" borderId="0" xfId="3" applyFont="1" applyBorder="1" applyAlignment="1">
      <alignment horizontal="center" vertical="center"/>
    </xf>
    <xf numFmtId="0" fontId="13" fillId="0" borderId="0" xfId="2" applyFont="1" applyFill="1" applyBorder="1" applyAlignment="1">
      <alignment horizontal="center" vertical="center" wrapText="1"/>
    </xf>
    <xf numFmtId="0" fontId="13" fillId="0" borderId="0" xfId="2" applyFont="1" applyBorder="1" applyAlignment="1" applyProtection="1">
      <alignment horizontal="left" vertical="center" wrapText="1"/>
      <protection locked="0"/>
    </xf>
    <xf numFmtId="0" fontId="13" fillId="0" borderId="0" xfId="2" applyFont="1" applyFill="1" applyBorder="1" applyAlignment="1" applyProtection="1">
      <alignment horizontal="left" vertical="center" wrapText="1"/>
      <protection locked="0"/>
    </xf>
    <xf numFmtId="0" fontId="42" fillId="0" borderId="51" xfId="3" applyFont="1" applyBorder="1" applyAlignment="1">
      <alignment horizontal="center" vertical="center"/>
    </xf>
    <xf numFmtId="0" fontId="42" fillId="0" borderId="52" xfId="3" applyFont="1" applyBorder="1" applyAlignment="1">
      <alignment horizontal="center" vertical="center"/>
    </xf>
    <xf numFmtId="0" fontId="42" fillId="0" borderId="51" xfId="3" applyFont="1" applyBorder="1" applyAlignment="1">
      <alignment vertical="center"/>
    </xf>
    <xf numFmtId="0" fontId="42" fillId="0" borderId="52" xfId="3" applyFont="1" applyBorder="1" applyAlignment="1">
      <alignment vertical="center"/>
    </xf>
    <xf numFmtId="0" fontId="21" fillId="0" borderId="0" xfId="2" applyFont="1" applyAlignment="1">
      <alignment vertical="top" wrapText="1"/>
    </xf>
    <xf numFmtId="0" fontId="39" fillId="0" borderId="51" xfId="3" applyFont="1" applyBorder="1" applyAlignment="1">
      <alignment horizontal="center" vertical="center"/>
    </xf>
    <xf numFmtId="0" fontId="39" fillId="0" borderId="52" xfId="3" applyFont="1" applyBorder="1" applyAlignment="1">
      <alignment horizontal="center" vertical="center"/>
    </xf>
    <xf numFmtId="0" fontId="21" fillId="0" borderId="0" xfId="2" applyFont="1" applyAlignment="1">
      <alignment vertical="center"/>
    </xf>
    <xf numFmtId="0" fontId="45" fillId="0" borderId="0" xfId="2" applyFont="1" applyAlignment="1">
      <alignment vertical="center"/>
    </xf>
    <xf numFmtId="0" fontId="24" fillId="0" borderId="0" xfId="2" applyFont="1" applyBorder="1" applyAlignment="1" applyProtection="1">
      <alignment horizontal="left" vertical="center" wrapText="1"/>
      <protection locked="0"/>
    </xf>
    <xf numFmtId="0" fontId="13" fillId="0" borderId="0" xfId="2" applyFont="1" applyAlignment="1">
      <alignment wrapText="1"/>
    </xf>
    <xf numFmtId="0" fontId="13" fillId="0" borderId="0" xfId="2" applyFont="1" applyFill="1" applyAlignment="1">
      <alignment wrapText="1"/>
    </xf>
    <xf numFmtId="0" fontId="0" fillId="0" borderId="0" xfId="0" applyNumberFormat="1">
      <alignment vertical="center"/>
    </xf>
    <xf numFmtId="0" fontId="17" fillId="0" borderId="0" xfId="0" applyNumberFormat="1" applyFont="1" applyFill="1">
      <alignment vertical="center"/>
    </xf>
    <xf numFmtId="0" fontId="14" fillId="0" borderId="11" xfId="2" applyFont="1" applyBorder="1" applyAlignment="1">
      <alignment horizontal="center" vertical="center"/>
    </xf>
    <xf numFmtId="49" fontId="15" fillId="2" borderId="11" xfId="0" applyNumberFormat="1" applyFont="1" applyFill="1" applyBorder="1">
      <alignment vertical="center"/>
    </xf>
    <xf numFmtId="49" fontId="14" fillId="0" borderId="5" xfId="2" applyNumberFormat="1" applyFont="1" applyBorder="1" applyAlignment="1">
      <alignment horizontal="center" vertical="center"/>
    </xf>
    <xf numFmtId="49" fontId="15" fillId="2" borderId="5" xfId="0" applyNumberFormat="1" applyFont="1" applyFill="1" applyBorder="1">
      <alignment vertical="center"/>
    </xf>
    <xf numFmtId="0" fontId="21" fillId="0" borderId="60" xfId="2" applyFont="1" applyBorder="1" applyAlignment="1" applyProtection="1">
      <alignment horizontal="left" vertical="top" wrapText="1"/>
      <protection locked="0"/>
    </xf>
    <xf numFmtId="0" fontId="4" fillId="0" borderId="0" xfId="0" applyFont="1" applyAlignment="1">
      <alignment horizontal="center" vertical="center"/>
    </xf>
    <xf numFmtId="0" fontId="2" fillId="0" borderId="0" xfId="0" applyFont="1" applyAlignment="1">
      <alignment horizontal="center" vertical="center"/>
    </xf>
    <xf numFmtId="49" fontId="7" fillId="0" borderId="4" xfId="0" applyNumberFormat="1" applyFont="1" applyBorder="1" applyAlignment="1">
      <alignment vertical="center" wrapText="1"/>
    </xf>
    <xf numFmtId="49" fontId="7" fillId="0" borderId="5" xfId="0" applyNumberFormat="1" applyFont="1" applyBorder="1" applyAlignment="1">
      <alignment vertical="center" wrapText="1"/>
    </xf>
    <xf numFmtId="49" fontId="7" fillId="0" borderId="6" xfId="0" applyNumberFormat="1" applyFont="1" applyBorder="1" applyAlignment="1">
      <alignment vertical="center" wrapText="1"/>
    </xf>
    <xf numFmtId="49" fontId="0" fillId="0" borderId="37" xfId="0" applyNumberFormat="1" applyBorder="1" applyAlignment="1">
      <alignment horizontal="center" vertical="center"/>
    </xf>
    <xf numFmtId="0" fontId="0" fillId="0" borderId="39" xfId="0" applyBorder="1" applyAlignment="1">
      <alignment horizontal="center" vertical="center"/>
    </xf>
    <xf numFmtId="0" fontId="0" fillId="0" borderId="56" xfId="0" applyBorder="1" applyAlignment="1">
      <alignment vertical="center" wrapText="1"/>
    </xf>
    <xf numFmtId="0" fontId="0" fillId="0" borderId="38" xfId="0" applyBorder="1" applyAlignment="1">
      <alignment vertical="center" wrapText="1"/>
    </xf>
    <xf numFmtId="0" fontId="0" fillId="0" borderId="39" xfId="0" applyBorder="1" applyAlignment="1">
      <alignment vertical="center" wrapText="1"/>
    </xf>
    <xf numFmtId="49" fontId="0" fillId="0" borderId="27" xfId="0" applyNumberFormat="1" applyBorder="1" applyAlignment="1">
      <alignment horizontal="center" vertical="center"/>
    </xf>
    <xf numFmtId="0" fontId="0" fillId="0" borderId="29" xfId="0" applyBorder="1" applyAlignment="1">
      <alignment horizontal="center" vertical="center"/>
    </xf>
    <xf numFmtId="0" fontId="0" fillId="0" borderId="55" xfId="0" applyBorder="1" applyAlignment="1">
      <alignment vertical="center" wrapText="1"/>
    </xf>
    <xf numFmtId="0" fontId="0" fillId="0" borderId="28" xfId="0" applyBorder="1" applyAlignment="1">
      <alignment vertical="center" wrapText="1"/>
    </xf>
    <xf numFmtId="0" fontId="0" fillId="0" borderId="29" xfId="0" applyBorder="1" applyAlignment="1">
      <alignment vertical="center" wrapText="1"/>
    </xf>
    <xf numFmtId="0" fontId="0" fillId="0" borderId="7" xfId="0" applyBorder="1" applyAlignment="1">
      <alignment horizontal="center" vertical="center"/>
    </xf>
    <xf numFmtId="0" fontId="0" fillId="0" borderId="9" xfId="0" applyBorder="1" applyAlignment="1">
      <alignment horizontal="center" vertical="center"/>
    </xf>
    <xf numFmtId="0" fontId="0" fillId="0" borderId="53" xfId="0" applyBorder="1" applyAlignment="1">
      <alignment horizontal="center" vertical="center"/>
    </xf>
    <xf numFmtId="0" fontId="0" fillId="0" borderId="8" xfId="0" applyBorder="1" applyAlignment="1">
      <alignment horizontal="center" vertical="center"/>
    </xf>
    <xf numFmtId="0" fontId="18" fillId="0" borderId="47" xfId="1" applyFont="1" applyBorder="1" applyAlignment="1">
      <alignment horizontal="center" vertical="center" wrapText="1"/>
    </xf>
    <xf numFmtId="0" fontId="18" fillId="0" borderId="48" xfId="1" applyFont="1" applyBorder="1" applyAlignment="1">
      <alignment horizontal="center" vertical="center"/>
    </xf>
    <xf numFmtId="0" fontId="18" fillId="0" borderId="49" xfId="1" applyFont="1" applyBorder="1" applyAlignment="1">
      <alignment horizontal="center" vertical="center"/>
    </xf>
    <xf numFmtId="0" fontId="18" fillId="0" borderId="50" xfId="1" applyFont="1" applyBorder="1" applyAlignment="1">
      <alignment horizontal="center" vertical="center"/>
    </xf>
    <xf numFmtId="0" fontId="18" fillId="0" borderId="51" xfId="1" applyFont="1" applyBorder="1" applyAlignment="1">
      <alignment horizontal="center" vertical="center"/>
    </xf>
    <xf numFmtId="0" fontId="18" fillId="0" borderId="52" xfId="1" applyFont="1" applyBorder="1" applyAlignment="1">
      <alignment horizontal="center" vertical="center"/>
    </xf>
    <xf numFmtId="0" fontId="0" fillId="0" borderId="44" xfId="0" applyNumberFormat="1" applyBorder="1" applyAlignment="1">
      <alignment horizontal="center" vertical="center"/>
    </xf>
    <xf numFmtId="0" fontId="0" fillId="0" borderId="46" xfId="0" applyNumberFormat="1" applyBorder="1" applyAlignment="1">
      <alignment horizontal="center" vertical="center"/>
    </xf>
    <xf numFmtId="0" fontId="23" fillId="0" borderId="54" xfId="0" applyFont="1" applyBorder="1" applyAlignment="1">
      <alignment vertical="center" wrapText="1"/>
    </xf>
    <xf numFmtId="0" fontId="23" fillId="0" borderId="45" xfId="0" applyFont="1" applyBorder="1" applyAlignment="1">
      <alignment vertical="center" wrapText="1"/>
    </xf>
    <xf numFmtId="0" fontId="23" fillId="0" borderId="46" xfId="0" applyFont="1" applyBorder="1" applyAlignment="1">
      <alignment vertical="center" wrapText="1"/>
    </xf>
    <xf numFmtId="0" fontId="21" fillId="3" borderId="57" xfId="2" applyFont="1" applyFill="1" applyBorder="1" applyAlignment="1">
      <alignment horizontal="center" vertical="center"/>
    </xf>
    <xf numFmtId="0" fontId="21" fillId="3" borderId="57" xfId="2" applyFont="1" applyFill="1" applyBorder="1" applyAlignment="1" applyProtection="1">
      <alignment horizontal="left" vertical="center" wrapText="1"/>
      <protection locked="0"/>
    </xf>
    <xf numFmtId="0" fontId="21" fillId="3" borderId="57" xfId="2" applyFont="1" applyFill="1" applyBorder="1" applyAlignment="1" applyProtection="1">
      <alignment horizontal="left" vertical="center"/>
      <protection locked="0"/>
    </xf>
    <xf numFmtId="0" fontId="21" fillId="3" borderId="16" xfId="2" applyFont="1" applyFill="1" applyBorder="1" applyAlignment="1">
      <alignment horizontal="center" vertical="center" wrapText="1"/>
    </xf>
    <xf numFmtId="0" fontId="21" fillId="3" borderId="60" xfId="2" applyFont="1" applyFill="1" applyBorder="1" applyAlignment="1">
      <alignment horizontal="center" vertical="center" wrapText="1"/>
    </xf>
    <xf numFmtId="0" fontId="21" fillId="3" borderId="58" xfId="2" applyFont="1" applyFill="1" applyBorder="1" applyAlignment="1">
      <alignment horizontal="center" vertical="center" wrapText="1"/>
    </xf>
    <xf numFmtId="0" fontId="21" fillId="3" borderId="15" xfId="2" applyFont="1" applyFill="1" applyBorder="1" applyAlignment="1">
      <alignment horizontal="center" vertical="center" wrapText="1"/>
    </xf>
    <xf numFmtId="0" fontId="21" fillId="3" borderId="0" xfId="2" applyFont="1" applyFill="1" applyBorder="1" applyAlignment="1">
      <alignment horizontal="center" vertical="center" wrapText="1"/>
    </xf>
    <xf numFmtId="0" fontId="21" fillId="3" borderId="59" xfId="2" applyFont="1" applyFill="1" applyBorder="1" applyAlignment="1">
      <alignment horizontal="center" vertical="center" wrapText="1"/>
    </xf>
    <xf numFmtId="0" fontId="21" fillId="3" borderId="10" xfId="2" applyFont="1" applyFill="1" applyBorder="1" applyAlignment="1">
      <alignment horizontal="center" vertical="center" wrapText="1"/>
    </xf>
    <xf numFmtId="0" fontId="21" fillId="3" borderId="11" xfId="2" applyFont="1" applyFill="1" applyBorder="1" applyAlignment="1">
      <alignment horizontal="center" vertical="center" wrapText="1"/>
    </xf>
    <xf numFmtId="0" fontId="21" fillId="3" borderId="40" xfId="2" applyFont="1" applyFill="1" applyBorder="1" applyAlignment="1">
      <alignment horizontal="center" vertical="center" wrapText="1"/>
    </xf>
    <xf numFmtId="0" fontId="21" fillId="3" borderId="16" xfId="2" applyFont="1" applyFill="1" applyBorder="1" applyAlignment="1" applyProtection="1">
      <alignment horizontal="left" vertical="center" wrapText="1"/>
      <protection locked="0"/>
    </xf>
    <xf numFmtId="0" fontId="21" fillId="3" borderId="60" xfId="2" applyFont="1" applyFill="1" applyBorder="1" applyAlignment="1" applyProtection="1">
      <alignment horizontal="left" vertical="center" wrapText="1"/>
      <protection locked="0"/>
    </xf>
    <xf numFmtId="0" fontId="21" fillId="3" borderId="58" xfId="2" applyFont="1" applyFill="1" applyBorder="1" applyAlignment="1" applyProtection="1">
      <alignment horizontal="left" vertical="center" wrapText="1"/>
      <protection locked="0"/>
    </xf>
    <xf numFmtId="0" fontId="21" fillId="3" borderId="15" xfId="2" applyFont="1" applyFill="1" applyBorder="1" applyAlignment="1" applyProtection="1">
      <alignment horizontal="left" vertical="center" wrapText="1"/>
      <protection locked="0"/>
    </xf>
    <xf numFmtId="0" fontId="21" fillId="3" borderId="0" xfId="2" applyFont="1" applyFill="1" applyBorder="1" applyAlignment="1" applyProtection="1">
      <alignment horizontal="left" vertical="center" wrapText="1"/>
      <protection locked="0"/>
    </xf>
    <xf numFmtId="0" fontId="21" fillId="3" borderId="59" xfId="2" applyFont="1" applyFill="1" applyBorder="1" applyAlignment="1" applyProtection="1">
      <alignment horizontal="left" vertical="center" wrapText="1"/>
      <protection locked="0"/>
    </xf>
    <xf numFmtId="0" fontId="21" fillId="3" borderId="10" xfId="2" applyFont="1" applyFill="1" applyBorder="1" applyAlignment="1" applyProtection="1">
      <alignment horizontal="left" vertical="center" wrapText="1"/>
      <protection locked="0"/>
    </xf>
    <xf numFmtId="0" fontId="21" fillId="3" borderId="11" xfId="2" applyFont="1" applyFill="1" applyBorder="1" applyAlignment="1" applyProtection="1">
      <alignment horizontal="left" vertical="center" wrapText="1"/>
      <protection locked="0"/>
    </xf>
    <xf numFmtId="0" fontId="21" fillId="3" borderId="40" xfId="2" applyFont="1" applyFill="1" applyBorder="1" applyAlignment="1" applyProtection="1">
      <alignment horizontal="left" vertical="center" wrapText="1"/>
      <protection locked="0"/>
    </xf>
    <xf numFmtId="0" fontId="25" fillId="3" borderId="16" xfId="2" applyFont="1" applyFill="1" applyBorder="1" applyAlignment="1">
      <alignment horizontal="center" vertical="center" wrapText="1"/>
    </xf>
    <xf numFmtId="0" fontId="25" fillId="3" borderId="60" xfId="2" applyFont="1" applyFill="1" applyBorder="1" applyAlignment="1">
      <alignment horizontal="center" vertical="center" wrapText="1"/>
    </xf>
    <xf numFmtId="0" fontId="25" fillId="3" borderId="58" xfId="2" applyFont="1" applyFill="1" applyBorder="1" applyAlignment="1">
      <alignment horizontal="center" vertical="center" wrapText="1"/>
    </xf>
    <xf numFmtId="0" fontId="25" fillId="3" borderId="15" xfId="2" applyFont="1" applyFill="1" applyBorder="1" applyAlignment="1">
      <alignment horizontal="center" vertical="center" wrapText="1"/>
    </xf>
    <xf numFmtId="0" fontId="25" fillId="3" borderId="0" xfId="2" applyFont="1" applyFill="1" applyBorder="1" applyAlignment="1">
      <alignment horizontal="center" vertical="center" wrapText="1"/>
    </xf>
    <xf numFmtId="0" fontId="25" fillId="3" borderId="59" xfId="2" applyFont="1" applyFill="1" applyBorder="1" applyAlignment="1">
      <alignment horizontal="center" vertical="center" wrapText="1"/>
    </xf>
    <xf numFmtId="0" fontId="25" fillId="3" borderId="10" xfId="2" applyFont="1" applyFill="1" applyBorder="1" applyAlignment="1">
      <alignment horizontal="center" vertical="center" wrapText="1"/>
    </xf>
    <xf numFmtId="0" fontId="25" fillId="3" borderId="11" xfId="2" applyFont="1" applyFill="1" applyBorder="1" applyAlignment="1">
      <alignment horizontal="center" vertical="center" wrapText="1"/>
    </xf>
    <xf numFmtId="0" fontId="25" fillId="3" borderId="40" xfId="2" applyFont="1" applyFill="1" applyBorder="1" applyAlignment="1">
      <alignment horizontal="center" vertical="center" wrapText="1"/>
    </xf>
    <xf numFmtId="0" fontId="21" fillId="3" borderId="57" xfId="2" applyFont="1" applyFill="1" applyBorder="1" applyAlignment="1">
      <alignment horizontal="center" vertical="center" wrapText="1"/>
    </xf>
    <xf numFmtId="0" fontId="25" fillId="3" borderId="4" xfId="2" applyFont="1" applyFill="1" applyBorder="1" applyAlignment="1" applyProtection="1">
      <alignment horizontal="left" vertical="center" wrapText="1"/>
      <protection locked="0"/>
    </xf>
    <xf numFmtId="0" fontId="25" fillId="3" borderId="5" xfId="2" applyFont="1" applyFill="1" applyBorder="1" applyAlignment="1" applyProtection="1">
      <alignment horizontal="left" vertical="center"/>
      <protection locked="0"/>
    </xf>
    <xf numFmtId="0" fontId="25" fillId="3" borderId="6" xfId="2" applyFont="1" applyFill="1" applyBorder="1" applyAlignment="1" applyProtection="1">
      <alignment horizontal="left" vertical="center"/>
      <protection locked="0"/>
    </xf>
    <xf numFmtId="0" fontId="21" fillId="3" borderId="16" xfId="2" applyFont="1" applyFill="1" applyBorder="1" applyAlignment="1">
      <alignment horizontal="center" vertical="center"/>
    </xf>
    <xf numFmtId="0" fontId="21" fillId="3" borderId="60" xfId="2" applyFont="1" applyFill="1" applyBorder="1" applyAlignment="1">
      <alignment horizontal="center" vertical="center"/>
    </xf>
    <xf numFmtId="0" fontId="21" fillId="3" borderId="15" xfId="2" applyFont="1" applyFill="1" applyBorder="1" applyAlignment="1">
      <alignment horizontal="center" vertical="center"/>
    </xf>
    <xf numFmtId="0" fontId="21" fillId="3" borderId="0" xfId="2" applyFont="1" applyFill="1" applyBorder="1" applyAlignment="1">
      <alignment horizontal="center" vertical="center"/>
    </xf>
    <xf numFmtId="0" fontId="21" fillId="3" borderId="10" xfId="2" applyFont="1" applyFill="1" applyBorder="1" applyAlignment="1">
      <alignment horizontal="center" vertical="center"/>
    </xf>
    <xf numFmtId="0" fontId="21" fillId="3" borderId="11" xfId="2" applyFont="1" applyFill="1" applyBorder="1" applyAlignment="1">
      <alignment horizontal="center" vertical="center"/>
    </xf>
    <xf numFmtId="0" fontId="21" fillId="3" borderId="61" xfId="2" applyFont="1" applyFill="1" applyBorder="1" applyAlignment="1">
      <alignment horizontal="center" vertical="center"/>
    </xf>
    <xf numFmtId="0" fontId="21" fillId="3" borderId="58" xfId="2" applyFont="1" applyFill="1" applyBorder="1" applyAlignment="1">
      <alignment horizontal="center" vertical="center"/>
    </xf>
    <xf numFmtId="0" fontId="21" fillId="3" borderId="62" xfId="2" applyFont="1" applyFill="1" applyBorder="1" applyAlignment="1">
      <alignment horizontal="center" vertical="center"/>
    </xf>
    <xf numFmtId="0" fontId="21" fillId="3" borderId="59" xfId="2" applyFont="1" applyFill="1" applyBorder="1" applyAlignment="1">
      <alignment horizontal="center" vertical="center"/>
    </xf>
    <xf numFmtId="0" fontId="21" fillId="3" borderId="63" xfId="2" applyFont="1" applyFill="1" applyBorder="1" applyAlignment="1">
      <alignment horizontal="center" vertical="center"/>
    </xf>
    <xf numFmtId="0" fontId="21" fillId="3" borderId="40" xfId="2" applyFont="1" applyFill="1" applyBorder="1" applyAlignment="1">
      <alignment horizontal="center" vertical="center"/>
    </xf>
    <xf numFmtId="0" fontId="21" fillId="3" borderId="1" xfId="2" applyFont="1" applyFill="1" applyBorder="1" applyAlignment="1" applyProtection="1">
      <alignment horizontal="left" vertical="center" wrapText="1"/>
      <protection locked="0"/>
    </xf>
    <xf numFmtId="0" fontId="21" fillId="3" borderId="2" xfId="2" applyFont="1" applyFill="1" applyBorder="1" applyAlignment="1" applyProtection="1">
      <alignment horizontal="left" vertical="center"/>
      <protection locked="0"/>
    </xf>
    <xf numFmtId="0" fontId="21" fillId="3" borderId="17" xfId="2" applyFont="1" applyFill="1" applyBorder="1" applyAlignment="1" applyProtection="1">
      <alignment horizontal="left" vertical="center"/>
      <protection locked="0"/>
    </xf>
    <xf numFmtId="0" fontId="21" fillId="3" borderId="18" xfId="2" applyFont="1" applyFill="1" applyBorder="1" applyAlignment="1" applyProtection="1">
      <alignment horizontal="left" vertical="center"/>
      <protection locked="0"/>
    </xf>
    <xf numFmtId="0" fontId="21" fillId="3" borderId="12" xfId="2" applyFont="1" applyFill="1" applyBorder="1" applyAlignment="1" applyProtection="1">
      <alignment horizontal="left" vertical="center"/>
      <protection locked="0"/>
    </xf>
    <xf numFmtId="0" fontId="21" fillId="3" borderId="13" xfId="2" applyFont="1" applyFill="1" applyBorder="1" applyAlignment="1" applyProtection="1">
      <alignment horizontal="left" vertical="center"/>
      <protection locked="0"/>
    </xf>
    <xf numFmtId="0" fontId="21" fillId="3" borderId="2" xfId="2" applyFont="1" applyFill="1" applyBorder="1" applyAlignment="1" applyProtection="1">
      <alignment vertical="center" wrapText="1"/>
      <protection locked="0"/>
    </xf>
    <xf numFmtId="0" fontId="21" fillId="3" borderId="2" xfId="2" applyFont="1" applyFill="1" applyBorder="1" applyAlignment="1" applyProtection="1">
      <alignment vertical="center"/>
      <protection locked="0"/>
    </xf>
    <xf numFmtId="0" fontId="21" fillId="3" borderId="3" xfId="2" applyFont="1" applyFill="1" applyBorder="1" applyAlignment="1" applyProtection="1">
      <alignment vertical="center"/>
      <protection locked="0"/>
    </xf>
    <xf numFmtId="0" fontId="21" fillId="3" borderId="18" xfId="2" applyFont="1" applyFill="1" applyBorder="1" applyAlignment="1" applyProtection="1">
      <alignment vertical="center"/>
      <protection locked="0"/>
    </xf>
    <xf numFmtId="0" fontId="21" fillId="3" borderId="19" xfId="2" applyFont="1" applyFill="1" applyBorder="1" applyAlignment="1" applyProtection="1">
      <alignment vertical="center"/>
      <protection locked="0"/>
    </xf>
    <xf numFmtId="0" fontId="21" fillId="3" borderId="13" xfId="2" applyFont="1" applyFill="1" applyBorder="1" applyAlignment="1" applyProtection="1">
      <alignment vertical="center"/>
      <protection locked="0"/>
    </xf>
    <xf numFmtId="0" fontId="21" fillId="3" borderId="14" xfId="2" applyFont="1" applyFill="1" applyBorder="1" applyAlignment="1" applyProtection="1">
      <alignment vertical="center"/>
      <protection locked="0"/>
    </xf>
    <xf numFmtId="0" fontId="21" fillId="3" borderId="4" xfId="2" applyFont="1" applyFill="1" applyBorder="1" applyAlignment="1">
      <alignment horizontal="center" vertical="center"/>
    </xf>
    <xf numFmtId="0" fontId="21" fillId="3" borderId="5" xfId="2" applyFont="1" applyFill="1" applyBorder="1" applyAlignment="1">
      <alignment horizontal="center" vertical="center"/>
    </xf>
    <xf numFmtId="0" fontId="21" fillId="3" borderId="6" xfId="2" applyFont="1" applyFill="1" applyBorder="1" applyAlignment="1">
      <alignment horizontal="center" vertical="center"/>
    </xf>
    <xf numFmtId="0" fontId="21" fillId="3" borderId="16" xfId="2" applyFont="1" applyFill="1" applyBorder="1" applyAlignment="1" applyProtection="1">
      <alignment horizontal="center" vertical="center"/>
      <protection locked="0"/>
    </xf>
    <xf numFmtId="0" fontId="21" fillId="3" borderId="60" xfId="2" applyFont="1" applyFill="1" applyBorder="1" applyAlignment="1" applyProtection="1">
      <alignment horizontal="center" vertical="center"/>
      <protection locked="0"/>
    </xf>
    <xf numFmtId="0" fontId="21" fillId="3" borderId="58" xfId="2" applyFont="1" applyFill="1" applyBorder="1" applyAlignment="1" applyProtection="1">
      <alignment horizontal="center" vertical="center"/>
      <protection locked="0"/>
    </xf>
    <xf numFmtId="0" fontId="21" fillId="3" borderId="15" xfId="2" applyFont="1" applyFill="1" applyBorder="1" applyAlignment="1" applyProtection="1">
      <alignment horizontal="center" vertical="center"/>
      <protection locked="0"/>
    </xf>
    <xf numFmtId="0" fontId="21" fillId="3" borderId="0" xfId="2" applyFont="1" applyFill="1" applyBorder="1" applyAlignment="1" applyProtection="1">
      <alignment horizontal="center" vertical="center"/>
      <protection locked="0"/>
    </xf>
    <xf numFmtId="0" fontId="21" fillId="3" borderId="59" xfId="2" applyFont="1" applyFill="1" applyBorder="1" applyAlignment="1" applyProtection="1">
      <alignment horizontal="center" vertical="center"/>
      <protection locked="0"/>
    </xf>
    <xf numFmtId="0" fontId="21" fillId="3" borderId="10" xfId="2" applyFont="1" applyFill="1" applyBorder="1" applyAlignment="1" applyProtection="1">
      <alignment horizontal="center" vertical="center"/>
      <protection locked="0"/>
    </xf>
    <xf numFmtId="0" fontId="21" fillId="3" borderId="11" xfId="2" applyFont="1" applyFill="1" applyBorder="1" applyAlignment="1" applyProtection="1">
      <alignment horizontal="center" vertical="center"/>
      <protection locked="0"/>
    </xf>
    <xf numFmtId="0" fontId="21" fillId="3" borderId="40" xfId="2" applyFont="1" applyFill="1" applyBorder="1" applyAlignment="1" applyProtection="1">
      <alignment horizontal="center" vertical="center"/>
      <protection locked="0"/>
    </xf>
    <xf numFmtId="0" fontId="21" fillId="3" borderId="4" xfId="2" applyFont="1" applyFill="1" applyBorder="1" applyAlignment="1" applyProtection="1">
      <alignment horizontal="left" vertical="center"/>
      <protection locked="0"/>
    </xf>
    <xf numFmtId="0" fontId="21" fillId="3" borderId="5" xfId="2" applyFont="1" applyFill="1" applyBorder="1" applyAlignment="1" applyProtection="1">
      <alignment horizontal="left" vertical="center"/>
      <protection locked="0"/>
    </xf>
    <xf numFmtId="0" fontId="21" fillId="3" borderId="6" xfId="2" applyFont="1" applyFill="1" applyBorder="1" applyAlignment="1" applyProtection="1">
      <alignment horizontal="left" vertical="center"/>
      <protection locked="0"/>
    </xf>
    <xf numFmtId="0" fontId="21" fillId="3" borderId="16" xfId="2" applyFont="1" applyFill="1" applyBorder="1" applyAlignment="1" applyProtection="1">
      <alignment horizontal="center" vertical="center" wrapText="1"/>
      <protection locked="0"/>
    </xf>
    <xf numFmtId="0" fontId="21" fillId="3" borderId="57" xfId="2" applyFont="1" applyFill="1" applyBorder="1" applyAlignment="1" applyProtection="1">
      <alignment horizontal="center" vertical="center"/>
      <protection locked="0"/>
    </xf>
    <xf numFmtId="0" fontId="21" fillId="3" borderId="2" xfId="2" applyFont="1" applyFill="1" applyBorder="1" applyAlignment="1" applyProtection="1">
      <alignment horizontal="left" vertical="center" wrapText="1"/>
      <protection locked="0"/>
    </xf>
    <xf numFmtId="0" fontId="21" fillId="3" borderId="17" xfId="2" applyFont="1" applyFill="1" applyBorder="1" applyAlignment="1" applyProtection="1">
      <alignment horizontal="left" vertical="center" wrapText="1"/>
      <protection locked="0"/>
    </xf>
    <xf numFmtId="0" fontId="21" fillId="3" borderId="18" xfId="2" applyFont="1" applyFill="1" applyBorder="1" applyAlignment="1" applyProtection="1">
      <alignment horizontal="left" vertical="center" wrapText="1"/>
      <protection locked="0"/>
    </xf>
    <xf numFmtId="0" fontId="21" fillId="3" borderId="12" xfId="2" applyFont="1" applyFill="1" applyBorder="1" applyAlignment="1" applyProtection="1">
      <alignment horizontal="left" vertical="center" wrapText="1"/>
      <protection locked="0"/>
    </xf>
    <xf numFmtId="0" fontId="21" fillId="3" borderId="13" xfId="2" applyFont="1" applyFill="1" applyBorder="1" applyAlignment="1" applyProtection="1">
      <alignment horizontal="left" vertical="center" wrapText="1"/>
      <protection locked="0"/>
    </xf>
    <xf numFmtId="10" fontId="21" fillId="3" borderId="2" xfId="2" applyNumberFormat="1" applyFont="1" applyFill="1" applyBorder="1" applyAlignment="1" applyProtection="1">
      <alignment horizontal="center" vertical="center" wrapText="1"/>
      <protection locked="0"/>
    </xf>
    <xf numFmtId="0" fontId="21" fillId="3" borderId="2" xfId="2" applyFont="1" applyFill="1" applyBorder="1" applyAlignment="1" applyProtection="1">
      <alignment horizontal="center" vertical="center" wrapText="1"/>
      <protection locked="0"/>
    </xf>
    <xf numFmtId="0" fontId="21" fillId="3" borderId="3" xfId="2" applyFont="1" applyFill="1" applyBorder="1" applyAlignment="1" applyProtection="1">
      <alignment horizontal="center" vertical="center" wrapText="1"/>
      <protection locked="0"/>
    </xf>
    <xf numFmtId="0" fontId="21" fillId="3" borderId="18" xfId="2" applyFont="1" applyFill="1" applyBorder="1" applyAlignment="1" applyProtection="1">
      <alignment horizontal="center" vertical="center" wrapText="1"/>
      <protection locked="0"/>
    </xf>
    <xf numFmtId="0" fontId="21" fillId="3" borderId="19" xfId="2" applyFont="1" applyFill="1" applyBorder="1" applyAlignment="1" applyProtection="1">
      <alignment horizontal="center" vertical="center" wrapText="1"/>
      <protection locked="0"/>
    </xf>
    <xf numFmtId="0" fontId="21" fillId="3" borderId="13" xfId="2" applyFont="1" applyFill="1" applyBorder="1" applyAlignment="1" applyProtection="1">
      <alignment horizontal="center" vertical="center" wrapText="1"/>
      <protection locked="0"/>
    </xf>
    <xf numFmtId="0" fontId="21" fillId="3" borderId="14" xfId="2" applyFont="1" applyFill="1" applyBorder="1" applyAlignment="1" applyProtection="1">
      <alignment horizontal="center" vertical="center" wrapText="1"/>
      <protection locked="0"/>
    </xf>
    <xf numFmtId="0" fontId="21" fillId="3" borderId="57" xfId="2" applyFont="1" applyFill="1" applyBorder="1" applyAlignment="1">
      <alignment horizontal="center" vertical="center" textRotation="255"/>
    </xf>
    <xf numFmtId="0" fontId="25" fillId="3" borderId="57" xfId="2" applyFont="1" applyFill="1" applyBorder="1" applyAlignment="1">
      <alignment horizontal="center" vertical="center"/>
    </xf>
    <xf numFmtId="0" fontId="25" fillId="3" borderId="57" xfId="2" applyFont="1" applyFill="1" applyBorder="1" applyAlignment="1">
      <alignment horizontal="center" vertical="center" textRotation="255" wrapText="1"/>
    </xf>
    <xf numFmtId="0" fontId="25" fillId="0" borderId="57" xfId="0" applyFont="1" applyFill="1" applyBorder="1" applyAlignment="1" applyProtection="1">
      <alignment horizontal="left" vertical="center" wrapText="1" shrinkToFit="1"/>
      <protection locked="0"/>
    </xf>
    <xf numFmtId="0" fontId="25" fillId="0" borderId="57" xfId="0" applyFont="1" applyFill="1" applyBorder="1" applyAlignment="1" applyProtection="1">
      <alignment horizontal="left" vertical="center" shrinkToFit="1"/>
      <protection locked="0"/>
    </xf>
    <xf numFmtId="0" fontId="25" fillId="0" borderId="57" xfId="0" applyFont="1" applyFill="1" applyBorder="1" applyAlignment="1" applyProtection="1">
      <alignment horizontal="left" vertical="center" wrapText="1"/>
      <protection locked="0"/>
    </xf>
    <xf numFmtId="0" fontId="25" fillId="0" borderId="16" xfId="0" applyFont="1" applyFill="1" applyBorder="1" applyAlignment="1" applyProtection="1">
      <alignment horizontal="center" vertical="center"/>
      <protection locked="0"/>
    </xf>
    <xf numFmtId="0" fontId="25" fillId="0" borderId="58" xfId="0" applyFont="1" applyFill="1" applyBorder="1" applyAlignment="1" applyProtection="1">
      <alignment horizontal="center" vertical="center"/>
      <protection locked="0"/>
    </xf>
    <xf numFmtId="0" fontId="25" fillId="0" borderId="15" xfId="0" applyFont="1" applyFill="1" applyBorder="1" applyAlignment="1" applyProtection="1">
      <alignment horizontal="center" vertical="center"/>
      <protection locked="0"/>
    </xf>
    <xf numFmtId="0" fontId="25" fillId="0" borderId="59"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25" fillId="0" borderId="40" xfId="0" applyFont="1" applyFill="1" applyBorder="1" applyAlignment="1" applyProtection="1">
      <alignment horizontal="center" vertical="center"/>
      <protection locked="0"/>
    </xf>
    <xf numFmtId="0" fontId="27" fillId="0" borderId="58" xfId="0" applyFont="1" applyFill="1" applyBorder="1" applyAlignment="1" applyProtection="1">
      <alignment horizontal="center" vertical="center"/>
      <protection locked="0"/>
    </xf>
    <xf numFmtId="0" fontId="27" fillId="0" borderId="15" xfId="0" applyFont="1" applyFill="1" applyBorder="1" applyAlignment="1" applyProtection="1">
      <alignment horizontal="center" vertical="center"/>
      <protection locked="0"/>
    </xf>
    <xf numFmtId="0" fontId="27" fillId="0" borderId="59" xfId="0" applyFont="1" applyFill="1" applyBorder="1" applyAlignment="1" applyProtection="1">
      <alignment horizontal="center" vertical="center"/>
      <protection locked="0"/>
    </xf>
    <xf numFmtId="0" fontId="27" fillId="0" borderId="10" xfId="0" applyFont="1" applyFill="1" applyBorder="1" applyAlignment="1" applyProtection="1">
      <alignment horizontal="center" vertical="center"/>
      <protection locked="0"/>
    </xf>
    <xf numFmtId="0" fontId="27" fillId="0" borderId="40" xfId="0" applyFont="1" applyFill="1" applyBorder="1" applyAlignment="1" applyProtection="1">
      <alignment horizontal="center" vertical="center"/>
      <protection locked="0"/>
    </xf>
    <xf numFmtId="0" fontId="21" fillId="3" borderId="57" xfId="2" applyFont="1" applyFill="1" applyBorder="1" applyAlignment="1" applyProtection="1">
      <alignment horizontal="center" vertical="center" wrapText="1"/>
      <protection locked="0"/>
    </xf>
    <xf numFmtId="0" fontId="25" fillId="3" borderId="57" xfId="2" applyFont="1" applyFill="1" applyBorder="1" applyAlignment="1" applyProtection="1">
      <alignment horizontal="left" vertical="center" wrapText="1"/>
      <protection locked="0"/>
    </xf>
    <xf numFmtId="0" fontId="25" fillId="3" borderId="57" xfId="2" applyFont="1" applyFill="1" applyBorder="1" applyAlignment="1">
      <alignment horizontal="center" vertical="center" textRotation="255" shrinkToFit="1"/>
    </xf>
    <xf numFmtId="0" fontId="26" fillId="3" borderId="57" xfId="2" applyFont="1" applyFill="1" applyBorder="1" applyAlignment="1">
      <alignment horizontal="center" vertical="center" textRotation="255" shrinkToFit="1"/>
    </xf>
    <xf numFmtId="0" fontId="25" fillId="0" borderId="57" xfId="0" applyFont="1" applyBorder="1" applyAlignment="1" applyProtection="1">
      <alignment horizontal="left" vertical="center" wrapText="1" shrinkToFit="1"/>
      <protection locked="0"/>
    </xf>
    <xf numFmtId="0" fontId="25" fillId="0" borderId="57" xfId="0" applyFont="1" applyBorder="1" applyAlignment="1" applyProtection="1">
      <alignment horizontal="left" vertical="center" shrinkToFit="1"/>
      <protection locked="0"/>
    </xf>
    <xf numFmtId="0" fontId="25" fillId="0" borderId="57" xfId="0" applyFont="1" applyFill="1" applyBorder="1" applyAlignment="1" applyProtection="1">
      <alignment horizontal="center" vertical="center"/>
      <protection locked="0"/>
    </xf>
    <xf numFmtId="0" fontId="24" fillId="3" borderId="57" xfId="2" applyFont="1" applyFill="1" applyBorder="1" applyAlignment="1">
      <alignment horizontal="left" vertical="center" wrapText="1"/>
    </xf>
    <xf numFmtId="0" fontId="25" fillId="3" borderId="57" xfId="2" applyFont="1" applyFill="1" applyBorder="1" applyAlignment="1">
      <alignment horizontal="center" vertical="center" shrinkToFit="1"/>
    </xf>
    <xf numFmtId="0" fontId="24" fillId="3" borderId="57" xfId="2" applyFont="1" applyFill="1" applyBorder="1" applyAlignment="1" applyProtection="1">
      <alignment horizontal="left" vertical="center" wrapText="1"/>
      <protection locked="0"/>
    </xf>
    <xf numFmtId="0" fontId="24" fillId="3" borderId="57" xfId="2" applyFont="1" applyFill="1" applyBorder="1" applyAlignment="1" applyProtection="1">
      <alignment horizontal="center" vertical="center" wrapText="1"/>
      <protection locked="0"/>
    </xf>
    <xf numFmtId="0" fontId="24" fillId="3" borderId="57" xfId="2" applyFont="1" applyFill="1" applyBorder="1" applyAlignment="1" applyProtection="1">
      <alignment horizontal="center" vertical="center"/>
      <protection locked="0"/>
    </xf>
    <xf numFmtId="0" fontId="25" fillId="3" borderId="57" xfId="2" applyFont="1" applyFill="1" applyBorder="1" applyAlignment="1" applyProtection="1">
      <alignment horizontal="center" vertical="center" wrapText="1"/>
      <protection locked="0"/>
    </xf>
    <xf numFmtId="0" fontId="21" fillId="0" borderId="57" xfId="0" applyFont="1" applyFill="1" applyBorder="1" applyAlignment="1">
      <alignment horizontal="center" vertical="center"/>
    </xf>
    <xf numFmtId="0" fontId="21" fillId="0" borderId="57" xfId="0" applyFont="1" applyFill="1" applyBorder="1" applyAlignment="1" applyProtection="1">
      <alignment horizontal="left" vertical="center"/>
      <protection locked="0"/>
    </xf>
    <xf numFmtId="0" fontId="21" fillId="0" borderId="16" xfId="0" applyFont="1" applyFill="1" applyBorder="1" applyAlignment="1">
      <alignment horizontal="center" vertical="center" wrapText="1"/>
    </xf>
    <xf numFmtId="0" fontId="21" fillId="0" borderId="60" xfId="0" applyFont="1" applyFill="1" applyBorder="1" applyAlignment="1">
      <alignment horizontal="center" vertical="center" wrapText="1"/>
    </xf>
    <xf numFmtId="0" fontId="21" fillId="0" borderId="58"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40" xfId="0" applyFont="1" applyFill="1" applyBorder="1" applyAlignment="1">
      <alignment horizontal="center" vertical="center" wrapText="1"/>
    </xf>
    <xf numFmtId="0" fontId="21" fillId="0" borderId="16" xfId="0" applyFont="1" applyFill="1" applyBorder="1" applyAlignment="1" applyProtection="1">
      <alignment horizontal="left" vertical="center" wrapText="1"/>
      <protection locked="0"/>
    </xf>
    <xf numFmtId="0" fontId="21" fillId="0" borderId="60" xfId="0" applyFont="1" applyFill="1" applyBorder="1" applyAlignment="1" applyProtection="1">
      <alignment horizontal="left" vertical="center" wrapText="1"/>
      <protection locked="0"/>
    </xf>
    <xf numFmtId="0" fontId="21" fillId="0" borderId="58" xfId="0" applyFont="1" applyFill="1" applyBorder="1" applyAlignment="1" applyProtection="1">
      <alignment horizontal="left" vertical="center" wrapText="1"/>
      <protection locked="0"/>
    </xf>
    <xf numFmtId="0" fontId="21" fillId="0" borderId="15"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left" vertical="center" wrapText="1"/>
      <protection locked="0"/>
    </xf>
    <xf numFmtId="0" fontId="21" fillId="0" borderId="59" xfId="0" applyFont="1" applyFill="1" applyBorder="1" applyAlignment="1" applyProtection="1">
      <alignment horizontal="left" vertical="center" wrapText="1"/>
      <protection locked="0"/>
    </xf>
    <xf numFmtId="0" fontId="21" fillId="0" borderId="10" xfId="0" applyFont="1" applyFill="1" applyBorder="1" applyAlignment="1" applyProtection="1">
      <alignment horizontal="left" vertical="center" wrapText="1"/>
      <protection locked="0"/>
    </xf>
    <xf numFmtId="0" fontId="21" fillId="0" borderId="11" xfId="0" applyFont="1" applyFill="1" applyBorder="1" applyAlignment="1" applyProtection="1">
      <alignment horizontal="left" vertical="center" wrapText="1"/>
      <protection locked="0"/>
    </xf>
    <xf numFmtId="0" fontId="21" fillId="0" borderId="40" xfId="0" applyFont="1" applyFill="1" applyBorder="1" applyAlignment="1" applyProtection="1">
      <alignment horizontal="left" vertical="center" wrapText="1"/>
      <protection locked="0"/>
    </xf>
    <xf numFmtId="0" fontId="25" fillId="0" borderId="16" xfId="0" applyFont="1" applyBorder="1" applyAlignment="1">
      <alignment horizontal="center" vertical="center" wrapText="1"/>
    </xf>
    <xf numFmtId="0" fontId="25" fillId="0" borderId="60"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40" xfId="0" applyFont="1" applyBorder="1" applyAlignment="1">
      <alignment horizontal="center" vertical="center" wrapText="1"/>
    </xf>
    <xf numFmtId="0" fontId="21" fillId="0" borderId="57" xfId="0" applyFont="1" applyBorder="1" applyAlignment="1">
      <alignment horizontal="center" vertical="center" wrapText="1"/>
    </xf>
    <xf numFmtId="0" fontId="21" fillId="0" borderId="57" xfId="0" applyFont="1" applyBorder="1" applyAlignment="1" applyProtection="1">
      <alignment horizontal="left" vertical="center" wrapText="1"/>
      <protection locked="0"/>
    </xf>
    <xf numFmtId="0" fontId="21" fillId="0" borderId="4" xfId="0" applyFont="1" applyFill="1" applyBorder="1" applyAlignment="1" applyProtection="1">
      <alignment horizontal="left" vertical="center" wrapText="1"/>
      <protection locked="0"/>
    </xf>
    <xf numFmtId="0" fontId="21" fillId="0" borderId="5" xfId="0" applyFont="1" applyFill="1" applyBorder="1" applyAlignment="1" applyProtection="1">
      <alignment horizontal="left" vertical="center" wrapText="1"/>
      <protection locked="0"/>
    </xf>
    <xf numFmtId="0" fontId="21" fillId="0" borderId="6" xfId="0" applyFont="1" applyFill="1" applyBorder="1" applyAlignment="1" applyProtection="1">
      <alignment horizontal="left" vertical="center" wrapText="1"/>
      <protection locked="0"/>
    </xf>
    <xf numFmtId="0" fontId="21" fillId="0" borderId="16" xfId="0" applyFont="1" applyFill="1" applyBorder="1" applyAlignment="1">
      <alignment horizontal="center" vertical="center"/>
    </xf>
    <xf numFmtId="0" fontId="21" fillId="0" borderId="60" xfId="0" applyFont="1" applyFill="1" applyBorder="1" applyAlignment="1">
      <alignment horizontal="center" vertical="center"/>
    </xf>
    <xf numFmtId="0" fontId="21" fillId="0" borderId="15"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61" xfId="0" applyFont="1" applyFill="1" applyBorder="1" applyAlignment="1">
      <alignment horizontal="center" vertical="center"/>
    </xf>
    <xf numFmtId="0" fontId="21" fillId="0" borderId="58" xfId="0" applyFont="1" applyFill="1" applyBorder="1" applyAlignment="1">
      <alignment horizontal="center" vertical="center"/>
    </xf>
    <xf numFmtId="0" fontId="21" fillId="0" borderId="62" xfId="0" applyFont="1" applyFill="1" applyBorder="1" applyAlignment="1">
      <alignment horizontal="center" vertical="center"/>
    </xf>
    <xf numFmtId="0" fontId="21" fillId="0" borderId="59" xfId="0" applyFont="1" applyFill="1" applyBorder="1" applyAlignment="1">
      <alignment horizontal="center" vertical="center"/>
    </xf>
    <xf numFmtId="0" fontId="21" fillId="0" borderId="63" xfId="0" applyFont="1" applyFill="1" applyBorder="1" applyAlignment="1">
      <alignment horizontal="center" vertical="center"/>
    </xf>
    <xf numFmtId="0" fontId="21" fillId="0" borderId="40" xfId="0" applyFont="1" applyFill="1" applyBorder="1" applyAlignment="1">
      <alignment horizontal="center" vertical="center"/>
    </xf>
    <xf numFmtId="0" fontId="21" fillId="0" borderId="1" xfId="0" applyFont="1" applyFill="1" applyBorder="1" applyAlignment="1" applyProtection="1">
      <alignment horizontal="left" vertical="center" wrapText="1"/>
      <protection locked="0"/>
    </xf>
    <xf numFmtId="0" fontId="21" fillId="0" borderId="2" xfId="0" applyFont="1" applyFill="1" applyBorder="1" applyAlignment="1" applyProtection="1">
      <alignment horizontal="left" vertical="center" wrapText="1"/>
      <protection locked="0"/>
    </xf>
    <xf numFmtId="0" fontId="21" fillId="0" borderId="17" xfId="0" applyFont="1" applyFill="1" applyBorder="1" applyAlignment="1" applyProtection="1">
      <alignment horizontal="left" vertical="center" wrapText="1"/>
      <protection locked="0"/>
    </xf>
    <xf numFmtId="0" fontId="21" fillId="0" borderId="18"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21" fillId="0" borderId="13" xfId="0" applyFont="1" applyFill="1" applyBorder="1" applyAlignment="1" applyProtection="1">
      <alignment horizontal="left" vertical="center" wrapText="1"/>
      <protection locked="0"/>
    </xf>
    <xf numFmtId="0" fontId="21" fillId="0" borderId="2"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1" fillId="0" borderId="19"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0" fontId="21" fillId="0" borderId="4"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6" xfId="0" applyFont="1" applyFill="1" applyBorder="1" applyAlignment="1">
      <alignment horizontal="center" vertical="center"/>
    </xf>
    <xf numFmtId="0" fontId="21" fillId="0" borderId="16" xfId="0" applyFont="1" applyFill="1" applyBorder="1" applyAlignment="1" applyProtection="1">
      <alignment horizontal="center" vertical="center"/>
      <protection locked="0"/>
    </xf>
    <xf numFmtId="0" fontId="21" fillId="0" borderId="60" xfId="0" applyFont="1" applyFill="1" applyBorder="1" applyAlignment="1" applyProtection="1">
      <alignment horizontal="center" vertical="center"/>
      <protection locked="0"/>
    </xf>
    <xf numFmtId="0" fontId="21" fillId="0" borderId="58" xfId="0" applyFont="1" applyFill="1" applyBorder="1" applyAlignment="1" applyProtection="1">
      <alignment horizontal="center" vertical="center"/>
      <protection locked="0"/>
    </xf>
    <xf numFmtId="0" fontId="21" fillId="0" borderId="15"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21" fillId="0" borderId="59" xfId="0" applyFont="1" applyFill="1" applyBorder="1" applyAlignment="1" applyProtection="1">
      <alignment horizontal="center" vertical="center"/>
      <protection locked="0"/>
    </xf>
    <xf numFmtId="0" fontId="21" fillId="0" borderId="10" xfId="0" applyFont="1" applyFill="1" applyBorder="1" applyAlignment="1" applyProtection="1">
      <alignment horizontal="center" vertical="center"/>
      <protection locked="0"/>
    </xf>
    <xf numFmtId="0" fontId="21" fillId="0" borderId="11" xfId="0" applyFont="1" applyFill="1" applyBorder="1" applyAlignment="1" applyProtection="1">
      <alignment horizontal="center" vertical="center"/>
      <protection locked="0"/>
    </xf>
    <xf numFmtId="0" fontId="21" fillId="0" borderId="40" xfId="0" applyFont="1" applyFill="1" applyBorder="1" applyAlignment="1" applyProtection="1">
      <alignment horizontal="center" vertical="center"/>
      <protection locked="0"/>
    </xf>
    <xf numFmtId="0" fontId="21" fillId="0" borderId="4" xfId="0" applyFont="1" applyFill="1" applyBorder="1" applyAlignment="1" applyProtection="1">
      <alignment horizontal="left" vertical="center"/>
      <protection locked="0"/>
    </xf>
    <xf numFmtId="0" fontId="21" fillId="0" borderId="5" xfId="0" applyFont="1" applyFill="1" applyBorder="1" applyAlignment="1" applyProtection="1">
      <alignment horizontal="left" vertical="center"/>
      <protection locked="0"/>
    </xf>
    <xf numFmtId="0" fontId="21" fillId="0" borderId="6" xfId="0" applyFont="1" applyFill="1" applyBorder="1" applyAlignment="1" applyProtection="1">
      <alignment horizontal="left" vertical="center"/>
      <protection locked="0"/>
    </xf>
    <xf numFmtId="0" fontId="21" fillId="0" borderId="57" xfId="0" applyFont="1" applyFill="1" applyBorder="1" applyAlignment="1">
      <alignment horizontal="center" vertical="center" wrapText="1"/>
    </xf>
    <xf numFmtId="0" fontId="21" fillId="0" borderId="4" xfId="0" applyFont="1" applyFill="1" applyBorder="1" applyAlignment="1" applyProtection="1">
      <alignment horizontal="center" vertical="center"/>
      <protection locked="0"/>
    </xf>
    <xf numFmtId="0" fontId="21" fillId="0" borderId="5" xfId="0" applyFont="1" applyFill="1" applyBorder="1" applyAlignment="1" applyProtection="1">
      <alignment horizontal="center" vertical="center"/>
      <protection locked="0"/>
    </xf>
    <xf numFmtId="0" fontId="21" fillId="0" borderId="6" xfId="0" applyFont="1" applyFill="1" applyBorder="1" applyAlignment="1" applyProtection="1">
      <alignment horizontal="center" vertical="center"/>
      <protection locked="0"/>
    </xf>
    <xf numFmtId="0" fontId="21" fillId="0" borderId="2" xfId="0" applyFont="1" applyBorder="1" applyAlignment="1" applyProtection="1">
      <alignment horizontal="center" vertical="center" wrapText="1"/>
      <protection locked="0"/>
    </xf>
    <xf numFmtId="0" fontId="21" fillId="0" borderId="3"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wrapText="1"/>
      <protection locked="0"/>
    </xf>
    <xf numFmtId="0" fontId="21" fillId="0" borderId="19"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4" xfId="0" applyFont="1" applyBorder="1" applyAlignment="1" applyProtection="1">
      <alignment horizontal="center" vertical="center" wrapText="1"/>
      <protection locked="0"/>
    </xf>
    <xf numFmtId="0" fontId="21" fillId="0" borderId="57" xfId="0" applyFont="1" applyFill="1" applyBorder="1" applyAlignment="1">
      <alignment horizontal="center" vertical="center" textRotation="255"/>
    </xf>
    <xf numFmtId="0" fontId="25" fillId="0" borderId="57" xfId="0" applyFont="1" applyFill="1" applyBorder="1" applyAlignment="1">
      <alignment horizontal="center" vertical="center"/>
    </xf>
    <xf numFmtId="0" fontId="21" fillId="0" borderId="57" xfId="0" applyFont="1" applyFill="1" applyBorder="1" applyAlignment="1" applyProtection="1">
      <alignment horizontal="left" vertical="center" wrapText="1"/>
      <protection locked="0"/>
    </xf>
    <xf numFmtId="0" fontId="25" fillId="0" borderId="57" xfId="0" applyFont="1" applyFill="1" applyBorder="1" applyAlignment="1">
      <alignment horizontal="center" vertical="center" textRotation="255" wrapText="1"/>
    </xf>
    <xf numFmtId="0" fontId="21" fillId="0" borderId="57" xfId="0" applyFont="1" applyFill="1" applyBorder="1" applyAlignment="1" applyProtection="1">
      <alignment horizontal="left" vertical="center" wrapText="1" shrinkToFit="1"/>
      <protection locked="0"/>
    </xf>
    <xf numFmtId="0" fontId="21" fillId="0" borderId="57" xfId="0" applyFont="1" applyFill="1" applyBorder="1" applyAlignment="1" applyProtection="1">
      <alignment horizontal="left" vertical="center" shrinkToFit="1"/>
      <protection locked="0"/>
    </xf>
    <xf numFmtId="0" fontId="24" fillId="0" borderId="57" xfId="0" applyFont="1" applyFill="1" applyBorder="1" applyAlignment="1" applyProtection="1">
      <alignment horizontal="left" vertical="center" wrapText="1" shrinkToFit="1"/>
      <protection locked="0"/>
    </xf>
    <xf numFmtId="0" fontId="24" fillId="0" borderId="57" xfId="0" applyFont="1" applyFill="1" applyBorder="1" applyAlignment="1" applyProtection="1">
      <alignment horizontal="left" vertical="center" shrinkToFit="1"/>
      <protection locked="0"/>
    </xf>
    <xf numFmtId="0" fontId="21" fillId="0" borderId="57" xfId="0" applyFont="1" applyBorder="1" applyAlignment="1" applyProtection="1">
      <alignment horizontal="center" vertical="center"/>
      <protection locked="0"/>
    </xf>
    <xf numFmtId="0" fontId="21" fillId="0" borderId="57" xfId="0" applyFont="1" applyFill="1" applyBorder="1" applyAlignment="1" applyProtection="1">
      <alignment horizontal="center" vertical="center"/>
      <protection locked="0"/>
    </xf>
    <xf numFmtId="0" fontId="29" fillId="0" borderId="57" xfId="0" applyFont="1" applyFill="1" applyBorder="1" applyAlignment="1" applyProtection="1">
      <alignment horizontal="left" vertical="center" wrapText="1" shrinkToFit="1"/>
      <protection locked="0"/>
    </xf>
    <xf numFmtId="0" fontId="29" fillId="0" borderId="57" xfId="0" applyFont="1" applyFill="1" applyBorder="1" applyAlignment="1" applyProtection="1">
      <alignment horizontal="left" vertical="center" shrinkToFit="1"/>
      <protection locked="0"/>
    </xf>
    <xf numFmtId="0" fontId="21" fillId="0" borderId="57" xfId="0" applyNumberFormat="1" applyFont="1" applyBorder="1" applyAlignment="1" applyProtection="1">
      <alignment horizontal="center" vertical="center"/>
      <protection locked="0"/>
    </xf>
    <xf numFmtId="0" fontId="21" fillId="0" borderId="57" xfId="0" applyNumberFormat="1" applyFont="1" applyBorder="1" applyAlignment="1" applyProtection="1">
      <alignment horizontal="center" vertical="center" wrapText="1"/>
      <protection locked="0"/>
    </xf>
    <xf numFmtId="0" fontId="25" fillId="0" borderId="57" xfId="0" applyFont="1" applyFill="1" applyBorder="1" applyAlignment="1">
      <alignment horizontal="center" vertical="center" textRotation="255" shrinkToFit="1"/>
    </xf>
    <xf numFmtId="0" fontId="26" fillId="0" borderId="57" xfId="0" applyFont="1" applyFill="1" applyBorder="1" applyAlignment="1">
      <alignment horizontal="center" vertical="center" textRotation="255" shrinkToFit="1"/>
    </xf>
    <xf numFmtId="0" fontId="24" fillId="0" borderId="57" xfId="0" applyFont="1" applyFill="1" applyBorder="1" applyAlignment="1">
      <alignment horizontal="left" vertical="center" wrapText="1"/>
    </xf>
    <xf numFmtId="0" fontId="25" fillId="0" borderId="57" xfId="0" applyFont="1" applyFill="1" applyBorder="1" applyAlignment="1">
      <alignment horizontal="center" vertical="center" shrinkToFit="1"/>
    </xf>
    <xf numFmtId="0" fontId="24" fillId="0" borderId="57" xfId="0" applyFont="1" applyFill="1" applyBorder="1" applyAlignment="1" applyProtection="1">
      <alignment horizontal="left" vertical="center" wrapText="1"/>
      <protection locked="0"/>
    </xf>
    <xf numFmtId="0" fontId="21" fillId="0" borderId="57" xfId="0" applyFont="1" applyBorder="1" applyAlignment="1" applyProtection="1">
      <alignment horizontal="center" vertical="center" shrinkToFit="1"/>
      <protection locked="0"/>
    </xf>
    <xf numFmtId="0" fontId="21" fillId="0" borderId="57" xfId="2" applyFont="1" applyFill="1" applyBorder="1" applyAlignment="1">
      <alignment horizontal="center" vertical="center"/>
    </xf>
    <xf numFmtId="0" fontId="21" fillId="0" borderId="57" xfId="2" applyFont="1" applyFill="1" applyBorder="1" applyAlignment="1" applyProtection="1">
      <alignment horizontal="center" vertical="center" wrapText="1"/>
      <protection locked="0"/>
    </xf>
    <xf numFmtId="0" fontId="25" fillId="0" borderId="57" xfId="2" applyFont="1" applyFill="1" applyBorder="1" applyAlignment="1" applyProtection="1">
      <alignment horizontal="center" vertical="center" wrapText="1"/>
      <protection locked="0"/>
    </xf>
    <xf numFmtId="0" fontId="21" fillId="0" borderId="57" xfId="2" applyFont="1" applyFill="1" applyBorder="1" applyAlignment="1" applyProtection="1">
      <alignment horizontal="center" vertical="center"/>
      <protection locked="0"/>
    </xf>
    <xf numFmtId="0" fontId="21" fillId="3" borderId="0" xfId="2" applyFont="1" applyFill="1" applyAlignment="1">
      <alignment horizontal="center" vertical="center" wrapText="1"/>
    </xf>
    <xf numFmtId="0" fontId="21" fillId="3" borderId="0" xfId="2" applyFont="1" applyFill="1" applyAlignment="1" applyProtection="1">
      <alignment horizontal="left" vertical="center" wrapText="1"/>
      <protection locked="0"/>
    </xf>
    <xf numFmtId="0" fontId="21" fillId="3" borderId="4" xfId="2" applyFont="1" applyFill="1" applyBorder="1" applyAlignment="1" applyProtection="1">
      <alignment horizontal="left" vertical="center" wrapText="1"/>
      <protection locked="0"/>
    </xf>
    <xf numFmtId="0" fontId="21" fillId="3" borderId="66" xfId="2" applyFont="1" applyFill="1" applyBorder="1" applyAlignment="1">
      <alignment horizontal="center" vertical="center"/>
    </xf>
    <xf numFmtId="0" fontId="21" fillId="3" borderId="0" xfId="2" applyFont="1" applyFill="1" applyAlignment="1">
      <alignment horizontal="center" vertical="center"/>
    </xf>
    <xf numFmtId="0" fontId="21" fillId="3" borderId="67" xfId="2" applyFont="1" applyFill="1" applyBorder="1" applyAlignment="1">
      <alignment horizontal="center" vertical="center"/>
    </xf>
    <xf numFmtId="0" fontId="21" fillId="3" borderId="68" xfId="2" applyFont="1" applyFill="1" applyBorder="1" applyAlignment="1">
      <alignment horizontal="center" vertical="center"/>
    </xf>
    <xf numFmtId="0" fontId="21" fillId="3" borderId="66" xfId="2" applyFont="1" applyFill="1" applyBorder="1" applyAlignment="1" applyProtection="1">
      <alignment horizontal="left" vertical="center" wrapText="1"/>
      <protection locked="0"/>
    </xf>
    <xf numFmtId="0" fontId="21" fillId="3" borderId="67" xfId="2" applyFont="1" applyFill="1" applyBorder="1" applyAlignment="1" applyProtection="1">
      <alignment horizontal="left" vertical="center" wrapText="1"/>
      <protection locked="0"/>
    </xf>
    <xf numFmtId="0" fontId="21" fillId="3" borderId="68" xfId="2" applyFont="1" applyFill="1" applyBorder="1" applyAlignment="1" applyProtection="1">
      <alignment horizontal="left" vertical="center" wrapText="1"/>
      <protection locked="0"/>
    </xf>
    <xf numFmtId="0" fontId="21" fillId="3" borderId="61" xfId="2" applyFont="1" applyFill="1" applyBorder="1" applyAlignment="1" applyProtection="1">
      <alignment horizontal="left" vertical="center" wrapText="1"/>
      <protection locked="0"/>
    </xf>
    <xf numFmtId="0" fontId="21" fillId="3" borderId="60" xfId="2" applyFont="1" applyFill="1" applyBorder="1" applyAlignment="1" applyProtection="1">
      <alignment horizontal="left" vertical="center"/>
      <protection locked="0"/>
    </xf>
    <xf numFmtId="0" fontId="21" fillId="3" borderId="58" xfId="2" applyFont="1" applyFill="1" applyBorder="1" applyAlignment="1" applyProtection="1">
      <alignment horizontal="left" vertical="center"/>
      <protection locked="0"/>
    </xf>
    <xf numFmtId="0" fontId="21" fillId="3" borderId="62" xfId="2" applyFont="1" applyFill="1" applyBorder="1" applyAlignment="1" applyProtection="1">
      <alignment horizontal="left" vertical="center"/>
      <protection locked="0"/>
    </xf>
    <xf numFmtId="0" fontId="21" fillId="3" borderId="0" xfId="2" applyFont="1" applyFill="1" applyAlignment="1" applyProtection="1">
      <alignment horizontal="left" vertical="center"/>
      <protection locked="0"/>
    </xf>
    <xf numFmtId="0" fontId="21" fillId="3" borderId="59" xfId="2" applyFont="1" applyFill="1" applyBorder="1" applyAlignment="1" applyProtection="1">
      <alignment horizontal="left" vertical="center"/>
      <protection locked="0"/>
    </xf>
    <xf numFmtId="0" fontId="21" fillId="3" borderId="63" xfId="2" applyFont="1" applyFill="1" applyBorder="1" applyAlignment="1" applyProtection="1">
      <alignment horizontal="left" vertical="center"/>
      <protection locked="0"/>
    </xf>
    <xf numFmtId="0" fontId="21" fillId="3" borderId="11" xfId="2" applyFont="1" applyFill="1" applyBorder="1" applyAlignment="1" applyProtection="1">
      <alignment horizontal="left" vertical="center"/>
      <protection locked="0"/>
    </xf>
    <xf numFmtId="0" fontId="21" fillId="3" borderId="40" xfId="2" applyFont="1" applyFill="1" applyBorder="1" applyAlignment="1" applyProtection="1">
      <alignment horizontal="left" vertical="center"/>
      <protection locked="0"/>
    </xf>
    <xf numFmtId="0" fontId="21" fillId="3" borderId="0" xfId="2" applyFont="1" applyFill="1" applyAlignment="1" applyProtection="1">
      <alignment horizontal="center" vertical="center"/>
      <protection locked="0"/>
    </xf>
    <xf numFmtId="0" fontId="21" fillId="3" borderId="4" xfId="2" applyFont="1" applyFill="1" applyBorder="1" applyAlignment="1" applyProtection="1">
      <alignment horizontal="center" vertical="center"/>
      <protection locked="0"/>
    </xf>
    <xf numFmtId="0" fontId="21" fillId="3" borderId="5" xfId="2" applyFont="1" applyFill="1" applyBorder="1" applyAlignment="1" applyProtection="1">
      <alignment horizontal="center" vertical="center"/>
      <protection locked="0"/>
    </xf>
    <xf numFmtId="0" fontId="21" fillId="3" borderId="6" xfId="2" applyFont="1" applyFill="1" applyBorder="1" applyAlignment="1" applyProtection="1">
      <alignment horizontal="center" vertical="center"/>
      <protection locked="0"/>
    </xf>
    <xf numFmtId="0" fontId="21" fillId="3" borderId="62" xfId="2" applyFont="1" applyFill="1" applyBorder="1" applyAlignment="1" applyProtection="1">
      <alignment horizontal="left" vertical="center" wrapText="1"/>
      <protection locked="0"/>
    </xf>
    <xf numFmtId="0" fontId="21" fillId="3" borderId="63" xfId="2" applyFont="1" applyFill="1" applyBorder="1" applyAlignment="1" applyProtection="1">
      <alignment horizontal="left" vertical="center" wrapText="1"/>
      <protection locked="0"/>
    </xf>
    <xf numFmtId="0" fontId="21" fillId="3" borderId="4" xfId="2" applyFont="1" applyFill="1" applyBorder="1" applyAlignment="1" applyProtection="1">
      <alignment horizontal="center" vertical="center" wrapText="1"/>
      <protection locked="0"/>
    </xf>
    <xf numFmtId="0" fontId="21" fillId="3" borderId="5" xfId="2" applyFont="1" applyFill="1" applyBorder="1" applyAlignment="1" applyProtection="1">
      <alignment horizontal="center" vertical="center" wrapText="1"/>
      <protection locked="0"/>
    </xf>
    <xf numFmtId="0" fontId="21" fillId="3" borderId="6" xfId="2" applyFont="1" applyFill="1" applyBorder="1" applyAlignment="1" applyProtection="1">
      <alignment horizontal="center" vertical="center" wrapText="1"/>
      <protection locked="0"/>
    </xf>
    <xf numFmtId="0" fontId="21" fillId="3" borderId="64" xfId="2" applyFont="1" applyFill="1" applyBorder="1" applyAlignment="1">
      <alignment horizontal="center" vertical="center" textRotation="255"/>
    </xf>
    <xf numFmtId="0" fontId="21" fillId="3" borderId="41" xfId="2" applyFont="1" applyFill="1" applyBorder="1" applyAlignment="1">
      <alignment horizontal="center" vertical="center" textRotation="255"/>
    </xf>
    <xf numFmtId="0" fontId="21" fillId="3" borderId="65" xfId="2" applyFont="1" applyFill="1" applyBorder="1" applyAlignment="1">
      <alignment horizontal="center" vertical="center" textRotation="255"/>
    </xf>
    <xf numFmtId="0" fontId="25" fillId="3" borderId="4" xfId="2" applyFont="1" applyFill="1" applyBorder="1" applyAlignment="1">
      <alignment horizontal="center" vertical="center"/>
    </xf>
    <xf numFmtId="0" fontId="25" fillId="3" borderId="5" xfId="2" applyFont="1" applyFill="1" applyBorder="1" applyAlignment="1">
      <alignment horizontal="center" vertical="center"/>
    </xf>
    <xf numFmtId="0" fontId="25" fillId="3" borderId="6" xfId="2" applyFont="1" applyFill="1" applyBorder="1" applyAlignment="1">
      <alignment horizontal="center" vertical="center"/>
    </xf>
    <xf numFmtId="0" fontId="25" fillId="3" borderId="16" xfId="2" applyFont="1" applyFill="1" applyBorder="1" applyAlignment="1">
      <alignment horizontal="center" vertical="center" textRotation="255" wrapText="1"/>
    </xf>
    <xf numFmtId="0" fontId="25" fillId="3" borderId="58" xfId="2" applyFont="1" applyFill="1" applyBorder="1" applyAlignment="1">
      <alignment horizontal="center" vertical="center" textRotation="255" wrapText="1"/>
    </xf>
    <xf numFmtId="0" fontId="25" fillId="3" borderId="15" xfId="2" applyFont="1" applyFill="1" applyBorder="1" applyAlignment="1">
      <alignment horizontal="center" vertical="center" textRotation="255" wrapText="1"/>
    </xf>
    <xf numFmtId="0" fontId="25" fillId="3" borderId="59" xfId="2" applyFont="1" applyFill="1" applyBorder="1" applyAlignment="1">
      <alignment horizontal="center" vertical="center" textRotation="255" wrapText="1"/>
    </xf>
    <xf numFmtId="0" fontId="25" fillId="3" borderId="10" xfId="2" applyFont="1" applyFill="1" applyBorder="1" applyAlignment="1">
      <alignment horizontal="center" vertical="center" textRotation="255" wrapText="1"/>
    </xf>
    <xf numFmtId="0" fontId="25" fillId="3" borderId="40" xfId="2" applyFont="1" applyFill="1" applyBorder="1" applyAlignment="1">
      <alignment horizontal="center" vertical="center" textRotation="255" wrapText="1"/>
    </xf>
    <xf numFmtId="0" fontId="21" fillId="3" borderId="16" xfId="2" applyFont="1" applyFill="1" applyBorder="1" applyAlignment="1" applyProtection="1">
      <alignment horizontal="left" vertical="center" wrapText="1" shrinkToFit="1"/>
      <protection locked="0"/>
    </xf>
    <xf numFmtId="0" fontId="21" fillId="3" borderId="60" xfId="2" applyFont="1" applyFill="1" applyBorder="1" applyAlignment="1" applyProtection="1">
      <alignment horizontal="left" vertical="center" wrapText="1" shrinkToFit="1"/>
      <protection locked="0"/>
    </xf>
    <xf numFmtId="0" fontId="21" fillId="3" borderId="58" xfId="2" applyFont="1" applyFill="1" applyBorder="1" applyAlignment="1" applyProtection="1">
      <alignment horizontal="left" vertical="center" wrapText="1" shrinkToFit="1"/>
      <protection locked="0"/>
    </xf>
    <xf numFmtId="0" fontId="21" fillId="3" borderId="15" xfId="2" applyFont="1" applyFill="1" applyBorder="1" applyAlignment="1" applyProtection="1">
      <alignment horizontal="left" vertical="center" wrapText="1" shrinkToFit="1"/>
      <protection locked="0"/>
    </xf>
    <xf numFmtId="0" fontId="21" fillId="3" borderId="0" xfId="2" applyFont="1" applyFill="1" applyAlignment="1" applyProtection="1">
      <alignment horizontal="left" vertical="center" wrapText="1" shrinkToFit="1"/>
      <protection locked="0"/>
    </xf>
    <xf numFmtId="0" fontId="21" fillId="3" borderId="59" xfId="2" applyFont="1" applyFill="1" applyBorder="1" applyAlignment="1" applyProtection="1">
      <alignment horizontal="left" vertical="center" wrapText="1" shrinkToFit="1"/>
      <protection locked="0"/>
    </xf>
    <xf numFmtId="0" fontId="21" fillId="3" borderId="10" xfId="2" applyFont="1" applyFill="1" applyBorder="1" applyAlignment="1" applyProtection="1">
      <alignment horizontal="left" vertical="center" wrapText="1" shrinkToFit="1"/>
      <protection locked="0"/>
    </xf>
    <xf numFmtId="0" fontId="21" fillId="3" borderId="11" xfId="2" applyFont="1" applyFill="1" applyBorder="1" applyAlignment="1" applyProtection="1">
      <alignment horizontal="left" vertical="center" wrapText="1" shrinkToFit="1"/>
      <protection locked="0"/>
    </xf>
    <xf numFmtId="0" fontId="21" fillId="3" borderId="40" xfId="2" applyFont="1" applyFill="1" applyBorder="1" applyAlignment="1" applyProtection="1">
      <alignment horizontal="left" vertical="center" wrapText="1" shrinkToFit="1"/>
      <protection locked="0"/>
    </xf>
    <xf numFmtId="0" fontId="21" fillId="3" borderId="16" xfId="2" applyFont="1" applyFill="1" applyBorder="1" applyAlignment="1" applyProtection="1">
      <alignment horizontal="left" vertical="center" shrinkToFit="1"/>
      <protection locked="0"/>
    </xf>
    <xf numFmtId="0" fontId="21" fillId="3" borderId="60" xfId="2" applyFont="1" applyFill="1" applyBorder="1" applyAlignment="1" applyProtection="1">
      <alignment horizontal="left" vertical="center" shrinkToFit="1"/>
      <protection locked="0"/>
    </xf>
    <xf numFmtId="0" fontId="21" fillId="3" borderId="58" xfId="2" applyFont="1" applyFill="1" applyBorder="1" applyAlignment="1" applyProtection="1">
      <alignment horizontal="left" vertical="center" shrinkToFit="1"/>
      <protection locked="0"/>
    </xf>
    <xf numFmtId="0" fontId="21" fillId="3" borderId="15" xfId="2" applyFont="1" applyFill="1" applyBorder="1" applyAlignment="1" applyProtection="1">
      <alignment horizontal="left" vertical="center" shrinkToFit="1"/>
      <protection locked="0"/>
    </xf>
    <xf numFmtId="0" fontId="21" fillId="3" borderId="0" xfId="2" applyFont="1" applyFill="1" applyAlignment="1" applyProtection="1">
      <alignment horizontal="left" vertical="center" shrinkToFit="1"/>
      <protection locked="0"/>
    </xf>
    <xf numFmtId="0" fontId="21" fillId="3" borderId="59" xfId="2" applyFont="1" applyFill="1" applyBorder="1" applyAlignment="1" applyProtection="1">
      <alignment horizontal="left" vertical="center" shrinkToFit="1"/>
      <protection locked="0"/>
    </xf>
    <xf numFmtId="0" fontId="21" fillId="3" borderId="10" xfId="2" applyFont="1" applyFill="1" applyBorder="1" applyAlignment="1" applyProtection="1">
      <alignment horizontal="left" vertical="center" shrinkToFit="1"/>
      <protection locked="0"/>
    </xf>
    <xf numFmtId="0" fontId="21" fillId="3" borderId="11" xfId="2" applyFont="1" applyFill="1" applyBorder="1" applyAlignment="1" applyProtection="1">
      <alignment horizontal="left" vertical="center" shrinkToFit="1"/>
      <protection locked="0"/>
    </xf>
    <xf numFmtId="0" fontId="21" fillId="3" borderId="40" xfId="2" applyFont="1" applyFill="1" applyBorder="1" applyAlignment="1" applyProtection="1">
      <alignment horizontal="left" vertical="center" shrinkToFit="1"/>
      <protection locked="0"/>
    </xf>
    <xf numFmtId="0" fontId="21" fillId="3" borderId="60" xfId="2" applyFont="1" applyFill="1" applyBorder="1" applyAlignment="1" applyProtection="1">
      <alignment horizontal="center" vertical="center" wrapText="1"/>
      <protection locked="0"/>
    </xf>
    <xf numFmtId="0" fontId="21" fillId="3" borderId="58" xfId="2" applyFont="1" applyFill="1" applyBorder="1" applyAlignment="1" applyProtection="1">
      <alignment horizontal="center" vertical="center" wrapText="1"/>
      <protection locked="0"/>
    </xf>
    <xf numFmtId="0" fontId="21" fillId="3" borderId="10" xfId="2" applyFont="1" applyFill="1" applyBorder="1" applyAlignment="1" applyProtection="1">
      <alignment horizontal="center" vertical="center" wrapText="1"/>
      <protection locked="0"/>
    </xf>
    <xf numFmtId="0" fontId="21" fillId="3" borderId="11" xfId="2" applyFont="1" applyFill="1" applyBorder="1" applyAlignment="1" applyProtection="1">
      <alignment horizontal="center" vertical="center" wrapText="1"/>
      <protection locked="0"/>
    </xf>
    <xf numFmtId="0" fontId="21" fillId="3" borderId="40" xfId="2" applyFont="1" applyFill="1" applyBorder="1" applyAlignment="1" applyProtection="1">
      <alignment horizontal="center" vertical="center" wrapText="1"/>
      <protection locked="0"/>
    </xf>
    <xf numFmtId="0" fontId="25" fillId="3" borderId="64" xfId="2" applyFont="1" applyFill="1" applyBorder="1" applyAlignment="1">
      <alignment horizontal="center" vertical="center" textRotation="255" shrinkToFit="1"/>
    </xf>
    <xf numFmtId="0" fontId="25" fillId="3" borderId="41" xfId="2" applyFont="1" applyFill="1" applyBorder="1" applyAlignment="1">
      <alignment horizontal="center" vertical="center" textRotation="255" shrinkToFit="1"/>
    </xf>
    <xf numFmtId="0" fontId="25" fillId="3" borderId="65" xfId="2" applyFont="1" applyFill="1" applyBorder="1" applyAlignment="1">
      <alignment horizontal="center" vertical="center" textRotation="255" shrinkToFit="1"/>
    </xf>
    <xf numFmtId="0" fontId="26" fillId="3" borderId="64" xfId="2" applyFont="1" applyFill="1" applyBorder="1" applyAlignment="1">
      <alignment horizontal="center" vertical="center" textRotation="255" shrinkToFit="1"/>
    </xf>
    <xf numFmtId="0" fontId="26" fillId="3" borderId="41" xfId="2" applyFont="1" applyFill="1" applyBorder="1" applyAlignment="1">
      <alignment horizontal="center" vertical="center" textRotation="255" shrinkToFit="1"/>
    </xf>
    <xf numFmtId="0" fontId="26" fillId="3" borderId="65" xfId="2" applyFont="1" applyFill="1" applyBorder="1" applyAlignment="1">
      <alignment horizontal="center" vertical="center" textRotation="255" shrinkToFit="1"/>
    </xf>
    <xf numFmtId="0" fontId="24" fillId="3" borderId="4" xfId="2" applyFont="1" applyFill="1" applyBorder="1" applyAlignment="1">
      <alignment horizontal="left" vertical="center" wrapText="1"/>
    </xf>
    <xf numFmtId="0" fontId="24" fillId="3" borderId="5" xfId="2" applyFont="1" applyFill="1" applyBorder="1" applyAlignment="1">
      <alignment horizontal="left" vertical="center" wrapText="1"/>
    </xf>
    <xf numFmtId="0" fontId="24" fillId="3" borderId="6" xfId="2" applyFont="1" applyFill="1" applyBorder="1" applyAlignment="1">
      <alignment horizontal="left" vertical="center" wrapText="1"/>
    </xf>
    <xf numFmtId="0" fontId="25" fillId="3" borderId="4" xfId="2" applyFont="1" applyFill="1" applyBorder="1" applyAlignment="1">
      <alignment horizontal="center" vertical="center" shrinkToFit="1"/>
    </xf>
    <xf numFmtId="0" fontId="25" fillId="3" borderId="5" xfId="2" applyFont="1" applyFill="1" applyBorder="1" applyAlignment="1">
      <alignment horizontal="center" vertical="center" shrinkToFit="1"/>
    </xf>
    <xf numFmtId="0" fontId="25" fillId="3" borderId="6" xfId="2" applyFont="1" applyFill="1" applyBorder="1" applyAlignment="1">
      <alignment horizontal="center" vertical="center" shrinkToFit="1"/>
    </xf>
    <xf numFmtId="0" fontId="21" fillId="3" borderId="5" xfId="2" applyFont="1" applyFill="1" applyBorder="1" applyAlignment="1" applyProtection="1">
      <alignment horizontal="left" vertical="center" wrapText="1"/>
      <protection locked="0"/>
    </xf>
    <xf numFmtId="0" fontId="21" fillId="3" borderId="6" xfId="2" applyFont="1" applyFill="1" applyBorder="1" applyAlignment="1" applyProtection="1">
      <alignment horizontal="left" vertical="center" wrapText="1"/>
      <protection locked="0"/>
    </xf>
    <xf numFmtId="0" fontId="21" fillId="0" borderId="57" xfId="2" applyFont="1" applyFill="1" applyBorder="1" applyAlignment="1">
      <alignment horizontal="center"/>
    </xf>
    <xf numFmtId="0" fontId="21" fillId="0" borderId="57" xfId="2" applyFont="1" applyFill="1" applyBorder="1" applyAlignment="1" applyProtection="1">
      <alignment horizontal="left" wrapText="1"/>
      <protection locked="0"/>
    </xf>
    <xf numFmtId="0" fontId="21" fillId="0" borderId="57" xfId="2" applyFont="1" applyFill="1" applyBorder="1" applyAlignment="1" applyProtection="1">
      <alignment horizontal="left"/>
      <protection locked="0"/>
    </xf>
    <xf numFmtId="0" fontId="21" fillId="0" borderId="16" xfId="2" applyFont="1" applyFill="1" applyBorder="1" applyAlignment="1">
      <alignment horizontal="center" vertical="center" wrapText="1"/>
    </xf>
    <xf numFmtId="0" fontId="21" fillId="0" borderId="60" xfId="2" applyFont="1" applyFill="1" applyBorder="1" applyAlignment="1">
      <alignment horizontal="center" vertical="center" wrapText="1"/>
    </xf>
    <xf numFmtId="0" fontId="21" fillId="0" borderId="58" xfId="2" applyFont="1" applyFill="1" applyBorder="1" applyAlignment="1">
      <alignment horizontal="center" vertical="center" wrapText="1"/>
    </xf>
    <xf numFmtId="0" fontId="21" fillId="0" borderId="15" xfId="2" applyFont="1" applyFill="1" applyBorder="1" applyAlignment="1">
      <alignment horizontal="center" vertical="center" wrapText="1"/>
    </xf>
    <xf numFmtId="0" fontId="21" fillId="0" borderId="0" xfId="2"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10" xfId="2" applyFont="1" applyFill="1" applyBorder="1" applyAlignment="1">
      <alignment horizontal="center" vertical="center" wrapText="1"/>
    </xf>
    <xf numFmtId="0" fontId="21" fillId="0" borderId="11" xfId="2" applyFont="1" applyFill="1" applyBorder="1" applyAlignment="1">
      <alignment horizontal="center" vertical="center" wrapText="1"/>
    </xf>
    <xf numFmtId="0" fontId="21" fillId="0" borderId="40" xfId="2" applyFont="1" applyFill="1" applyBorder="1" applyAlignment="1">
      <alignment horizontal="center" vertical="center" wrapText="1"/>
    </xf>
    <xf numFmtId="0" fontId="21" fillId="0" borderId="16" xfId="2" applyFont="1" applyBorder="1" applyAlignment="1" applyProtection="1">
      <alignment horizontal="left" vertical="center" wrapText="1"/>
      <protection locked="0"/>
    </xf>
    <xf numFmtId="0" fontId="21" fillId="0" borderId="60" xfId="2" applyFont="1" applyBorder="1" applyAlignment="1" applyProtection="1">
      <alignment horizontal="left" vertical="center" wrapText="1"/>
      <protection locked="0"/>
    </xf>
    <xf numFmtId="0" fontId="21" fillId="0" borderId="58" xfId="2" applyFont="1" applyBorder="1" applyAlignment="1" applyProtection="1">
      <alignment horizontal="left" vertical="center" wrapText="1"/>
      <protection locked="0"/>
    </xf>
    <xf numFmtId="0" fontId="21" fillId="0" borderId="15" xfId="2" applyFont="1" applyBorder="1" applyAlignment="1" applyProtection="1">
      <alignment horizontal="left" vertical="center" wrapText="1"/>
      <protection locked="0"/>
    </xf>
    <xf numFmtId="0" fontId="21" fillId="0" borderId="0" xfId="2" applyFont="1" applyAlignment="1" applyProtection="1">
      <alignment horizontal="left" vertical="center" wrapText="1"/>
      <protection locked="0"/>
    </xf>
    <xf numFmtId="0" fontId="21" fillId="0" borderId="59" xfId="2" applyFont="1" applyBorder="1" applyAlignment="1" applyProtection="1">
      <alignment horizontal="left" vertical="center" wrapText="1"/>
      <protection locked="0"/>
    </xf>
    <xf numFmtId="0" fontId="21" fillId="0" borderId="10" xfId="2" applyFont="1" applyBorder="1" applyAlignment="1" applyProtection="1">
      <alignment horizontal="left" vertical="center" wrapText="1"/>
      <protection locked="0"/>
    </xf>
    <xf numFmtId="0" fontId="21" fillId="0" borderId="11" xfId="2" applyFont="1" applyBorder="1" applyAlignment="1" applyProtection="1">
      <alignment horizontal="left" vertical="center" wrapText="1"/>
      <protection locked="0"/>
    </xf>
    <xf numFmtId="0" fontId="21" fillId="0" borderId="40" xfId="2" applyFont="1" applyBorder="1" applyAlignment="1" applyProtection="1">
      <alignment horizontal="left" vertical="center" wrapText="1"/>
      <protection locked="0"/>
    </xf>
    <xf numFmtId="0" fontId="25" fillId="0" borderId="16" xfId="2" applyFont="1" applyBorder="1" applyAlignment="1">
      <alignment horizontal="center" vertical="center" wrapText="1"/>
    </xf>
    <xf numFmtId="0" fontId="25" fillId="0" borderId="60" xfId="2" applyFont="1" applyBorder="1" applyAlignment="1">
      <alignment horizontal="center" vertical="center" wrapText="1"/>
    </xf>
    <xf numFmtId="0" fontId="25" fillId="0" borderId="58" xfId="2" applyFont="1" applyBorder="1" applyAlignment="1">
      <alignment horizontal="center" vertical="center" wrapText="1"/>
    </xf>
    <xf numFmtId="0" fontId="25" fillId="0" borderId="15" xfId="2" applyFont="1" applyBorder="1" applyAlignment="1">
      <alignment horizontal="center" vertical="center" wrapText="1"/>
    </xf>
    <xf numFmtId="0" fontId="25" fillId="0" borderId="0" xfId="2" applyFont="1" applyBorder="1" applyAlignment="1">
      <alignment horizontal="center" vertical="center" wrapText="1"/>
    </xf>
    <xf numFmtId="0" fontId="25" fillId="0" borderId="59" xfId="2" applyFont="1" applyBorder="1" applyAlignment="1">
      <alignment horizontal="center" vertical="center" wrapText="1"/>
    </xf>
    <xf numFmtId="0" fontId="25" fillId="0" borderId="10" xfId="2" applyFont="1" applyBorder="1" applyAlignment="1">
      <alignment horizontal="center" vertical="center" wrapText="1"/>
    </xf>
    <xf numFmtId="0" fontId="25" fillId="0" borderId="11" xfId="2" applyFont="1" applyBorder="1" applyAlignment="1">
      <alignment horizontal="center" vertical="center" wrapText="1"/>
    </xf>
    <xf numFmtId="0" fontId="25" fillId="0" borderId="40" xfId="2" applyFont="1" applyBorder="1" applyAlignment="1">
      <alignment horizontal="center" vertical="center" wrapText="1"/>
    </xf>
    <xf numFmtId="0" fontId="21" fillId="0" borderId="57" xfId="2" applyFont="1" applyBorder="1" applyAlignment="1">
      <alignment horizontal="center" vertical="center" wrapText="1"/>
    </xf>
    <xf numFmtId="0" fontId="21" fillId="0" borderId="57" xfId="2" applyFont="1" applyBorder="1" applyAlignment="1" applyProtection="1">
      <alignment horizontal="left" vertical="center" wrapText="1"/>
      <protection locked="0"/>
    </xf>
    <xf numFmtId="0" fontId="21" fillId="0" borderId="16" xfId="2" applyFont="1" applyFill="1" applyBorder="1" applyAlignment="1" applyProtection="1">
      <alignment horizontal="left" vertical="top" wrapText="1"/>
      <protection locked="0"/>
    </xf>
    <xf numFmtId="0" fontId="21" fillId="0" borderId="60" xfId="2" applyFont="1" applyFill="1" applyBorder="1" applyAlignment="1" applyProtection="1">
      <alignment horizontal="left" vertical="top" wrapText="1"/>
      <protection locked="0"/>
    </xf>
    <xf numFmtId="0" fontId="21" fillId="0" borderId="58" xfId="2" applyFont="1" applyFill="1" applyBorder="1" applyAlignment="1" applyProtection="1">
      <alignment horizontal="left" vertical="top" wrapText="1"/>
      <protection locked="0"/>
    </xf>
    <xf numFmtId="0" fontId="21" fillId="0" borderId="15" xfId="2" applyFont="1" applyFill="1" applyBorder="1" applyAlignment="1" applyProtection="1">
      <alignment horizontal="left" vertical="top" wrapText="1"/>
      <protection locked="0"/>
    </xf>
    <xf numFmtId="0" fontId="21" fillId="0" borderId="0" xfId="2" applyFont="1" applyFill="1" applyBorder="1" applyAlignment="1" applyProtection="1">
      <alignment horizontal="left" vertical="top" wrapText="1"/>
      <protection locked="0"/>
    </xf>
    <xf numFmtId="0" fontId="21" fillId="0" borderId="59" xfId="2" applyFont="1" applyFill="1" applyBorder="1" applyAlignment="1" applyProtection="1">
      <alignment horizontal="left" vertical="top" wrapText="1"/>
      <protection locked="0"/>
    </xf>
    <xf numFmtId="0" fontId="21" fillId="0" borderId="10" xfId="2" applyFont="1" applyFill="1" applyBorder="1" applyAlignment="1" applyProtection="1">
      <alignment horizontal="left" vertical="top" wrapText="1"/>
      <protection locked="0"/>
    </xf>
    <xf numFmtId="0" fontId="21" fillId="0" borderId="11" xfId="2" applyFont="1" applyFill="1" applyBorder="1" applyAlignment="1" applyProtection="1">
      <alignment horizontal="left" vertical="top" wrapText="1"/>
      <protection locked="0"/>
    </xf>
    <xf numFmtId="0" fontId="21" fillId="0" borderId="40" xfId="2" applyFont="1" applyFill="1" applyBorder="1" applyAlignment="1" applyProtection="1">
      <alignment horizontal="left" vertical="top" wrapText="1"/>
      <protection locked="0"/>
    </xf>
    <xf numFmtId="0" fontId="21" fillId="0" borderId="4" xfId="2" applyFont="1" applyBorder="1" applyAlignment="1" applyProtection="1">
      <alignment horizontal="left" vertical="center" wrapText="1"/>
      <protection locked="0"/>
    </xf>
    <xf numFmtId="0" fontId="21" fillId="0" borderId="5" xfId="2" applyFont="1" applyBorder="1" applyAlignment="1" applyProtection="1">
      <alignment horizontal="left" vertical="center"/>
      <protection locked="0"/>
    </xf>
    <xf numFmtId="0" fontId="21" fillId="0" borderId="6" xfId="2" applyFont="1" applyBorder="1" applyAlignment="1" applyProtection="1">
      <alignment horizontal="left" vertical="center"/>
      <protection locked="0"/>
    </xf>
    <xf numFmtId="0" fontId="21" fillId="0" borderId="16" xfId="2" applyFont="1" applyFill="1" applyBorder="1" applyAlignment="1">
      <alignment horizontal="center" vertical="center"/>
    </xf>
    <xf numFmtId="0" fontId="21" fillId="0" borderId="60" xfId="2" applyFont="1" applyFill="1" applyBorder="1" applyAlignment="1">
      <alignment horizontal="center" vertical="center"/>
    </xf>
    <xf numFmtId="0" fontId="21" fillId="0" borderId="15" xfId="2" applyFont="1" applyFill="1" applyBorder="1" applyAlignment="1">
      <alignment horizontal="center" vertical="center"/>
    </xf>
    <xf numFmtId="0" fontId="21" fillId="0" borderId="0" xfId="2" applyFont="1" applyFill="1" applyBorder="1" applyAlignment="1">
      <alignment horizontal="center" vertical="center"/>
    </xf>
    <xf numFmtId="0" fontId="21" fillId="0" borderId="10" xfId="2" applyFont="1" applyFill="1" applyBorder="1" applyAlignment="1">
      <alignment horizontal="center" vertical="center"/>
    </xf>
    <xf numFmtId="0" fontId="21" fillId="0" borderId="11" xfId="2" applyFont="1" applyFill="1" applyBorder="1" applyAlignment="1">
      <alignment horizontal="center" vertical="center"/>
    </xf>
    <xf numFmtId="0" fontId="21" fillId="0" borderId="61" xfId="2" applyFont="1" applyFill="1" applyBorder="1" applyAlignment="1">
      <alignment horizontal="center" vertical="center"/>
    </xf>
    <xf numFmtId="0" fontId="21" fillId="0" borderId="58" xfId="2" applyFont="1" applyFill="1" applyBorder="1" applyAlignment="1">
      <alignment horizontal="center" vertical="center"/>
    </xf>
    <xf numFmtId="0" fontId="21" fillId="0" borderId="62" xfId="2" applyFont="1" applyFill="1" applyBorder="1" applyAlignment="1">
      <alignment horizontal="center" vertical="center"/>
    </xf>
    <xf numFmtId="0" fontId="21" fillId="0" borderId="59" xfId="2" applyFont="1" applyFill="1" applyBorder="1" applyAlignment="1">
      <alignment horizontal="center" vertical="center"/>
    </xf>
    <xf numFmtId="0" fontId="21" fillId="0" borderId="63" xfId="2" applyFont="1" applyFill="1" applyBorder="1" applyAlignment="1">
      <alignment horizontal="center" vertical="center"/>
    </xf>
    <xf numFmtId="0" fontId="21" fillId="0" borderId="40" xfId="2" applyFont="1" applyFill="1" applyBorder="1" applyAlignment="1">
      <alignment horizontal="center" vertical="center"/>
    </xf>
    <xf numFmtId="0" fontId="21" fillId="0" borderId="1" xfId="2" applyFont="1" applyFill="1" applyBorder="1" applyAlignment="1" applyProtection="1">
      <alignment horizontal="left" vertical="center" wrapText="1"/>
      <protection locked="0"/>
    </xf>
    <xf numFmtId="0" fontId="21" fillId="0" borderId="2" xfId="2" applyFont="1" applyFill="1" applyBorder="1" applyAlignment="1" applyProtection="1">
      <alignment horizontal="left" vertical="center"/>
      <protection locked="0"/>
    </xf>
    <xf numFmtId="0" fontId="21" fillId="0" borderId="17" xfId="2" applyFont="1" applyFill="1" applyBorder="1" applyAlignment="1" applyProtection="1">
      <alignment horizontal="left" vertical="center"/>
      <protection locked="0"/>
    </xf>
    <xf numFmtId="0" fontId="21" fillId="0" borderId="18" xfId="2" applyFont="1" applyFill="1" applyBorder="1" applyAlignment="1" applyProtection="1">
      <alignment horizontal="left" vertical="center"/>
      <protection locked="0"/>
    </xf>
    <xf numFmtId="0" fontId="21" fillId="0" borderId="12" xfId="2" applyFont="1" applyFill="1" applyBorder="1" applyAlignment="1" applyProtection="1">
      <alignment horizontal="left" vertical="center"/>
      <protection locked="0"/>
    </xf>
    <xf numFmtId="0" fontId="21" fillId="0" borderId="13" xfId="2" applyFont="1" applyFill="1" applyBorder="1" applyAlignment="1" applyProtection="1">
      <alignment horizontal="left" vertical="center"/>
      <protection locked="0"/>
    </xf>
    <xf numFmtId="0" fontId="21" fillId="0" borderId="2" xfId="2" applyFont="1" applyFill="1" applyBorder="1" applyAlignment="1" applyProtection="1">
      <alignment vertical="center" wrapText="1"/>
      <protection locked="0"/>
    </xf>
    <xf numFmtId="0" fontId="21" fillId="0" borderId="2" xfId="2" applyFont="1" applyFill="1" applyBorder="1" applyAlignment="1" applyProtection="1">
      <alignment vertical="center"/>
      <protection locked="0"/>
    </xf>
    <xf numFmtId="0" fontId="21" fillId="0" borderId="3" xfId="2" applyFont="1" applyFill="1" applyBorder="1" applyAlignment="1" applyProtection="1">
      <alignment vertical="center"/>
      <protection locked="0"/>
    </xf>
    <xf numFmtId="0" fontId="21" fillId="0" borderId="18" xfId="2" applyFont="1" applyFill="1" applyBorder="1" applyAlignment="1" applyProtection="1">
      <alignment vertical="center"/>
      <protection locked="0"/>
    </xf>
    <xf numFmtId="0" fontId="21" fillId="0" borderId="19" xfId="2" applyFont="1" applyFill="1" applyBorder="1" applyAlignment="1" applyProtection="1">
      <alignment vertical="center"/>
      <protection locked="0"/>
    </xf>
    <xf numFmtId="0" fontId="21" fillId="0" borderId="13" xfId="2" applyFont="1" applyFill="1" applyBorder="1" applyAlignment="1" applyProtection="1">
      <alignment vertical="center"/>
      <protection locked="0"/>
    </xf>
    <xf numFmtId="0" fontId="21" fillId="0" borderId="14" xfId="2" applyFont="1" applyFill="1" applyBorder="1" applyAlignment="1" applyProtection="1">
      <alignment vertical="center"/>
      <protection locked="0"/>
    </xf>
    <xf numFmtId="0" fontId="21" fillId="0" borderId="4" xfId="2" applyFont="1" applyFill="1" applyBorder="1" applyAlignment="1">
      <alignment horizontal="center"/>
    </xf>
    <xf numFmtId="0" fontId="21" fillId="0" borderId="5" xfId="2" applyFont="1" applyFill="1" applyBorder="1" applyAlignment="1">
      <alignment horizontal="center"/>
    </xf>
    <xf numFmtId="0" fontId="21" fillId="0" borderId="6" xfId="2" applyFont="1" applyFill="1" applyBorder="1" applyAlignment="1">
      <alignment horizontal="center"/>
    </xf>
    <xf numFmtId="0" fontId="21" fillId="0" borderId="16" xfId="2" applyFont="1" applyFill="1" applyBorder="1" applyAlignment="1" applyProtection="1">
      <alignment horizontal="center" vertical="center"/>
      <protection locked="0"/>
    </xf>
    <xf numFmtId="0" fontId="21" fillId="0" borderId="60" xfId="2" applyFont="1" applyFill="1" applyBorder="1" applyAlignment="1" applyProtection="1">
      <alignment horizontal="center" vertical="center"/>
      <protection locked="0"/>
    </xf>
    <xf numFmtId="0" fontId="21" fillId="0" borderId="58" xfId="2" applyFont="1" applyFill="1" applyBorder="1" applyAlignment="1" applyProtection="1">
      <alignment horizontal="center" vertical="center"/>
      <protection locked="0"/>
    </xf>
    <xf numFmtId="0" fontId="21" fillId="0" borderId="15" xfId="2" applyFont="1" applyFill="1" applyBorder="1" applyAlignment="1" applyProtection="1">
      <alignment horizontal="center" vertical="center"/>
      <protection locked="0"/>
    </xf>
    <xf numFmtId="0" fontId="21" fillId="0" borderId="0" xfId="2" applyFont="1" applyFill="1" applyBorder="1" applyAlignment="1" applyProtection="1">
      <alignment horizontal="center" vertical="center"/>
      <protection locked="0"/>
    </xf>
    <xf numFmtId="0" fontId="21" fillId="0" borderId="59" xfId="2" applyFont="1" applyFill="1" applyBorder="1" applyAlignment="1" applyProtection="1">
      <alignment horizontal="center" vertical="center"/>
      <protection locked="0"/>
    </xf>
    <xf numFmtId="0" fontId="21" fillId="0" borderId="10" xfId="2" applyFont="1" applyFill="1" applyBorder="1" applyAlignment="1" applyProtection="1">
      <alignment horizontal="center" vertical="center"/>
      <protection locked="0"/>
    </xf>
    <xf numFmtId="0" fontId="21" fillId="0" borderId="11" xfId="2" applyFont="1" applyFill="1" applyBorder="1" applyAlignment="1" applyProtection="1">
      <alignment horizontal="center" vertical="center"/>
      <protection locked="0"/>
    </xf>
    <xf numFmtId="0" fontId="21" fillId="0" borderId="40" xfId="2" applyFont="1" applyFill="1" applyBorder="1" applyAlignment="1" applyProtection="1">
      <alignment horizontal="center" vertical="center"/>
      <protection locked="0"/>
    </xf>
    <xf numFmtId="0" fontId="21" fillId="0" borderId="4" xfId="2" applyFont="1" applyFill="1" applyBorder="1" applyAlignment="1" applyProtection="1">
      <alignment vertical="center" wrapText="1"/>
      <protection locked="0"/>
    </xf>
    <xf numFmtId="0" fontId="21" fillId="0" borderId="5" xfId="2" applyFont="1" applyFill="1" applyBorder="1" applyAlignment="1" applyProtection="1">
      <alignment vertical="center" wrapText="1"/>
      <protection locked="0"/>
    </xf>
    <xf numFmtId="0" fontId="21" fillId="0" borderId="6" xfId="2" applyFont="1" applyFill="1" applyBorder="1" applyAlignment="1" applyProtection="1">
      <alignment vertical="center" wrapText="1"/>
      <protection locked="0"/>
    </xf>
    <xf numFmtId="0" fontId="21" fillId="0" borderId="57" xfId="2" applyFont="1" applyFill="1" applyBorder="1" applyAlignment="1">
      <alignment horizontal="center" vertical="center" wrapText="1"/>
    </xf>
    <xf numFmtId="0" fontId="21" fillId="0" borderId="4" xfId="2" applyFont="1" applyFill="1" applyBorder="1" applyAlignment="1" applyProtection="1">
      <alignment horizontal="center" vertical="center"/>
      <protection locked="0"/>
    </xf>
    <xf numFmtId="0" fontId="21" fillId="0" borderId="5" xfId="2" applyFont="1" applyFill="1" applyBorder="1" applyAlignment="1" applyProtection="1">
      <alignment horizontal="center" vertical="center"/>
      <protection locked="0"/>
    </xf>
    <xf numFmtId="0" fontId="21" fillId="0" borderId="6" xfId="2" applyFont="1" applyFill="1" applyBorder="1" applyAlignment="1" applyProtection="1">
      <alignment horizontal="center" vertical="center"/>
      <protection locked="0"/>
    </xf>
    <xf numFmtId="0" fontId="21" fillId="0" borderId="1" xfId="2" applyFont="1" applyBorder="1" applyAlignment="1" applyProtection="1">
      <alignment horizontal="left" vertical="center" wrapText="1"/>
      <protection locked="0"/>
    </xf>
    <xf numFmtId="0" fontId="21" fillId="0" borderId="2" xfId="2" applyFont="1" applyBorder="1" applyAlignment="1" applyProtection="1">
      <alignment horizontal="left" vertical="center" wrapText="1"/>
      <protection locked="0"/>
    </xf>
    <xf numFmtId="0" fontId="21" fillId="0" borderId="17" xfId="2" applyFont="1" applyBorder="1" applyAlignment="1" applyProtection="1">
      <alignment horizontal="left" vertical="center" wrapText="1"/>
      <protection locked="0"/>
    </xf>
    <xf numFmtId="0" fontId="21" fillId="0" borderId="18" xfId="2" applyFont="1" applyBorder="1" applyAlignment="1" applyProtection="1">
      <alignment horizontal="left" vertical="center" wrapText="1"/>
      <protection locked="0"/>
    </xf>
    <xf numFmtId="0" fontId="21" fillId="0" borderId="12" xfId="2" applyFont="1" applyBorder="1" applyAlignment="1" applyProtection="1">
      <alignment horizontal="left" vertical="center" wrapText="1"/>
      <protection locked="0"/>
    </xf>
    <xf numFmtId="0" fontId="21" fillId="0" borderId="13" xfId="2" applyFont="1" applyBorder="1" applyAlignment="1" applyProtection="1">
      <alignment horizontal="left" vertical="center" wrapText="1"/>
      <protection locked="0"/>
    </xf>
    <xf numFmtId="176" fontId="21" fillId="0" borderId="2" xfId="2" applyNumberFormat="1" applyFont="1" applyFill="1" applyBorder="1" applyAlignment="1" applyProtection="1">
      <alignment horizontal="center" vertical="center" wrapText="1"/>
      <protection locked="0"/>
    </xf>
    <xf numFmtId="176" fontId="21" fillId="0" borderId="3" xfId="2" applyNumberFormat="1" applyFont="1" applyFill="1" applyBorder="1" applyAlignment="1" applyProtection="1">
      <alignment horizontal="center" vertical="center" wrapText="1"/>
      <protection locked="0"/>
    </xf>
    <xf numFmtId="176" fontId="21" fillId="0" borderId="18" xfId="2" applyNumberFormat="1" applyFont="1" applyFill="1" applyBorder="1" applyAlignment="1" applyProtection="1">
      <alignment horizontal="center" vertical="center" wrapText="1"/>
      <protection locked="0"/>
    </xf>
    <xf numFmtId="176" fontId="21" fillId="0" borderId="19" xfId="2" applyNumberFormat="1" applyFont="1" applyFill="1" applyBorder="1" applyAlignment="1" applyProtection="1">
      <alignment horizontal="center" vertical="center" wrapText="1"/>
      <protection locked="0"/>
    </xf>
    <xf numFmtId="176" fontId="21" fillId="0" borderId="13" xfId="2" applyNumberFormat="1" applyFont="1" applyFill="1" applyBorder="1" applyAlignment="1" applyProtection="1">
      <alignment horizontal="center" vertical="center" wrapText="1"/>
      <protection locked="0"/>
    </xf>
    <xf numFmtId="176" fontId="21" fillId="0" borderId="14" xfId="2" applyNumberFormat="1" applyFont="1" applyFill="1" applyBorder="1" applyAlignment="1" applyProtection="1">
      <alignment horizontal="center" vertical="center" wrapText="1"/>
      <protection locked="0"/>
    </xf>
    <xf numFmtId="0" fontId="21" fillId="0" borderId="57" xfId="2" applyFont="1" applyFill="1" applyBorder="1" applyAlignment="1">
      <alignment horizontal="center" vertical="center" textRotation="255"/>
    </xf>
    <xf numFmtId="0" fontId="25" fillId="0" borderId="57" xfId="2" applyFont="1" applyFill="1" applyBorder="1" applyAlignment="1">
      <alignment horizontal="center"/>
    </xf>
    <xf numFmtId="0" fontId="24" fillId="0" borderId="57" xfId="2" applyFont="1" applyFill="1" applyBorder="1" applyAlignment="1" applyProtection="1">
      <alignment horizontal="left" vertical="top"/>
      <protection locked="0"/>
    </xf>
    <xf numFmtId="0" fontId="25" fillId="0" borderId="57" xfId="2" applyFont="1" applyFill="1" applyBorder="1" applyAlignment="1">
      <alignment horizontal="center" vertical="center" textRotation="255" wrapText="1"/>
    </xf>
    <xf numFmtId="0" fontId="21" fillId="0" borderId="16" xfId="2" applyFont="1" applyFill="1" applyBorder="1" applyAlignment="1" applyProtection="1">
      <alignment horizontal="left" vertical="top" wrapText="1" shrinkToFit="1"/>
      <protection locked="0"/>
    </xf>
    <xf numFmtId="0" fontId="21" fillId="0" borderId="60" xfId="2" applyFont="1" applyFill="1" applyBorder="1" applyAlignment="1" applyProtection="1">
      <alignment horizontal="left" vertical="top" wrapText="1" shrinkToFit="1"/>
      <protection locked="0"/>
    </xf>
    <xf numFmtId="0" fontId="21" fillId="0" borderId="58" xfId="2" applyFont="1" applyFill="1" applyBorder="1" applyAlignment="1" applyProtection="1">
      <alignment horizontal="left" vertical="top" wrapText="1" shrinkToFit="1"/>
      <protection locked="0"/>
    </xf>
    <xf numFmtId="0" fontId="21" fillId="0" borderId="15" xfId="2" applyFont="1" applyFill="1" applyBorder="1" applyAlignment="1" applyProtection="1">
      <alignment horizontal="left" vertical="top" wrapText="1" shrinkToFit="1"/>
      <protection locked="0"/>
    </xf>
    <xf numFmtId="0" fontId="21" fillId="0" borderId="0" xfId="2" applyFont="1" applyFill="1" applyBorder="1" applyAlignment="1" applyProtection="1">
      <alignment horizontal="left" vertical="top" wrapText="1" shrinkToFit="1"/>
      <protection locked="0"/>
    </xf>
    <xf numFmtId="0" fontId="21" fillId="0" borderId="59" xfId="2" applyFont="1" applyFill="1" applyBorder="1" applyAlignment="1" applyProtection="1">
      <alignment horizontal="left" vertical="top" wrapText="1" shrinkToFit="1"/>
      <protection locked="0"/>
    </xf>
    <xf numFmtId="0" fontId="21" fillId="0" borderId="10" xfId="2" applyFont="1" applyFill="1" applyBorder="1" applyAlignment="1" applyProtection="1">
      <alignment horizontal="left" vertical="top" wrapText="1" shrinkToFit="1"/>
      <protection locked="0"/>
    </xf>
    <xf numFmtId="0" fontId="21" fillId="0" borderId="11" xfId="2" applyFont="1" applyFill="1" applyBorder="1" applyAlignment="1" applyProtection="1">
      <alignment horizontal="left" vertical="top" wrapText="1" shrinkToFit="1"/>
      <protection locked="0"/>
    </xf>
    <xf numFmtId="0" fontId="21" fillId="0" borderId="40" xfId="2" applyFont="1" applyFill="1" applyBorder="1" applyAlignment="1" applyProtection="1">
      <alignment horizontal="left" vertical="top" wrapText="1" shrinkToFit="1"/>
      <protection locked="0"/>
    </xf>
    <xf numFmtId="0" fontId="21" fillId="0" borderId="57" xfId="2" applyFont="1" applyFill="1" applyBorder="1" applyAlignment="1" applyProtection="1">
      <alignment horizontal="left" vertical="top" shrinkToFit="1"/>
      <protection locked="0"/>
    </xf>
    <xf numFmtId="0" fontId="21" fillId="0" borderId="60" xfId="2" applyFont="1" applyFill="1" applyBorder="1" applyAlignment="1" applyProtection="1">
      <alignment horizontal="left" vertical="top" shrinkToFit="1"/>
      <protection locked="0"/>
    </xf>
    <xf numFmtId="0" fontId="21" fillId="0" borderId="58" xfId="2" applyFont="1" applyFill="1" applyBorder="1" applyAlignment="1" applyProtection="1">
      <alignment horizontal="left" vertical="top" shrinkToFit="1"/>
      <protection locked="0"/>
    </xf>
    <xf numFmtId="0" fontId="21" fillId="0" borderId="15" xfId="2" applyFont="1" applyFill="1" applyBorder="1" applyAlignment="1" applyProtection="1">
      <alignment horizontal="left" vertical="top" shrinkToFit="1"/>
      <protection locked="0"/>
    </xf>
    <xf numFmtId="0" fontId="21" fillId="0" borderId="0" xfId="2" applyFont="1" applyFill="1" applyBorder="1" applyAlignment="1" applyProtection="1">
      <alignment horizontal="left" vertical="top" shrinkToFit="1"/>
      <protection locked="0"/>
    </xf>
    <xf numFmtId="0" fontId="21" fillId="0" borderId="59" xfId="2" applyFont="1" applyFill="1" applyBorder="1" applyAlignment="1" applyProtection="1">
      <alignment horizontal="left" vertical="top" shrinkToFit="1"/>
      <protection locked="0"/>
    </xf>
    <xf numFmtId="0" fontId="21" fillId="0" borderId="10" xfId="2" applyFont="1" applyFill="1" applyBorder="1" applyAlignment="1" applyProtection="1">
      <alignment horizontal="left" vertical="top" shrinkToFit="1"/>
      <protection locked="0"/>
    </xf>
    <xf numFmtId="0" fontId="21" fillId="0" borderId="11" xfId="2" applyFont="1" applyFill="1" applyBorder="1" applyAlignment="1" applyProtection="1">
      <alignment horizontal="left" vertical="top" shrinkToFit="1"/>
      <protection locked="0"/>
    </xf>
    <xf numFmtId="0" fontId="21" fillId="0" borderId="40" xfId="2" applyFont="1" applyFill="1" applyBorder="1" applyAlignment="1" applyProtection="1">
      <alignment horizontal="left" vertical="top" shrinkToFit="1"/>
      <protection locked="0"/>
    </xf>
    <xf numFmtId="0" fontId="27" fillId="0" borderId="57" xfId="2" applyFont="1" applyFill="1" applyBorder="1" applyAlignment="1" applyProtection="1">
      <alignment horizontal="left" vertical="top" wrapText="1" shrinkToFit="1"/>
      <protection locked="0"/>
    </xf>
    <xf numFmtId="0" fontId="25" fillId="0" borderId="57" xfId="2" applyFont="1" applyFill="1" applyBorder="1" applyAlignment="1" applyProtection="1">
      <alignment horizontal="left" vertical="top" shrinkToFit="1"/>
      <protection locked="0"/>
    </xf>
    <xf numFmtId="0" fontId="25" fillId="0" borderId="57" xfId="2" applyFont="1" applyFill="1" applyBorder="1" applyAlignment="1">
      <alignment horizontal="center" vertical="center" textRotation="255" shrinkToFit="1"/>
    </xf>
    <xf numFmtId="0" fontId="26" fillId="0" borderId="57" xfId="2" applyFont="1" applyFill="1" applyBorder="1" applyAlignment="1">
      <alignment horizontal="center" vertical="center" textRotation="255" shrinkToFit="1"/>
    </xf>
    <xf numFmtId="0" fontId="24" fillId="0" borderId="57" xfId="2" applyFont="1" applyFill="1" applyBorder="1" applyAlignment="1">
      <alignment horizontal="left" vertical="center" wrapText="1"/>
    </xf>
    <xf numFmtId="0" fontId="25" fillId="0" borderId="57" xfId="2" applyFont="1" applyFill="1" applyBorder="1" applyAlignment="1">
      <alignment horizontal="center" vertical="center" shrinkToFit="1"/>
    </xf>
    <xf numFmtId="0" fontId="25" fillId="0" borderId="57" xfId="2" applyFont="1" applyFill="1" applyBorder="1" applyAlignment="1">
      <alignment horizontal="center" vertical="center"/>
    </xf>
    <xf numFmtId="0" fontId="21" fillId="0" borderId="57" xfId="2" applyFont="1" applyFill="1" applyBorder="1" applyAlignment="1" applyProtection="1">
      <alignment horizontal="left" vertical="center" wrapText="1"/>
      <protection locked="0"/>
    </xf>
    <xf numFmtId="0" fontId="25" fillId="0" borderId="57" xfId="2" applyFont="1" applyFill="1" applyBorder="1" applyAlignment="1" applyProtection="1">
      <alignment horizontal="center" vertical="center"/>
      <protection locked="0"/>
    </xf>
    <xf numFmtId="0" fontId="21" fillId="0" borderId="57" xfId="2" applyFont="1" applyBorder="1" applyAlignment="1" applyProtection="1">
      <alignment horizontal="center" vertical="center"/>
      <protection locked="0"/>
    </xf>
    <xf numFmtId="0" fontId="21" fillId="3" borderId="57" xfId="2" applyFont="1" applyFill="1" applyBorder="1" applyAlignment="1">
      <alignment horizontal="center"/>
    </xf>
    <xf numFmtId="0" fontId="21" fillId="3" borderId="57" xfId="2" applyFont="1" applyFill="1" applyBorder="1" applyAlignment="1" applyProtection="1">
      <alignment horizontal="left" wrapText="1"/>
      <protection locked="0"/>
    </xf>
    <xf numFmtId="0" fontId="21" fillId="3" borderId="57" xfId="2" applyFont="1" applyFill="1" applyBorder="1" applyAlignment="1" applyProtection="1">
      <alignment horizontal="left"/>
      <protection locked="0"/>
    </xf>
    <xf numFmtId="0" fontId="33" fillId="3" borderId="16" xfId="2" applyFont="1" applyFill="1" applyBorder="1" applyAlignment="1">
      <alignment horizontal="center" vertical="center" wrapText="1"/>
    </xf>
    <xf numFmtId="0" fontId="33" fillId="3" borderId="60" xfId="2" applyFont="1" applyFill="1" applyBorder="1" applyAlignment="1">
      <alignment horizontal="center" vertical="center" wrapText="1"/>
    </xf>
    <xf numFmtId="0" fontId="33" fillId="3" borderId="58" xfId="2" applyFont="1" applyFill="1" applyBorder="1" applyAlignment="1">
      <alignment horizontal="center" vertical="center" wrapText="1"/>
    </xf>
    <xf numFmtId="0" fontId="33" fillId="3" borderId="15" xfId="2" applyFont="1" applyFill="1" applyBorder="1" applyAlignment="1">
      <alignment horizontal="center" vertical="center" wrapText="1"/>
    </xf>
    <xf numFmtId="0" fontId="33" fillId="3" borderId="0" xfId="2" applyFont="1" applyFill="1" applyBorder="1" applyAlignment="1">
      <alignment horizontal="center" vertical="center" wrapText="1"/>
    </xf>
    <xf numFmtId="0" fontId="33" fillId="3" borderId="59" xfId="2" applyFont="1" applyFill="1" applyBorder="1" applyAlignment="1">
      <alignment horizontal="center" vertical="center" wrapText="1"/>
    </xf>
    <xf numFmtId="0" fontId="33" fillId="3" borderId="10" xfId="2" applyFont="1" applyFill="1" applyBorder="1" applyAlignment="1">
      <alignment horizontal="center" vertical="center" wrapText="1"/>
    </xf>
    <xf numFmtId="0" fontId="33" fillId="3" borderId="11" xfId="2" applyFont="1" applyFill="1" applyBorder="1" applyAlignment="1">
      <alignment horizontal="center" vertical="center" wrapText="1"/>
    </xf>
    <xf numFmtId="0" fontId="33" fillId="3" borderId="40" xfId="2" applyFont="1" applyFill="1" applyBorder="1" applyAlignment="1">
      <alignment horizontal="center" vertical="center" wrapText="1"/>
    </xf>
    <xf numFmtId="0" fontId="13" fillId="3" borderId="57" xfId="2" applyFont="1" applyFill="1" applyBorder="1" applyAlignment="1">
      <alignment horizontal="center" vertical="center" wrapText="1"/>
    </xf>
    <xf numFmtId="0" fontId="13" fillId="3" borderId="57" xfId="2" applyFont="1" applyFill="1" applyBorder="1" applyAlignment="1" applyProtection="1">
      <alignment horizontal="left" vertical="center" wrapText="1"/>
      <protection locked="0"/>
    </xf>
    <xf numFmtId="0" fontId="21" fillId="3" borderId="16" xfId="2" applyFont="1" applyFill="1" applyBorder="1" applyAlignment="1" applyProtection="1">
      <alignment horizontal="left" vertical="top" wrapText="1"/>
      <protection locked="0"/>
    </xf>
    <xf numFmtId="0" fontId="21" fillId="3" borderId="60" xfId="2" applyFont="1" applyFill="1" applyBorder="1" applyAlignment="1" applyProtection="1">
      <alignment horizontal="left" vertical="top" wrapText="1"/>
      <protection locked="0"/>
    </xf>
    <xf numFmtId="0" fontId="21" fillId="3" borderId="58" xfId="2" applyFont="1" applyFill="1" applyBorder="1" applyAlignment="1" applyProtection="1">
      <alignment horizontal="left" vertical="top" wrapText="1"/>
      <protection locked="0"/>
    </xf>
    <xf numFmtId="0" fontId="21" fillId="3" borderId="15" xfId="2" applyFont="1" applyFill="1" applyBorder="1" applyAlignment="1" applyProtection="1">
      <alignment horizontal="left" vertical="top" wrapText="1"/>
      <protection locked="0"/>
    </xf>
    <xf numFmtId="0" fontId="21" fillId="3" borderId="0" xfId="2" applyFont="1" applyFill="1" applyAlignment="1" applyProtection="1">
      <alignment horizontal="left" vertical="top" wrapText="1"/>
      <protection locked="0"/>
    </xf>
    <xf numFmtId="0" fontId="21" fillId="3" borderId="59" xfId="2" applyFont="1" applyFill="1" applyBorder="1" applyAlignment="1" applyProtection="1">
      <alignment horizontal="left" vertical="top" wrapText="1"/>
      <protection locked="0"/>
    </xf>
    <xf numFmtId="0" fontId="21" fillId="3" borderId="10" xfId="2" applyFont="1" applyFill="1" applyBorder="1" applyAlignment="1" applyProtection="1">
      <alignment horizontal="left" vertical="top" wrapText="1"/>
      <protection locked="0"/>
    </xf>
    <xf numFmtId="0" fontId="21" fillId="3" borderId="11" xfId="2" applyFont="1" applyFill="1" applyBorder="1" applyAlignment="1" applyProtection="1">
      <alignment horizontal="left" vertical="top" wrapText="1"/>
      <protection locked="0"/>
    </xf>
    <xf numFmtId="0" fontId="21" fillId="3" borderId="40" xfId="2" applyFont="1" applyFill="1" applyBorder="1" applyAlignment="1" applyProtection="1">
      <alignment horizontal="left" vertical="top" wrapText="1"/>
      <protection locked="0"/>
    </xf>
    <xf numFmtId="0" fontId="21" fillId="3" borderId="2" xfId="2" applyFont="1" applyFill="1" applyBorder="1" applyAlignment="1" applyProtection="1">
      <alignment horizontal="center" vertical="center"/>
      <protection locked="0"/>
    </xf>
    <xf numFmtId="0" fontId="21" fillId="3" borderId="3" xfId="2" applyFont="1" applyFill="1" applyBorder="1" applyAlignment="1" applyProtection="1">
      <alignment horizontal="center" vertical="center"/>
      <protection locked="0"/>
    </xf>
    <xf numFmtId="0" fontId="21" fillId="3" borderId="18" xfId="2" applyFont="1" applyFill="1" applyBorder="1" applyAlignment="1" applyProtection="1">
      <alignment horizontal="center" vertical="center"/>
      <protection locked="0"/>
    </xf>
    <xf numFmtId="0" fontId="21" fillId="3" borderId="19" xfId="2" applyFont="1" applyFill="1" applyBorder="1" applyAlignment="1" applyProtection="1">
      <alignment horizontal="center" vertical="center"/>
      <protection locked="0"/>
    </xf>
    <xf numFmtId="0" fontId="21" fillId="3" borderId="13" xfId="2" applyFont="1" applyFill="1" applyBorder="1" applyAlignment="1" applyProtection="1">
      <alignment horizontal="center" vertical="center"/>
      <protection locked="0"/>
    </xf>
    <xf numFmtId="0" fontId="21" fillId="3" borderId="14" xfId="2" applyFont="1" applyFill="1" applyBorder="1" applyAlignment="1" applyProtection="1">
      <alignment horizontal="center" vertical="center"/>
      <protection locked="0"/>
    </xf>
    <xf numFmtId="0" fontId="21" fillId="3" borderId="4" xfId="2" applyFont="1" applyFill="1" applyBorder="1" applyAlignment="1">
      <alignment horizontal="center"/>
    </xf>
    <xf numFmtId="0" fontId="21" fillId="3" borderId="5" xfId="2" applyFont="1" applyFill="1" applyBorder="1" applyAlignment="1">
      <alignment horizontal="center"/>
    </xf>
    <xf numFmtId="0" fontId="21" fillId="3" borderId="6" xfId="2" applyFont="1" applyFill="1" applyBorder="1" applyAlignment="1">
      <alignment horizontal="center"/>
    </xf>
    <xf numFmtId="0" fontId="21" fillId="0" borderId="0" xfId="2" applyFont="1" applyFill="1" applyAlignment="1" applyProtection="1">
      <alignment horizontal="center" vertical="center"/>
      <protection locked="0"/>
    </xf>
    <xf numFmtId="0" fontId="30" fillId="3" borderId="16" xfId="2" applyFont="1" applyFill="1" applyBorder="1" applyAlignment="1" applyProtection="1">
      <alignment horizontal="left" vertical="top" wrapText="1"/>
      <protection locked="0"/>
    </xf>
    <xf numFmtId="0" fontId="30" fillId="3" borderId="60" xfId="2" applyFont="1" applyFill="1" applyBorder="1" applyAlignment="1" applyProtection="1">
      <alignment horizontal="left" vertical="top"/>
      <protection locked="0"/>
    </xf>
    <xf numFmtId="0" fontId="30" fillId="3" borderId="58" xfId="2" applyFont="1" applyFill="1" applyBorder="1" applyAlignment="1" applyProtection="1">
      <alignment horizontal="left" vertical="top"/>
      <protection locked="0"/>
    </xf>
    <xf numFmtId="0" fontId="30" fillId="3" borderId="15" xfId="2" applyFont="1" applyFill="1" applyBorder="1" applyAlignment="1" applyProtection="1">
      <alignment horizontal="left" vertical="top"/>
      <protection locked="0"/>
    </xf>
    <xf numFmtId="0" fontId="30" fillId="3" borderId="0" xfId="2" applyFont="1" applyFill="1" applyAlignment="1" applyProtection="1">
      <alignment horizontal="left" vertical="top"/>
      <protection locked="0"/>
    </xf>
    <xf numFmtId="0" fontId="30" fillId="3" borderId="59" xfId="2" applyFont="1" applyFill="1" applyBorder="1" applyAlignment="1" applyProtection="1">
      <alignment horizontal="left" vertical="top"/>
      <protection locked="0"/>
    </xf>
    <xf numFmtId="0" fontId="30" fillId="3" borderId="10" xfId="2" applyFont="1" applyFill="1" applyBorder="1" applyAlignment="1" applyProtection="1">
      <alignment horizontal="left" vertical="top"/>
      <protection locked="0"/>
    </xf>
    <xf numFmtId="0" fontId="30" fillId="3" borderId="11" xfId="2" applyFont="1" applyFill="1" applyBorder="1" applyAlignment="1" applyProtection="1">
      <alignment horizontal="left" vertical="top"/>
      <protection locked="0"/>
    </xf>
    <xf numFmtId="0" fontId="30" fillId="3" borderId="40" xfId="2" applyFont="1" applyFill="1" applyBorder="1" applyAlignment="1" applyProtection="1">
      <alignment horizontal="left" vertical="top"/>
      <protection locked="0"/>
    </xf>
    <xf numFmtId="176" fontId="21" fillId="3" borderId="2" xfId="2" applyNumberFormat="1" applyFont="1" applyFill="1" applyBorder="1" applyAlignment="1" applyProtection="1">
      <alignment horizontal="center" vertical="center" wrapText="1"/>
      <protection locked="0"/>
    </xf>
    <xf numFmtId="176" fontId="21" fillId="3" borderId="3" xfId="2" applyNumberFormat="1" applyFont="1" applyFill="1" applyBorder="1" applyAlignment="1" applyProtection="1">
      <alignment horizontal="center" vertical="center" wrapText="1"/>
      <protection locked="0"/>
    </xf>
    <xf numFmtId="176" fontId="21" fillId="3" borderId="18" xfId="2" applyNumberFormat="1" applyFont="1" applyFill="1" applyBorder="1" applyAlignment="1" applyProtection="1">
      <alignment horizontal="center" vertical="center" wrapText="1"/>
      <protection locked="0"/>
    </xf>
    <xf numFmtId="176" fontId="21" fillId="3" borderId="19" xfId="2" applyNumberFormat="1" applyFont="1" applyFill="1" applyBorder="1" applyAlignment="1" applyProtection="1">
      <alignment horizontal="center" vertical="center" wrapText="1"/>
      <protection locked="0"/>
    </xf>
    <xf numFmtId="176" fontId="21" fillId="3" borderId="13" xfId="2" applyNumberFormat="1" applyFont="1" applyFill="1" applyBorder="1" applyAlignment="1" applyProtection="1">
      <alignment horizontal="center" vertical="center" wrapText="1"/>
      <protection locked="0"/>
    </xf>
    <xf numFmtId="176" fontId="21" fillId="3" borderId="14" xfId="2" applyNumberFormat="1" applyFont="1" applyFill="1" applyBorder="1" applyAlignment="1" applyProtection="1">
      <alignment horizontal="center" vertical="center" wrapText="1"/>
      <protection locked="0"/>
    </xf>
    <xf numFmtId="0" fontId="30" fillId="3" borderId="4" xfId="2" applyFont="1" applyFill="1" applyBorder="1" applyAlignment="1" applyProtection="1">
      <alignment horizontal="center" vertical="center"/>
      <protection locked="0"/>
    </xf>
    <xf numFmtId="0" fontId="30" fillId="3" borderId="5" xfId="2" applyFont="1" applyFill="1" applyBorder="1" applyAlignment="1" applyProtection="1">
      <alignment horizontal="center" vertical="center"/>
      <protection locked="0"/>
    </xf>
    <xf numFmtId="0" fontId="30" fillId="3" borderId="6" xfId="2" applyFont="1" applyFill="1" applyBorder="1" applyAlignment="1" applyProtection="1">
      <alignment horizontal="center" vertical="center"/>
      <protection locked="0"/>
    </xf>
    <xf numFmtId="0" fontId="25" fillId="3" borderId="57" xfId="2" applyFont="1" applyFill="1" applyBorder="1" applyAlignment="1">
      <alignment horizontal="center"/>
    </xf>
    <xf numFmtId="0" fontId="30" fillId="3" borderId="4" xfId="2" applyFont="1" applyFill="1" applyBorder="1" applyAlignment="1" applyProtection="1">
      <alignment horizontal="left" vertical="center" wrapText="1"/>
      <protection locked="0"/>
    </xf>
    <xf numFmtId="0" fontId="30" fillId="3" borderId="5" xfId="2" applyFont="1" applyFill="1" applyBorder="1" applyAlignment="1" applyProtection="1">
      <alignment horizontal="left" vertical="center" wrapText="1"/>
      <protection locked="0"/>
    </xf>
    <xf numFmtId="0" fontId="30" fillId="3" borderId="6" xfId="2" applyFont="1" applyFill="1" applyBorder="1" applyAlignment="1" applyProtection="1">
      <alignment horizontal="left" vertical="center" wrapText="1"/>
      <protection locked="0"/>
    </xf>
    <xf numFmtId="0" fontId="21" fillId="3" borderId="57" xfId="2" applyFont="1" applyFill="1" applyBorder="1" applyAlignment="1" applyProtection="1">
      <alignment horizontal="left" vertical="top" wrapText="1"/>
      <protection locked="0"/>
    </xf>
    <xf numFmtId="0" fontId="21" fillId="3" borderId="57" xfId="2" applyFont="1" applyFill="1" applyBorder="1" applyAlignment="1" applyProtection="1">
      <alignment horizontal="left" vertical="top"/>
      <protection locked="0"/>
    </xf>
    <xf numFmtId="0" fontId="30" fillId="3" borderId="57" xfId="2" applyFont="1" applyFill="1" applyBorder="1" applyAlignment="1" applyProtection="1">
      <alignment horizontal="center" vertical="center"/>
      <protection locked="0"/>
    </xf>
    <xf numFmtId="0" fontId="21" fillId="3" borderId="57" xfId="2" applyFont="1" applyFill="1" applyBorder="1" applyAlignment="1" applyProtection="1">
      <alignment horizontal="left" vertical="top" wrapText="1" shrinkToFit="1"/>
      <protection locked="0"/>
    </xf>
    <xf numFmtId="0" fontId="21" fillId="3" borderId="57" xfId="2" applyFont="1" applyFill="1" applyBorder="1" applyAlignment="1" applyProtection="1">
      <alignment horizontal="left" vertical="top" shrinkToFit="1"/>
      <protection locked="0"/>
    </xf>
    <xf numFmtId="0" fontId="30" fillId="3" borderId="57" xfId="2" applyFont="1" applyFill="1" applyBorder="1" applyAlignment="1" applyProtection="1">
      <alignment horizontal="left" vertical="top" shrinkToFit="1"/>
      <protection locked="0"/>
    </xf>
    <xf numFmtId="0" fontId="21" fillId="3" borderId="57" xfId="2" applyFont="1" applyFill="1" applyBorder="1" applyAlignment="1" applyProtection="1">
      <alignment horizontal="center"/>
      <protection locked="0"/>
    </xf>
    <xf numFmtId="0" fontId="21" fillId="3" borderId="57" xfId="2" applyFont="1" applyFill="1" applyBorder="1" applyAlignment="1" applyProtection="1">
      <protection locked="0"/>
    </xf>
    <xf numFmtId="0" fontId="21" fillId="3" borderId="0" xfId="2" applyFont="1" applyFill="1" applyBorder="1" applyAlignment="1" applyProtection="1">
      <alignment horizontal="left" vertical="top" wrapText="1"/>
      <protection locked="0"/>
    </xf>
    <xf numFmtId="0" fontId="21" fillId="3" borderId="4" xfId="2" applyFont="1" applyFill="1" applyBorder="1" applyAlignment="1" applyProtection="1">
      <alignment vertical="center" wrapText="1"/>
      <protection locked="0"/>
    </xf>
    <xf numFmtId="0" fontId="21" fillId="3" borderId="5" xfId="2" applyFont="1" applyFill="1" applyBorder="1" applyAlignment="1" applyProtection="1">
      <alignment vertical="center"/>
      <protection locked="0"/>
    </xf>
    <xf numFmtId="0" fontId="21" fillId="3" borderId="6" xfId="2" applyFont="1" applyFill="1" applyBorder="1" applyAlignment="1" applyProtection="1">
      <alignment vertical="center"/>
      <protection locked="0"/>
    </xf>
    <xf numFmtId="0" fontId="21" fillId="3" borderId="1" xfId="2" applyFont="1" applyFill="1" applyBorder="1" applyAlignment="1" applyProtection="1">
      <alignment horizontal="left" vertical="top" wrapText="1"/>
      <protection locked="0"/>
    </xf>
    <xf numFmtId="0" fontId="21" fillId="3" borderId="2" xfId="2" applyFont="1" applyFill="1" applyBorder="1" applyAlignment="1" applyProtection="1">
      <alignment horizontal="left" vertical="top"/>
      <protection locked="0"/>
    </xf>
    <xf numFmtId="0" fontId="21" fillId="3" borderId="17" xfId="2" applyFont="1" applyFill="1" applyBorder="1" applyAlignment="1" applyProtection="1">
      <alignment horizontal="left" vertical="top"/>
      <protection locked="0"/>
    </xf>
    <xf numFmtId="0" fontId="21" fillId="3" borderId="18" xfId="2" applyFont="1" applyFill="1" applyBorder="1" applyAlignment="1" applyProtection="1">
      <alignment horizontal="left" vertical="top"/>
      <protection locked="0"/>
    </xf>
    <xf numFmtId="0" fontId="21" fillId="3" borderId="12" xfId="2" applyFont="1" applyFill="1" applyBorder="1" applyAlignment="1" applyProtection="1">
      <alignment horizontal="left" vertical="top"/>
      <protection locked="0"/>
    </xf>
    <xf numFmtId="0" fontId="21" fillId="3" borderId="13" xfId="2" applyFont="1" applyFill="1" applyBorder="1" applyAlignment="1" applyProtection="1">
      <alignment horizontal="left" vertical="top"/>
      <protection locked="0"/>
    </xf>
    <xf numFmtId="0" fontId="21" fillId="3" borderId="61" xfId="2" applyFont="1" applyFill="1" applyBorder="1" applyAlignment="1" applyProtection="1">
      <alignment horizontal="left" vertical="top" wrapText="1"/>
      <protection locked="0"/>
    </xf>
    <xf numFmtId="0" fontId="21" fillId="3" borderId="62" xfId="2" applyFont="1" applyFill="1" applyBorder="1" applyAlignment="1" applyProtection="1">
      <alignment horizontal="left" vertical="top" wrapText="1"/>
      <protection locked="0"/>
    </xf>
    <xf numFmtId="0" fontId="21" fillId="3" borderId="63" xfId="2" applyFont="1" applyFill="1" applyBorder="1" applyAlignment="1" applyProtection="1">
      <alignment horizontal="left" vertical="top" wrapText="1"/>
      <protection locked="0"/>
    </xf>
    <xf numFmtId="0" fontId="30" fillId="0" borderId="60" xfId="2" applyFont="1" applyFill="1" applyBorder="1" applyAlignment="1" applyProtection="1">
      <alignment horizontal="center" vertical="center"/>
      <protection locked="0"/>
    </xf>
    <xf numFmtId="0" fontId="30" fillId="0" borderId="58" xfId="2" applyFont="1" applyFill="1" applyBorder="1" applyAlignment="1" applyProtection="1">
      <alignment horizontal="center" vertical="center"/>
      <protection locked="0"/>
    </xf>
    <xf numFmtId="0" fontId="30" fillId="0" borderId="15" xfId="2" applyFont="1" applyFill="1" applyBorder="1" applyAlignment="1" applyProtection="1">
      <alignment horizontal="center" vertical="center"/>
      <protection locked="0"/>
    </xf>
    <xf numFmtId="0" fontId="30" fillId="0" borderId="0" xfId="2" applyFont="1" applyFill="1" applyBorder="1" applyAlignment="1" applyProtection="1">
      <alignment horizontal="center" vertical="center"/>
      <protection locked="0"/>
    </xf>
    <xf numFmtId="0" fontId="30" fillId="0" borderId="59" xfId="2" applyFont="1" applyFill="1" applyBorder="1" applyAlignment="1" applyProtection="1">
      <alignment horizontal="center" vertical="center"/>
      <protection locked="0"/>
    </xf>
    <xf numFmtId="0" fontId="30" fillId="0" borderId="10" xfId="2" applyFont="1" applyFill="1" applyBorder="1" applyAlignment="1" applyProtection="1">
      <alignment horizontal="center" vertical="center"/>
      <protection locked="0"/>
    </xf>
    <xf numFmtId="0" fontId="30" fillId="0" borderId="11" xfId="2" applyFont="1" applyFill="1" applyBorder="1" applyAlignment="1" applyProtection="1">
      <alignment horizontal="center" vertical="center"/>
      <protection locked="0"/>
    </xf>
    <xf numFmtId="0" fontId="30" fillId="0" borderId="40" xfId="2" applyFont="1" applyFill="1" applyBorder="1" applyAlignment="1" applyProtection="1">
      <alignment horizontal="center" vertical="center"/>
      <protection locked="0"/>
    </xf>
    <xf numFmtId="0" fontId="21" fillId="3" borderId="2" xfId="2" applyFont="1" applyFill="1" applyBorder="1" applyAlignment="1" applyProtection="1">
      <alignment horizontal="left" vertical="top" wrapText="1"/>
      <protection locked="0"/>
    </xf>
    <xf numFmtId="0" fontId="21" fillId="3" borderId="17" xfId="2" applyFont="1" applyFill="1" applyBorder="1" applyAlignment="1" applyProtection="1">
      <alignment horizontal="left" vertical="top" wrapText="1"/>
      <protection locked="0"/>
    </xf>
    <xf numFmtId="0" fontId="21" fillId="3" borderId="18" xfId="2" applyFont="1" applyFill="1" applyBorder="1" applyAlignment="1" applyProtection="1">
      <alignment horizontal="left" vertical="top" wrapText="1"/>
      <protection locked="0"/>
    </xf>
    <xf numFmtId="0" fontId="21" fillId="3" borderId="12" xfId="2" applyFont="1" applyFill="1" applyBorder="1" applyAlignment="1" applyProtection="1">
      <alignment horizontal="left" vertical="top" wrapText="1"/>
      <protection locked="0"/>
    </xf>
    <xf numFmtId="0" fontId="21" fillId="3" borderId="13" xfId="2" applyFont="1" applyFill="1" applyBorder="1" applyAlignment="1" applyProtection="1">
      <alignment horizontal="left" vertical="top" wrapText="1"/>
      <protection locked="0"/>
    </xf>
    <xf numFmtId="0" fontId="21" fillId="3" borderId="3" xfId="2" applyFont="1" applyFill="1" applyBorder="1" applyAlignment="1" applyProtection="1">
      <alignment horizontal="left" vertical="top" wrapText="1"/>
      <protection locked="0"/>
    </xf>
    <xf numFmtId="0" fontId="21" fillId="3" borderId="19" xfId="2" applyFont="1" applyFill="1" applyBorder="1" applyAlignment="1" applyProtection="1">
      <alignment horizontal="left" vertical="top" wrapText="1"/>
      <protection locked="0"/>
    </xf>
    <xf numFmtId="0" fontId="21" fillId="3" borderId="14" xfId="2" applyFont="1" applyFill="1" applyBorder="1" applyAlignment="1" applyProtection="1">
      <alignment horizontal="left" vertical="top" wrapText="1"/>
      <protection locked="0"/>
    </xf>
    <xf numFmtId="0" fontId="21" fillId="3" borderId="16" xfId="2" applyFont="1" applyFill="1" applyBorder="1" applyAlignment="1" applyProtection="1">
      <alignment horizontal="left" vertical="top" wrapText="1" shrinkToFit="1"/>
      <protection locked="0"/>
    </xf>
    <xf numFmtId="0" fontId="21" fillId="3" borderId="60" xfId="2" applyFont="1" applyFill="1" applyBorder="1" applyAlignment="1" applyProtection="1">
      <alignment horizontal="left" vertical="top" wrapText="1" shrinkToFit="1"/>
      <protection locked="0"/>
    </xf>
    <xf numFmtId="0" fontId="21" fillId="3" borderId="58" xfId="2" applyFont="1" applyFill="1" applyBorder="1" applyAlignment="1" applyProtection="1">
      <alignment horizontal="left" vertical="top" wrapText="1" shrinkToFit="1"/>
      <protection locked="0"/>
    </xf>
    <xf numFmtId="0" fontId="21" fillId="3" borderId="15" xfId="2" applyFont="1" applyFill="1" applyBorder="1" applyAlignment="1" applyProtection="1">
      <alignment horizontal="left" vertical="top" wrapText="1" shrinkToFit="1"/>
      <protection locked="0"/>
    </xf>
    <xf numFmtId="0" fontId="21" fillId="3" borderId="0" xfId="2" applyFont="1" applyFill="1" applyBorder="1" applyAlignment="1" applyProtection="1">
      <alignment horizontal="left" vertical="top" wrapText="1" shrinkToFit="1"/>
      <protection locked="0"/>
    </xf>
    <xf numFmtId="0" fontId="21" fillId="3" borderId="59" xfId="2" applyFont="1" applyFill="1" applyBorder="1" applyAlignment="1" applyProtection="1">
      <alignment horizontal="left" vertical="top" wrapText="1" shrinkToFit="1"/>
      <protection locked="0"/>
    </xf>
    <xf numFmtId="0" fontId="21" fillId="3" borderId="10" xfId="2" applyFont="1" applyFill="1" applyBorder="1" applyAlignment="1" applyProtection="1">
      <alignment horizontal="left" vertical="top" wrapText="1" shrinkToFit="1"/>
      <protection locked="0"/>
    </xf>
    <xf numFmtId="0" fontId="21" fillId="3" borderId="11" xfId="2" applyFont="1" applyFill="1" applyBorder="1" applyAlignment="1" applyProtection="1">
      <alignment horizontal="left" vertical="top" wrapText="1" shrinkToFit="1"/>
      <protection locked="0"/>
    </xf>
    <xf numFmtId="0" fontId="21" fillId="3" borderId="40" xfId="2" applyFont="1" applyFill="1" applyBorder="1" applyAlignment="1" applyProtection="1">
      <alignment horizontal="left" vertical="top" wrapText="1" shrinkToFit="1"/>
      <protection locked="0"/>
    </xf>
    <xf numFmtId="0" fontId="21" fillId="3" borderId="16" xfId="2" applyFont="1" applyFill="1" applyBorder="1" applyAlignment="1" applyProtection="1">
      <alignment horizontal="left" vertical="top" shrinkToFit="1"/>
      <protection locked="0"/>
    </xf>
    <xf numFmtId="0" fontId="21" fillId="3" borderId="60" xfId="2" applyFont="1" applyFill="1" applyBorder="1" applyAlignment="1" applyProtection="1">
      <alignment horizontal="left" vertical="top" shrinkToFit="1"/>
      <protection locked="0"/>
    </xf>
    <xf numFmtId="0" fontId="21" fillId="3" borderId="58" xfId="2" applyFont="1" applyFill="1" applyBorder="1" applyAlignment="1" applyProtection="1">
      <alignment horizontal="left" vertical="top" shrinkToFit="1"/>
      <protection locked="0"/>
    </xf>
    <xf numFmtId="0" fontId="21" fillId="3" borderId="15" xfId="2" applyFont="1" applyFill="1" applyBorder="1" applyAlignment="1" applyProtection="1">
      <alignment horizontal="left" vertical="top" shrinkToFit="1"/>
      <protection locked="0"/>
    </xf>
    <xf numFmtId="0" fontId="21" fillId="3" borderId="0" xfId="2" applyFont="1" applyFill="1" applyBorder="1" applyAlignment="1" applyProtection="1">
      <alignment horizontal="left" vertical="top" shrinkToFit="1"/>
      <protection locked="0"/>
    </xf>
    <xf numFmtId="0" fontId="21" fillId="3" borderId="59" xfId="2" applyFont="1" applyFill="1" applyBorder="1" applyAlignment="1" applyProtection="1">
      <alignment horizontal="left" vertical="top" shrinkToFit="1"/>
      <protection locked="0"/>
    </xf>
    <xf numFmtId="0" fontId="21" fillId="3" borderId="10" xfId="2" applyFont="1" applyFill="1" applyBorder="1" applyAlignment="1" applyProtection="1">
      <alignment horizontal="left" vertical="top" shrinkToFit="1"/>
      <protection locked="0"/>
    </xf>
    <xf numFmtId="0" fontId="21" fillId="3" borderId="11" xfId="2" applyFont="1" applyFill="1" applyBorder="1" applyAlignment="1" applyProtection="1">
      <alignment horizontal="left" vertical="top" shrinkToFit="1"/>
      <protection locked="0"/>
    </xf>
    <xf numFmtId="0" fontId="21" fillId="3" borderId="40" xfId="2" applyFont="1" applyFill="1" applyBorder="1" applyAlignment="1" applyProtection="1">
      <alignment horizontal="left" vertical="top" shrinkToFit="1"/>
      <protection locked="0"/>
    </xf>
    <xf numFmtId="0" fontId="21" fillId="3" borderId="3" xfId="2" applyFont="1" applyFill="1" applyBorder="1" applyAlignment="1" applyProtection="1">
      <alignment horizontal="left" vertical="center"/>
      <protection locked="0"/>
    </xf>
    <xf numFmtId="0" fontId="21" fillId="3" borderId="19" xfId="2" applyFont="1" applyFill="1" applyBorder="1" applyAlignment="1" applyProtection="1">
      <alignment horizontal="left" vertical="center"/>
      <protection locked="0"/>
    </xf>
    <xf numFmtId="0" fontId="21" fillId="3" borderId="14" xfId="2" applyFont="1" applyFill="1" applyBorder="1" applyAlignment="1" applyProtection="1">
      <alignment horizontal="left" vertical="center"/>
      <protection locked="0"/>
    </xf>
    <xf numFmtId="0" fontId="21" fillId="3" borderId="3" xfId="2" applyFont="1" applyFill="1" applyBorder="1" applyAlignment="1" applyProtection="1">
      <alignment horizontal="left" vertical="center" wrapText="1"/>
      <protection locked="0"/>
    </xf>
    <xf numFmtId="0" fontId="21" fillId="3" borderId="19" xfId="2" applyFont="1" applyFill="1" applyBorder="1" applyAlignment="1" applyProtection="1">
      <alignment horizontal="left" vertical="center" wrapText="1"/>
      <protection locked="0"/>
    </xf>
    <xf numFmtId="0" fontId="21" fillId="3" borderId="14" xfId="2" applyFont="1" applyFill="1" applyBorder="1" applyAlignment="1" applyProtection="1">
      <alignment horizontal="left" vertical="center" wrapText="1"/>
      <protection locked="0"/>
    </xf>
    <xf numFmtId="0" fontId="24" fillId="3" borderId="57" xfId="2" applyFont="1" applyFill="1" applyBorder="1" applyAlignment="1">
      <alignment horizontal="center"/>
    </xf>
    <xf numFmtId="0" fontId="25" fillId="3" borderId="57" xfId="2" applyFont="1" applyFill="1" applyBorder="1" applyAlignment="1">
      <alignment horizontal="center" shrinkToFit="1"/>
    </xf>
    <xf numFmtId="0" fontId="34" fillId="3" borderId="57" xfId="2" applyFont="1" applyFill="1" applyBorder="1" applyAlignment="1" applyProtection="1">
      <alignment horizontal="center" vertical="center" wrapText="1"/>
      <protection locked="0"/>
    </xf>
    <xf numFmtId="0" fontId="35" fillId="3" borderId="57" xfId="2" applyFont="1" applyFill="1" applyBorder="1" applyAlignment="1" applyProtection="1">
      <alignment horizontal="left"/>
      <protection locked="0"/>
    </xf>
    <xf numFmtId="0" fontId="30" fillId="0" borderId="0" xfId="2" applyFont="1" applyFill="1" applyAlignment="1" applyProtection="1">
      <alignment horizontal="center" vertical="center"/>
      <protection locked="0"/>
    </xf>
    <xf numFmtId="0" fontId="21" fillId="3" borderId="60" xfId="2" applyFont="1" applyFill="1" applyBorder="1" applyAlignment="1" applyProtection="1">
      <alignment horizontal="left" vertical="top"/>
      <protection locked="0"/>
    </xf>
    <xf numFmtId="0" fontId="21" fillId="3" borderId="58" xfId="2" applyFont="1" applyFill="1" applyBorder="1" applyAlignment="1" applyProtection="1">
      <alignment horizontal="left" vertical="top"/>
      <protection locked="0"/>
    </xf>
    <xf numFmtId="0" fontId="21" fillId="3" borderId="15" xfId="2" applyFont="1" applyFill="1" applyBorder="1" applyAlignment="1" applyProtection="1">
      <alignment horizontal="left" vertical="top"/>
      <protection locked="0"/>
    </xf>
    <xf numFmtId="0" fontId="21" fillId="3" borderId="0" xfId="2" applyFont="1" applyFill="1" applyAlignment="1" applyProtection="1">
      <alignment horizontal="left" vertical="top"/>
      <protection locked="0"/>
    </xf>
    <xf numFmtId="0" fontId="21" fillId="3" borderId="59" xfId="2" applyFont="1" applyFill="1" applyBorder="1" applyAlignment="1" applyProtection="1">
      <alignment horizontal="left" vertical="top"/>
      <protection locked="0"/>
    </xf>
    <xf numFmtId="0" fontId="21" fillId="3" borderId="10" xfId="2" applyFont="1" applyFill="1" applyBorder="1" applyAlignment="1" applyProtection="1">
      <alignment horizontal="left" vertical="top"/>
      <protection locked="0"/>
    </xf>
    <xf numFmtId="0" fontId="21" fillId="3" borderId="11" xfId="2" applyFont="1" applyFill="1" applyBorder="1" applyAlignment="1" applyProtection="1">
      <alignment horizontal="left" vertical="top"/>
      <protection locked="0"/>
    </xf>
    <xf numFmtId="0" fontId="21" fillId="3" borderId="40" xfId="2" applyFont="1" applyFill="1" applyBorder="1" applyAlignment="1" applyProtection="1">
      <alignment horizontal="left" vertical="top"/>
      <protection locked="0"/>
    </xf>
    <xf numFmtId="0" fontId="24" fillId="3" borderId="57" xfId="2" applyFont="1" applyFill="1" applyBorder="1" applyAlignment="1" applyProtection="1">
      <alignment horizontal="left" vertical="top" wrapText="1" shrinkToFit="1"/>
      <protection locked="0"/>
    </xf>
    <xf numFmtId="0" fontId="24" fillId="3" borderId="57" xfId="2" applyFont="1" applyFill="1" applyBorder="1" applyAlignment="1" applyProtection="1">
      <alignment horizontal="left" vertical="top" shrinkToFit="1"/>
      <protection locked="0"/>
    </xf>
    <xf numFmtId="0" fontId="25" fillId="3" borderId="57" xfId="2" applyFont="1" applyFill="1" applyBorder="1" applyAlignment="1" applyProtection="1">
      <alignment horizontal="left" vertical="top" wrapText="1" shrinkToFit="1"/>
      <protection locked="0"/>
    </xf>
    <xf numFmtId="0" fontId="25" fillId="3" borderId="57" xfId="2" applyFont="1" applyFill="1" applyBorder="1" applyAlignment="1" applyProtection="1">
      <alignment horizontal="left" vertical="top" shrinkToFit="1"/>
      <protection locked="0"/>
    </xf>
    <xf numFmtId="0" fontId="21" fillId="3" borderId="4" xfId="2" applyFont="1" applyFill="1" applyBorder="1" applyAlignment="1" applyProtection="1">
      <alignment horizontal="left"/>
      <protection locked="0"/>
    </xf>
    <xf numFmtId="0" fontId="21" fillId="3" borderId="5" xfId="2" applyFont="1" applyFill="1" applyBorder="1" applyAlignment="1" applyProtection="1">
      <alignment horizontal="left"/>
      <protection locked="0"/>
    </xf>
    <xf numFmtId="0" fontId="21" fillId="3" borderId="6" xfId="2" applyFont="1" applyFill="1" applyBorder="1" applyAlignment="1" applyProtection="1">
      <alignment horizontal="left"/>
      <protection locked="0"/>
    </xf>
    <xf numFmtId="0" fontId="21" fillId="3" borderId="3" xfId="2" applyFont="1" applyFill="1" applyBorder="1" applyAlignment="1" applyProtection="1">
      <alignment vertical="center" wrapText="1"/>
      <protection locked="0"/>
    </xf>
    <xf numFmtId="0" fontId="21" fillId="3" borderId="18" xfId="2" applyFont="1" applyFill="1" applyBorder="1" applyAlignment="1" applyProtection="1">
      <alignment vertical="center" wrapText="1"/>
      <protection locked="0"/>
    </xf>
    <xf numFmtId="0" fontId="21" fillId="3" borderId="19" xfId="2" applyFont="1" applyFill="1" applyBorder="1" applyAlignment="1" applyProtection="1">
      <alignment vertical="center" wrapText="1"/>
      <protection locked="0"/>
    </xf>
    <xf numFmtId="0" fontId="21" fillId="3" borderId="13" xfId="2" applyFont="1" applyFill="1" applyBorder="1" applyAlignment="1" applyProtection="1">
      <alignment vertical="center" wrapText="1"/>
      <protection locked="0"/>
    </xf>
    <xf numFmtId="0" fontId="21" fillId="3" borderId="14" xfId="2" applyFont="1" applyFill="1" applyBorder="1" applyAlignment="1" applyProtection="1">
      <alignment vertical="center" wrapText="1"/>
      <protection locked="0"/>
    </xf>
    <xf numFmtId="0" fontId="21" fillId="3" borderId="57" xfId="2" applyFont="1" applyFill="1" applyBorder="1" applyAlignment="1" applyProtection="1">
      <alignment horizontal="left" vertical="center" wrapText="1" shrinkToFit="1"/>
      <protection locked="0"/>
    </xf>
    <xf numFmtId="0" fontId="21" fillId="3" borderId="57" xfId="2" applyFont="1" applyFill="1" applyBorder="1" applyAlignment="1" applyProtection="1">
      <alignment horizontal="left" vertical="center" shrinkToFit="1"/>
      <protection locked="0"/>
    </xf>
    <xf numFmtId="0" fontId="26" fillId="3" borderId="57" xfId="2" applyFont="1" applyFill="1" applyBorder="1" applyAlignment="1" applyProtection="1">
      <alignment horizontal="left" vertical="top" wrapText="1" shrinkToFit="1"/>
      <protection locked="0"/>
    </xf>
    <xf numFmtId="0" fontId="26" fillId="3" borderId="57" xfId="2" applyFont="1" applyFill="1" applyBorder="1" applyAlignment="1" applyProtection="1">
      <alignment horizontal="left" vertical="top" shrinkToFit="1"/>
      <protection locked="0"/>
    </xf>
    <xf numFmtId="0" fontId="21" fillId="3" borderId="0" xfId="2" applyFont="1" applyFill="1" applyBorder="1" applyAlignment="1" applyProtection="1">
      <alignment horizontal="left" vertical="center" wrapText="1" shrinkToFit="1"/>
      <protection locked="0"/>
    </xf>
    <xf numFmtId="0" fontId="25" fillId="3" borderId="57" xfId="2" applyFont="1" applyFill="1" applyBorder="1" applyAlignment="1" applyProtection="1">
      <alignment vertical="center" wrapText="1"/>
      <protection locked="0"/>
    </xf>
    <xf numFmtId="0" fontId="37" fillId="3" borderId="57" xfId="2" applyFont="1" applyFill="1" applyBorder="1" applyAlignment="1" applyProtection="1">
      <alignment horizontal="left"/>
      <protection locked="0"/>
    </xf>
    <xf numFmtId="0" fontId="21" fillId="3" borderId="4" xfId="2" applyFont="1" applyFill="1" applyBorder="1" applyAlignment="1">
      <alignment horizontal="center" vertical="center" wrapText="1"/>
    </xf>
    <xf numFmtId="0" fontId="21" fillId="3" borderId="5"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13" fillId="3" borderId="4" xfId="2" applyFont="1" applyFill="1" applyBorder="1" applyAlignment="1" applyProtection="1">
      <alignment horizontal="left" vertical="center" wrapText="1"/>
      <protection locked="0"/>
    </xf>
    <xf numFmtId="0" fontId="13" fillId="3" borderId="5" xfId="2" applyFont="1" applyFill="1" applyBorder="1" applyAlignment="1" applyProtection="1">
      <alignment horizontal="left" vertical="center" wrapText="1"/>
      <protection locked="0"/>
    </xf>
    <xf numFmtId="0" fontId="13" fillId="3" borderId="6" xfId="2" applyFont="1" applyFill="1" applyBorder="1" applyAlignment="1" applyProtection="1">
      <alignment horizontal="left" vertical="center" wrapText="1"/>
      <protection locked="0"/>
    </xf>
    <xf numFmtId="0" fontId="24" fillId="3" borderId="1" xfId="2" applyFont="1" applyFill="1" applyBorder="1" applyAlignment="1" applyProtection="1">
      <alignment horizontal="left" vertical="center" wrapText="1"/>
      <protection locked="0"/>
    </xf>
    <xf numFmtId="0" fontId="24" fillId="3" borderId="2" xfId="2" applyFont="1" applyFill="1" applyBorder="1" applyAlignment="1" applyProtection="1">
      <alignment horizontal="left" vertical="center" wrapText="1"/>
      <protection locked="0"/>
    </xf>
    <xf numFmtId="0" fontId="24" fillId="3" borderId="17" xfId="2" applyFont="1" applyFill="1" applyBorder="1" applyAlignment="1" applyProtection="1">
      <alignment horizontal="left" vertical="center" wrapText="1"/>
      <protection locked="0"/>
    </xf>
    <xf numFmtId="0" fontId="24" fillId="3" borderId="18" xfId="2" applyFont="1" applyFill="1" applyBorder="1" applyAlignment="1" applyProtection="1">
      <alignment horizontal="left" vertical="center" wrapText="1"/>
      <protection locked="0"/>
    </xf>
    <xf numFmtId="0" fontId="24" fillId="3" borderId="12" xfId="2" applyFont="1" applyFill="1" applyBorder="1" applyAlignment="1" applyProtection="1">
      <alignment horizontal="left" vertical="center" wrapText="1"/>
      <protection locked="0"/>
    </xf>
    <xf numFmtId="0" fontId="24" fillId="3" borderId="13" xfId="2" applyFont="1" applyFill="1" applyBorder="1" applyAlignment="1" applyProtection="1">
      <alignment horizontal="left" vertical="center" wrapText="1"/>
      <protection locked="0"/>
    </xf>
    <xf numFmtId="0" fontId="24" fillId="3" borderId="1" xfId="2" applyFont="1" applyFill="1" applyBorder="1" applyAlignment="1" applyProtection="1">
      <alignment horizontal="left" vertical="top" wrapText="1"/>
      <protection locked="0"/>
    </xf>
    <xf numFmtId="0" fontId="29" fillId="3" borderId="57" xfId="2" applyFont="1" applyFill="1" applyBorder="1" applyAlignment="1" applyProtection="1">
      <alignment vertical="center" wrapText="1"/>
      <protection locked="0"/>
    </xf>
    <xf numFmtId="0" fontId="21" fillId="0" borderId="57" xfId="2" applyFont="1" applyFill="1" applyBorder="1" applyAlignment="1" applyProtection="1">
      <alignment horizontal="left" vertical="center"/>
      <protection locked="0"/>
    </xf>
    <xf numFmtId="0" fontId="21" fillId="0" borderId="16" xfId="2" applyFont="1" applyFill="1" applyBorder="1" applyAlignment="1" applyProtection="1">
      <alignment horizontal="left" vertical="center" wrapText="1"/>
      <protection locked="0"/>
    </xf>
    <xf numFmtId="0" fontId="21" fillId="0" borderId="60" xfId="2" applyFont="1" applyFill="1" applyBorder="1" applyAlignment="1" applyProtection="1">
      <alignment horizontal="left" vertical="center" wrapText="1"/>
      <protection locked="0"/>
    </xf>
    <xf numFmtId="0" fontId="21" fillId="0" borderId="58" xfId="2" applyFont="1" applyFill="1" applyBorder="1" applyAlignment="1" applyProtection="1">
      <alignment horizontal="left" vertical="center" wrapText="1"/>
      <protection locked="0"/>
    </xf>
    <xf numFmtId="0" fontId="21" fillId="0" borderId="15" xfId="2" applyFont="1" applyFill="1" applyBorder="1" applyAlignment="1" applyProtection="1">
      <alignment horizontal="left" vertical="center" wrapText="1"/>
      <protection locked="0"/>
    </xf>
    <xf numFmtId="0" fontId="21" fillId="0" borderId="0" xfId="2" applyFont="1" applyFill="1" applyBorder="1" applyAlignment="1" applyProtection="1">
      <alignment horizontal="left" vertical="center" wrapText="1"/>
      <protection locked="0"/>
    </xf>
    <xf numFmtId="0" fontId="21" fillId="0" borderId="59" xfId="2" applyFont="1" applyFill="1" applyBorder="1" applyAlignment="1" applyProtection="1">
      <alignment horizontal="left" vertical="center" wrapText="1"/>
      <protection locked="0"/>
    </xf>
    <xf numFmtId="0" fontId="21" fillId="0" borderId="10" xfId="2" applyFont="1" applyFill="1" applyBorder="1" applyAlignment="1" applyProtection="1">
      <alignment horizontal="left" vertical="center" wrapText="1"/>
      <protection locked="0"/>
    </xf>
    <xf numFmtId="0" fontId="21" fillId="0" borderId="11" xfId="2" applyFont="1" applyFill="1" applyBorder="1" applyAlignment="1" applyProtection="1">
      <alignment horizontal="left" vertical="center" wrapText="1"/>
      <protection locked="0"/>
    </xf>
    <xf numFmtId="0" fontId="21" fillId="0" borderId="40" xfId="2" applyFont="1" applyFill="1" applyBorder="1" applyAlignment="1" applyProtection="1">
      <alignment horizontal="left" vertical="center" wrapText="1"/>
      <protection locked="0"/>
    </xf>
    <xf numFmtId="0" fontId="21" fillId="0" borderId="4" xfId="2" applyFont="1" applyFill="1" applyBorder="1" applyAlignment="1" applyProtection="1">
      <alignment horizontal="left" vertical="center" wrapText="1"/>
      <protection locked="0"/>
    </xf>
    <xf numFmtId="0" fontId="21" fillId="0" borderId="5" xfId="2" applyFont="1" applyFill="1" applyBorder="1" applyAlignment="1" applyProtection="1">
      <alignment horizontal="left" vertical="center" wrapText="1"/>
      <protection locked="0"/>
    </xf>
    <xf numFmtId="0" fontId="21" fillId="0" borderId="6" xfId="2" applyFont="1" applyFill="1" applyBorder="1" applyAlignment="1" applyProtection="1">
      <alignment horizontal="left" vertical="center" wrapText="1"/>
      <protection locked="0"/>
    </xf>
    <xf numFmtId="0" fontId="21" fillId="0" borderId="2" xfId="2" applyFont="1" applyFill="1" applyBorder="1" applyAlignment="1" applyProtection="1">
      <alignment horizontal="left" vertical="center" wrapText="1"/>
      <protection locked="0"/>
    </xf>
    <xf numFmtId="0" fontId="21" fillId="0" borderId="17" xfId="2" applyFont="1" applyFill="1" applyBorder="1" applyAlignment="1" applyProtection="1">
      <alignment horizontal="left" vertical="center" wrapText="1"/>
      <protection locked="0"/>
    </xf>
    <xf numFmtId="0" fontId="21" fillId="0" borderId="18" xfId="2" applyFont="1" applyFill="1" applyBorder="1" applyAlignment="1" applyProtection="1">
      <alignment horizontal="left" vertical="center" wrapText="1"/>
      <protection locked="0"/>
    </xf>
    <xf numFmtId="0" fontId="21" fillId="0" borderId="12" xfId="2" applyFont="1" applyFill="1" applyBorder="1" applyAlignment="1" applyProtection="1">
      <alignment horizontal="left" vertical="center" wrapText="1"/>
      <protection locked="0"/>
    </xf>
    <xf numFmtId="0" fontId="21" fillId="0" borderId="13" xfId="2" applyFont="1" applyFill="1" applyBorder="1" applyAlignment="1" applyProtection="1">
      <alignment horizontal="left" vertical="center" wrapText="1"/>
      <protection locked="0"/>
    </xf>
    <xf numFmtId="0" fontId="21" fillId="0" borderId="4" xfId="2" applyFont="1" applyFill="1" applyBorder="1" applyAlignment="1">
      <alignment horizontal="center" vertical="center"/>
    </xf>
    <xf numFmtId="0" fontId="21" fillId="0" borderId="5" xfId="2" applyFont="1" applyFill="1" applyBorder="1" applyAlignment="1">
      <alignment horizontal="center" vertical="center"/>
    </xf>
    <xf numFmtId="0" fontId="21" fillId="0" borderId="6" xfId="2" applyFont="1" applyFill="1" applyBorder="1" applyAlignment="1">
      <alignment horizontal="center" vertical="center"/>
    </xf>
    <xf numFmtId="0" fontId="21" fillId="0" borderId="16" xfId="2" applyFont="1" applyFill="1" applyBorder="1" applyAlignment="1" applyProtection="1">
      <alignment horizontal="center" vertical="center" wrapText="1"/>
      <protection locked="0"/>
    </xf>
    <xf numFmtId="0" fontId="21" fillId="0" borderId="60" xfId="2" applyFont="1" applyFill="1" applyBorder="1" applyAlignment="1" applyProtection="1">
      <alignment horizontal="center" vertical="center" wrapText="1"/>
      <protection locked="0"/>
    </xf>
    <xf numFmtId="0" fontId="21" fillId="0" borderId="58" xfId="2" applyFont="1" applyFill="1" applyBorder="1" applyAlignment="1" applyProtection="1">
      <alignment horizontal="center" vertical="center" wrapText="1"/>
      <protection locked="0"/>
    </xf>
    <xf numFmtId="0" fontId="21" fillId="0" borderId="15" xfId="2" applyFont="1" applyFill="1" applyBorder="1" applyAlignment="1" applyProtection="1">
      <alignment horizontal="center" vertical="center" wrapText="1"/>
      <protection locked="0"/>
    </xf>
    <xf numFmtId="0" fontId="21" fillId="0" borderId="0" xfId="2" applyFont="1" applyFill="1" applyBorder="1" applyAlignment="1" applyProtection="1">
      <alignment horizontal="center" vertical="center" wrapText="1"/>
      <protection locked="0"/>
    </xf>
    <xf numFmtId="0" fontId="21" fillId="0" borderId="59" xfId="2" applyFont="1" applyFill="1" applyBorder="1" applyAlignment="1" applyProtection="1">
      <alignment horizontal="center" vertical="center" wrapText="1"/>
      <protection locked="0"/>
    </xf>
    <xf numFmtId="0" fontId="21" fillId="0" borderId="10" xfId="2" applyFont="1" applyFill="1" applyBorder="1" applyAlignment="1" applyProtection="1">
      <alignment horizontal="center" vertical="center" wrapText="1"/>
      <protection locked="0"/>
    </xf>
    <xf numFmtId="0" fontId="21" fillId="0" borderId="11" xfId="2" applyFont="1" applyFill="1" applyBorder="1" applyAlignment="1" applyProtection="1">
      <alignment horizontal="center" vertical="center" wrapText="1"/>
      <protection locked="0"/>
    </xf>
    <xf numFmtId="0" fontId="21" fillId="0" borderId="40" xfId="2" applyFont="1" applyFill="1" applyBorder="1" applyAlignment="1" applyProtection="1">
      <alignment horizontal="center" vertical="center" wrapText="1"/>
      <protection locked="0"/>
    </xf>
    <xf numFmtId="0" fontId="21" fillId="0" borderId="3" xfId="2" applyFont="1" applyFill="1" applyBorder="1" applyAlignment="1" applyProtection="1">
      <alignment vertical="center" wrapText="1"/>
      <protection locked="0"/>
    </xf>
    <xf numFmtId="0" fontId="21" fillId="0" borderId="18" xfId="2" applyFont="1" applyFill="1" applyBorder="1" applyAlignment="1" applyProtection="1">
      <alignment vertical="center" wrapText="1"/>
      <protection locked="0"/>
    </xf>
    <xf numFmtId="0" fontId="21" fillId="0" borderId="19" xfId="2" applyFont="1" applyFill="1" applyBorder="1" applyAlignment="1" applyProtection="1">
      <alignment vertical="center" wrapText="1"/>
      <protection locked="0"/>
    </xf>
    <xf numFmtId="0" fontId="21" fillId="0" borderId="13" xfId="2" applyFont="1" applyFill="1" applyBorder="1" applyAlignment="1" applyProtection="1">
      <alignment vertical="center" wrapText="1"/>
      <protection locked="0"/>
    </xf>
    <xf numFmtId="0" fontId="21" fillId="0" borderId="14" xfId="2" applyFont="1" applyFill="1" applyBorder="1" applyAlignment="1" applyProtection="1">
      <alignment vertical="center" wrapText="1"/>
      <protection locked="0"/>
    </xf>
    <xf numFmtId="0" fontId="21" fillId="0" borderId="57" xfId="2" applyFont="1" applyFill="1" applyBorder="1" applyAlignment="1" applyProtection="1">
      <alignment horizontal="left" vertical="center" wrapText="1" shrinkToFit="1"/>
      <protection locked="0"/>
    </xf>
    <xf numFmtId="0" fontId="21" fillId="0" borderId="57" xfId="2" applyFont="1" applyFill="1" applyBorder="1" applyAlignment="1" applyProtection="1">
      <alignment horizontal="left" vertical="center" shrinkToFit="1"/>
      <protection locked="0"/>
    </xf>
    <xf numFmtId="0" fontId="24" fillId="0" borderId="57" xfId="2" applyFont="1" applyFill="1" applyBorder="1" applyAlignment="1" applyProtection="1">
      <alignment horizontal="left" vertical="center" wrapText="1" shrinkToFit="1"/>
      <protection locked="0"/>
    </xf>
    <xf numFmtId="0" fontId="24" fillId="0" borderId="57" xfId="2" applyFont="1" applyFill="1" applyBorder="1" applyAlignment="1" applyProtection="1">
      <alignment horizontal="left" vertical="center" shrinkToFit="1"/>
      <protection locked="0"/>
    </xf>
    <xf numFmtId="0" fontId="21" fillId="0" borderId="57" xfId="2" applyNumberFormat="1" applyFont="1" applyBorder="1" applyAlignment="1" applyProtection="1">
      <alignment horizontal="center" vertical="center"/>
      <protection locked="0"/>
    </xf>
    <xf numFmtId="0" fontId="21" fillId="0" borderId="57" xfId="2" applyNumberFormat="1" applyFont="1" applyBorder="1" applyAlignment="1" applyProtection="1">
      <alignment horizontal="center" vertical="center" wrapText="1"/>
      <protection locked="0"/>
    </xf>
    <xf numFmtId="0" fontId="21" fillId="0" borderId="57" xfId="2" applyFont="1" applyBorder="1" applyAlignment="1" applyProtection="1">
      <alignment horizontal="center" vertical="center" shrinkToFit="1"/>
      <protection locked="0"/>
    </xf>
    <xf numFmtId="49" fontId="0" fillId="0" borderId="0" xfId="0" applyNumberFormat="1" applyAlignment="1">
      <alignment vertical="center"/>
    </xf>
    <xf numFmtId="0" fontId="0" fillId="0" borderId="0" xfId="0" applyAlignment="1">
      <alignment vertical="center"/>
    </xf>
    <xf numFmtId="49" fontId="0" fillId="0" borderId="35" xfId="0" applyNumberFormat="1" applyBorder="1" applyAlignment="1">
      <alignment horizontal="center" vertical="center"/>
    </xf>
    <xf numFmtId="49" fontId="0" fillId="0" borderId="69" xfId="0" applyNumberFormat="1" applyBorder="1" applyAlignment="1">
      <alignment horizontal="center" vertical="center"/>
    </xf>
    <xf numFmtId="0" fontId="0" fillId="0" borderId="35" xfId="0" applyBorder="1" applyAlignment="1">
      <alignment vertical="center" wrapText="1"/>
    </xf>
    <xf numFmtId="0" fontId="0" fillId="0" borderId="36" xfId="0" applyBorder="1" applyAlignment="1">
      <alignment vertical="center" wrapText="1"/>
    </xf>
    <xf numFmtId="0" fontId="0" fillId="0" borderId="69" xfId="0" applyBorder="1" applyAlignment="1">
      <alignment vertical="center" wrapText="1"/>
    </xf>
    <xf numFmtId="0" fontId="0" fillId="0" borderId="54" xfId="0" applyFont="1" applyBorder="1" applyAlignment="1">
      <alignment vertical="center" wrapText="1"/>
    </xf>
    <xf numFmtId="0" fontId="0" fillId="0" borderId="45" xfId="0" applyFont="1" applyBorder="1" applyAlignment="1">
      <alignment vertical="center" wrapText="1"/>
    </xf>
    <xf numFmtId="0" fontId="0" fillId="0" borderId="46" xfId="0" applyFont="1" applyBorder="1" applyAlignment="1">
      <alignment vertical="center" wrapText="1"/>
    </xf>
    <xf numFmtId="0" fontId="21" fillId="0" borderId="0" xfId="2" applyFont="1" applyBorder="1" applyAlignment="1">
      <alignment horizontal="center" vertical="center"/>
    </xf>
    <xf numFmtId="0" fontId="35" fillId="0" borderId="0" xfId="2" applyFont="1" applyBorder="1" applyAlignment="1" applyProtection="1">
      <alignment horizontal="left" vertical="center"/>
      <protection locked="0"/>
    </xf>
    <xf numFmtId="0" fontId="21" fillId="0" borderId="0" xfId="2" applyFont="1" applyBorder="1" applyAlignment="1">
      <alignment horizontal="center" vertical="center" wrapText="1"/>
    </xf>
    <xf numFmtId="0" fontId="21" fillId="0" borderId="0" xfId="2" applyFont="1" applyBorder="1" applyAlignment="1" applyProtection="1">
      <alignment horizontal="left" vertical="center" wrapText="1"/>
      <protection locked="0"/>
    </xf>
    <xf numFmtId="0" fontId="33" fillId="0" borderId="0" xfId="2" applyFont="1" applyBorder="1" applyAlignment="1">
      <alignment horizontal="center" vertical="center" wrapText="1"/>
    </xf>
    <xf numFmtId="0" fontId="13" fillId="0" borderId="0" xfId="2" applyFont="1" applyBorder="1" applyAlignment="1">
      <alignment horizontal="center" vertical="center" wrapText="1"/>
    </xf>
    <xf numFmtId="0" fontId="13" fillId="0" borderId="0" xfId="2" applyFont="1" applyBorder="1" applyAlignment="1" applyProtection="1">
      <alignment horizontal="left" vertical="center" wrapText="1"/>
      <protection locked="0"/>
    </xf>
    <xf numFmtId="0" fontId="21" fillId="0" borderId="0" xfId="2" applyFont="1" applyBorder="1" applyAlignment="1" applyProtection="1">
      <alignment horizontal="left" vertical="center"/>
      <protection locked="0"/>
    </xf>
    <xf numFmtId="0" fontId="21" fillId="0" borderId="0" xfId="2" applyFont="1" applyBorder="1" applyAlignment="1" applyProtection="1">
      <alignment horizontal="center" vertical="center"/>
      <protection locked="0"/>
    </xf>
    <xf numFmtId="0" fontId="21" fillId="0" borderId="0" xfId="2" applyFont="1" applyBorder="1" applyAlignment="1" applyProtection="1">
      <alignment horizontal="center" vertical="center" wrapText="1"/>
      <protection locked="0"/>
    </xf>
    <xf numFmtId="0" fontId="21" fillId="0" borderId="0" xfId="2" applyFont="1" applyBorder="1" applyAlignment="1">
      <alignment horizontal="center" vertical="center" textRotation="255"/>
    </xf>
    <xf numFmtId="0" fontId="25" fillId="0" borderId="0" xfId="2" applyFont="1" applyBorder="1" applyAlignment="1">
      <alignment horizontal="center" vertical="center"/>
    </xf>
    <xf numFmtId="0" fontId="25" fillId="0" borderId="0" xfId="2" applyFont="1" applyBorder="1" applyAlignment="1">
      <alignment horizontal="center" vertical="center" textRotation="255" wrapText="1"/>
    </xf>
    <xf numFmtId="0" fontId="21" fillId="0" borderId="0" xfId="2" applyFont="1" applyBorder="1" applyAlignment="1" applyProtection="1">
      <alignment horizontal="left" vertical="center" wrapText="1" shrinkToFit="1"/>
      <protection locked="0"/>
    </xf>
    <xf numFmtId="0" fontId="21" fillId="0" borderId="0" xfId="2" applyFont="1" applyBorder="1" applyAlignment="1" applyProtection="1">
      <alignment horizontal="left" vertical="center" shrinkToFit="1"/>
      <protection locked="0"/>
    </xf>
    <xf numFmtId="0" fontId="35" fillId="0" borderId="0" xfId="2" applyFont="1" applyBorder="1" applyAlignment="1" applyProtection="1">
      <alignment horizontal="center" vertical="center"/>
      <protection locked="0"/>
    </xf>
    <xf numFmtId="0" fontId="25" fillId="0" borderId="0" xfId="2" applyFont="1" applyBorder="1" applyAlignment="1">
      <alignment horizontal="center" vertical="center" textRotation="255" shrinkToFit="1"/>
    </xf>
    <xf numFmtId="0" fontId="26" fillId="0" borderId="0" xfId="2" applyFont="1" applyBorder="1" applyAlignment="1">
      <alignment horizontal="center" vertical="center" textRotation="255" shrinkToFit="1"/>
    </xf>
    <xf numFmtId="0" fontId="24" fillId="0" borderId="0" xfId="2" applyFont="1" applyBorder="1" applyAlignment="1">
      <alignment horizontal="left" vertical="center" wrapText="1"/>
    </xf>
    <xf numFmtId="0" fontId="25" fillId="0" borderId="0" xfId="2" applyFont="1" applyBorder="1" applyAlignment="1">
      <alignment horizontal="center" vertical="center" shrinkToFit="1"/>
    </xf>
    <xf numFmtId="0" fontId="25" fillId="0" borderId="0" xfId="2" applyFont="1" applyBorder="1" applyAlignment="1" applyProtection="1">
      <alignment horizontal="center" vertical="center" wrapText="1"/>
      <protection locked="0"/>
    </xf>
    <xf numFmtId="0" fontId="21" fillId="0" borderId="0" xfId="2" applyFont="1" applyBorder="1" applyAlignment="1">
      <alignment horizontal="center"/>
    </xf>
    <xf numFmtId="0" fontId="35" fillId="0" borderId="0" xfId="2" applyFont="1" applyBorder="1" applyAlignment="1" applyProtection="1">
      <alignment horizontal="left"/>
      <protection locked="0"/>
    </xf>
    <xf numFmtId="0" fontId="21" fillId="0" borderId="0" xfId="2" applyFont="1" applyBorder="1" applyAlignment="1" applyProtection="1">
      <alignment horizontal="left" vertical="top" wrapText="1"/>
      <protection locked="0"/>
    </xf>
    <xf numFmtId="0" fontId="21" fillId="0" borderId="0" xfId="2" applyFont="1" applyBorder="1" applyAlignment="1" applyProtection="1">
      <alignment horizontal="center"/>
      <protection locked="0"/>
    </xf>
    <xf numFmtId="0" fontId="21" fillId="0" borderId="0" xfId="2" applyFont="1" applyBorder="1" applyAlignment="1" applyProtection="1">
      <alignment horizontal="left" vertical="top"/>
      <protection locked="0"/>
    </xf>
    <xf numFmtId="0" fontId="21" fillId="0" borderId="0" xfId="2" applyFont="1" applyBorder="1" applyAlignment="1" applyProtection="1">
      <alignment horizontal="center" vertical="top" wrapText="1"/>
      <protection locked="0"/>
    </xf>
    <xf numFmtId="0" fontId="25" fillId="0" borderId="0" xfId="2" applyFont="1" applyBorder="1" applyAlignment="1">
      <alignment horizontal="center"/>
    </xf>
    <xf numFmtId="0" fontId="21" fillId="0" borderId="0" xfId="2" applyFont="1" applyBorder="1" applyAlignment="1" applyProtection="1">
      <alignment horizontal="left" vertical="top" shrinkToFit="1"/>
      <protection locked="0"/>
    </xf>
    <xf numFmtId="0" fontId="21" fillId="0" borderId="0" xfId="2" applyFont="1" applyBorder="1" applyAlignment="1" applyProtection="1">
      <alignment horizontal="left" vertical="top" wrapText="1" shrinkToFit="1"/>
      <protection locked="0"/>
    </xf>
    <xf numFmtId="0" fontId="24" fillId="0" borderId="0" xfId="2" applyFont="1" applyBorder="1" applyAlignment="1" applyProtection="1">
      <alignment horizontal="left" vertical="top" wrapText="1" shrinkToFit="1"/>
      <protection locked="0"/>
    </xf>
    <xf numFmtId="0" fontId="24" fillId="0" borderId="0" xfId="2" applyFont="1" applyBorder="1" applyAlignment="1" applyProtection="1">
      <alignment horizontal="left" vertical="top" shrinkToFit="1"/>
      <protection locked="0"/>
    </xf>
    <xf numFmtId="0" fontId="25" fillId="0" borderId="0" xfId="2" applyFont="1" applyBorder="1" applyAlignment="1" applyProtection="1">
      <alignment horizontal="left" vertical="top" wrapText="1" shrinkToFit="1"/>
      <protection locked="0"/>
    </xf>
    <xf numFmtId="0" fontId="25" fillId="0" borderId="0" xfId="2" applyFont="1" applyBorder="1" applyAlignment="1" applyProtection="1">
      <alignment horizontal="left" vertical="top" shrinkToFit="1"/>
      <protection locked="0"/>
    </xf>
    <xf numFmtId="0" fontId="24" fillId="0" borderId="0" xfId="2" applyFont="1" applyBorder="1" applyAlignment="1" applyProtection="1">
      <alignment horizontal="left" vertical="center" wrapText="1"/>
      <protection locked="0"/>
    </xf>
    <xf numFmtId="0" fontId="21" fillId="0" borderId="57" xfId="2" applyFont="1" applyBorder="1" applyAlignment="1">
      <alignment horizontal="center"/>
    </xf>
    <xf numFmtId="0" fontId="21" fillId="0" borderId="57" xfId="2" applyFont="1" applyBorder="1" applyAlignment="1" applyProtection="1">
      <alignment horizontal="center"/>
      <protection locked="0"/>
    </xf>
    <xf numFmtId="0" fontId="21" fillId="0" borderId="16" xfId="2" applyFont="1" applyBorder="1" applyAlignment="1">
      <alignment horizontal="center" vertical="center" wrapText="1"/>
    </xf>
    <xf numFmtId="0" fontId="21" fillId="0" borderId="60" xfId="2" applyFont="1" applyBorder="1" applyAlignment="1">
      <alignment horizontal="center" vertical="center" wrapText="1"/>
    </xf>
    <xf numFmtId="0" fontId="21" fillId="0" borderId="58" xfId="2" applyFont="1" applyBorder="1" applyAlignment="1">
      <alignment horizontal="center" vertical="center" wrapText="1"/>
    </xf>
    <xf numFmtId="0" fontId="21" fillId="0" borderId="15" xfId="2" applyFont="1" applyBorder="1" applyAlignment="1">
      <alignment horizontal="center" vertical="center" wrapText="1"/>
    </xf>
    <xf numFmtId="0" fontId="21" fillId="0" borderId="0" xfId="2" applyFont="1" applyAlignment="1">
      <alignment horizontal="center" vertical="center" wrapText="1"/>
    </xf>
    <xf numFmtId="0" fontId="21" fillId="0" borderId="59" xfId="2" applyFont="1" applyBorder="1" applyAlignment="1">
      <alignment horizontal="center" vertical="center" wrapText="1"/>
    </xf>
    <xf numFmtId="0" fontId="21" fillId="0" borderId="10" xfId="2" applyFont="1" applyBorder="1" applyAlignment="1">
      <alignment horizontal="center" vertical="center" wrapText="1"/>
    </xf>
    <xf numFmtId="0" fontId="21" fillId="0" borderId="11" xfId="2" applyFont="1" applyBorder="1" applyAlignment="1">
      <alignment horizontal="center" vertical="center" wrapText="1"/>
    </xf>
    <xf numFmtId="0" fontId="21" fillId="0" borderId="40" xfId="2" applyFont="1" applyBorder="1" applyAlignment="1">
      <alignment horizontal="center" vertical="center" wrapText="1"/>
    </xf>
    <xf numFmtId="0" fontId="33" fillId="0" borderId="16" xfId="2" applyFont="1" applyBorder="1" applyAlignment="1">
      <alignment horizontal="center" vertical="center" wrapText="1"/>
    </xf>
    <xf numFmtId="0" fontId="33" fillId="0" borderId="60" xfId="2" applyFont="1" applyBorder="1" applyAlignment="1">
      <alignment horizontal="center" vertical="center" wrapText="1"/>
    </xf>
    <xf numFmtId="0" fontId="33" fillId="0" borderId="58" xfId="2" applyFont="1" applyBorder="1" applyAlignment="1">
      <alignment horizontal="center" vertical="center" wrapText="1"/>
    </xf>
    <xf numFmtId="0" fontId="33" fillId="0" borderId="15" xfId="2" applyFont="1" applyBorder="1" applyAlignment="1">
      <alignment horizontal="center" vertical="center" wrapText="1"/>
    </xf>
    <xf numFmtId="0" fontId="33" fillId="0" borderId="59" xfId="2" applyFont="1" applyBorder="1" applyAlignment="1">
      <alignment horizontal="center" vertical="center" wrapText="1"/>
    </xf>
    <xf numFmtId="0" fontId="33" fillId="0" borderId="10" xfId="2" applyFont="1" applyBorder="1" applyAlignment="1">
      <alignment horizontal="center" vertical="center" wrapText="1"/>
    </xf>
    <xf numFmtId="0" fontId="33" fillId="0" borderId="11" xfId="2" applyFont="1" applyBorder="1" applyAlignment="1">
      <alignment horizontal="center" vertical="center" wrapText="1"/>
    </xf>
    <xf numFmtId="0" fontId="33" fillId="0" borderId="40" xfId="2" applyFont="1" applyBorder="1" applyAlignment="1">
      <alignment horizontal="center" vertical="center" wrapText="1"/>
    </xf>
    <xf numFmtId="0" fontId="13" fillId="0" borderId="57" xfId="2" applyFont="1" applyBorder="1" applyAlignment="1">
      <alignment horizontal="center" vertical="center" wrapText="1"/>
    </xf>
    <xf numFmtId="0" fontId="13" fillId="0" borderId="57" xfId="2" applyFont="1" applyBorder="1" applyAlignment="1" applyProtection="1">
      <alignment horizontal="left" vertical="center" wrapText="1"/>
      <protection locked="0"/>
    </xf>
    <xf numFmtId="0" fontId="21" fillId="0" borderId="16" xfId="2" applyFont="1" applyBorder="1" applyAlignment="1" applyProtection="1">
      <alignment horizontal="left" vertical="top" wrapText="1"/>
      <protection locked="0"/>
    </xf>
    <xf numFmtId="0" fontId="21" fillId="0" borderId="60" xfId="2" applyFont="1" applyBorder="1" applyAlignment="1" applyProtection="1">
      <alignment horizontal="left" vertical="top" wrapText="1"/>
      <protection locked="0"/>
    </xf>
    <xf numFmtId="0" fontId="21" fillId="0" borderId="58" xfId="2" applyFont="1" applyBorder="1" applyAlignment="1" applyProtection="1">
      <alignment horizontal="left" vertical="top" wrapText="1"/>
      <protection locked="0"/>
    </xf>
    <xf numFmtId="0" fontId="21" fillId="0" borderId="15" xfId="2" applyFont="1" applyBorder="1" applyAlignment="1" applyProtection="1">
      <alignment horizontal="left" vertical="top" wrapText="1"/>
      <protection locked="0"/>
    </xf>
    <xf numFmtId="0" fontId="21" fillId="0" borderId="0" xfId="2" applyFont="1" applyAlignment="1" applyProtection="1">
      <alignment horizontal="left" vertical="top" wrapText="1"/>
      <protection locked="0"/>
    </xf>
    <xf numFmtId="0" fontId="21" fillId="0" borderId="59" xfId="2" applyFont="1" applyBorder="1" applyAlignment="1" applyProtection="1">
      <alignment horizontal="left" vertical="top" wrapText="1"/>
      <protection locked="0"/>
    </xf>
    <xf numFmtId="0" fontId="21" fillId="0" borderId="10" xfId="2" applyFont="1" applyBorder="1" applyAlignment="1" applyProtection="1">
      <alignment horizontal="left" vertical="top" wrapText="1"/>
      <protection locked="0"/>
    </xf>
    <xf numFmtId="0" fontId="21" fillId="0" borderId="11" xfId="2" applyFont="1" applyBorder="1" applyAlignment="1" applyProtection="1">
      <alignment horizontal="left" vertical="top" wrapText="1"/>
      <protection locked="0"/>
    </xf>
    <xf numFmtId="0" fontId="21" fillId="0" borderId="40" xfId="2" applyFont="1" applyBorder="1" applyAlignment="1" applyProtection="1">
      <alignment horizontal="left" vertical="top" wrapText="1"/>
      <protection locked="0"/>
    </xf>
    <xf numFmtId="0" fontId="21" fillId="0" borderId="16" xfId="2" applyFont="1" applyBorder="1" applyAlignment="1">
      <alignment horizontal="center" vertical="center"/>
    </xf>
    <xf numFmtId="0" fontId="21" fillId="0" borderId="60" xfId="2" applyFont="1" applyBorder="1" applyAlignment="1">
      <alignment horizontal="center" vertical="center"/>
    </xf>
    <xf numFmtId="0" fontId="21" fillId="0" borderId="15" xfId="2" applyFont="1" applyBorder="1" applyAlignment="1">
      <alignment horizontal="center" vertical="center"/>
    </xf>
    <xf numFmtId="0" fontId="21" fillId="0" borderId="0" xfId="2" applyFont="1" applyAlignment="1">
      <alignment horizontal="center" vertical="center"/>
    </xf>
    <xf numFmtId="0" fontId="21" fillId="0" borderId="10" xfId="2" applyFont="1" applyBorder="1" applyAlignment="1">
      <alignment horizontal="center" vertical="center"/>
    </xf>
    <xf numFmtId="0" fontId="21" fillId="0" borderId="11" xfId="2" applyFont="1" applyBorder="1" applyAlignment="1">
      <alignment horizontal="center" vertical="center"/>
    </xf>
    <xf numFmtId="0" fontId="21" fillId="0" borderId="61" xfId="2" applyFont="1" applyBorder="1" applyAlignment="1">
      <alignment horizontal="center" vertical="center"/>
    </xf>
    <xf numFmtId="0" fontId="21" fillId="0" borderId="58" xfId="2" applyFont="1" applyBorder="1" applyAlignment="1">
      <alignment horizontal="center" vertical="center"/>
    </xf>
    <xf numFmtId="0" fontId="21" fillId="0" borderId="62" xfId="2" applyFont="1" applyBorder="1" applyAlignment="1">
      <alignment horizontal="center" vertical="center"/>
    </xf>
    <xf numFmtId="0" fontId="21" fillId="0" borderId="59" xfId="2" applyFont="1" applyBorder="1" applyAlignment="1">
      <alignment horizontal="center" vertical="center"/>
    </xf>
    <xf numFmtId="0" fontId="21" fillId="0" borderId="63" xfId="2" applyFont="1" applyBorder="1" applyAlignment="1">
      <alignment horizontal="center" vertical="center"/>
    </xf>
    <xf numFmtId="0" fontId="21" fillId="0" borderId="40" xfId="2" applyFont="1" applyBorder="1" applyAlignment="1">
      <alignment horizontal="center" vertical="center"/>
    </xf>
    <xf numFmtId="0" fontId="21" fillId="0" borderId="2" xfId="2" applyFont="1" applyBorder="1" applyAlignment="1" applyProtection="1">
      <alignment horizontal="left" vertical="center"/>
      <protection locked="0"/>
    </xf>
    <xf numFmtId="0" fontId="21" fillId="0" borderId="3" xfId="2" applyFont="1" applyBorder="1" applyAlignment="1" applyProtection="1">
      <alignment horizontal="left" vertical="center"/>
      <protection locked="0"/>
    </xf>
    <xf numFmtId="0" fontId="21" fillId="0" borderId="18" xfId="2" applyFont="1" applyBorder="1" applyAlignment="1" applyProtection="1">
      <alignment horizontal="left" vertical="center"/>
      <protection locked="0"/>
    </xf>
    <xf numFmtId="0" fontId="21" fillId="0" borderId="19" xfId="2" applyFont="1" applyBorder="1" applyAlignment="1" applyProtection="1">
      <alignment horizontal="left" vertical="center"/>
      <protection locked="0"/>
    </xf>
    <xf numFmtId="0" fontId="21" fillId="0" borderId="13" xfId="2" applyFont="1" applyBorder="1" applyAlignment="1" applyProtection="1">
      <alignment horizontal="left" vertical="center"/>
      <protection locked="0"/>
    </xf>
    <xf numFmtId="0" fontId="21" fillId="0" borderId="14" xfId="2" applyFont="1" applyBorder="1" applyAlignment="1" applyProtection="1">
      <alignment horizontal="left" vertical="center"/>
      <protection locked="0"/>
    </xf>
    <xf numFmtId="0" fontId="21" fillId="0" borderId="4" xfId="2" applyFont="1" applyBorder="1" applyAlignment="1">
      <alignment horizontal="center"/>
    </xf>
    <xf numFmtId="0" fontId="21" fillId="0" borderId="5" xfId="2" applyFont="1" applyBorder="1" applyAlignment="1">
      <alignment horizontal="center"/>
    </xf>
    <xf numFmtId="0" fontId="21" fillId="0" borderId="6" xfId="2" applyFont="1" applyBorder="1" applyAlignment="1">
      <alignment horizontal="center"/>
    </xf>
    <xf numFmtId="0" fontId="21" fillId="0" borderId="4" xfId="2" applyFont="1" applyBorder="1" applyAlignment="1" applyProtection="1">
      <alignment horizontal="center" vertical="center"/>
      <protection locked="0"/>
    </xf>
    <xf numFmtId="0" fontId="21" fillId="0" borderId="5" xfId="2" applyFont="1" applyBorder="1" applyAlignment="1" applyProtection="1">
      <alignment horizontal="center" vertical="center"/>
      <protection locked="0"/>
    </xf>
    <xf numFmtId="0" fontId="21" fillId="0" borderId="6" xfId="2" applyFont="1" applyBorder="1" applyAlignment="1" applyProtection="1">
      <alignment horizontal="center" vertical="center"/>
      <protection locked="0"/>
    </xf>
    <xf numFmtId="0" fontId="21" fillId="0" borderId="16" xfId="2" applyFont="1" applyBorder="1" applyAlignment="1" applyProtection="1">
      <alignment horizontal="center" vertical="center" wrapText="1"/>
      <protection locked="0"/>
    </xf>
    <xf numFmtId="0" fontId="21" fillId="0" borderId="60" xfId="2" applyFont="1" applyBorder="1" applyAlignment="1" applyProtection="1">
      <alignment horizontal="center" vertical="center"/>
      <protection locked="0"/>
    </xf>
    <xf numFmtId="0" fontId="21" fillId="0" borderId="58" xfId="2" applyFont="1" applyBorder="1" applyAlignment="1" applyProtection="1">
      <alignment horizontal="center" vertical="center"/>
      <protection locked="0"/>
    </xf>
    <xf numFmtId="0" fontId="21" fillId="0" borderId="15" xfId="2" applyFont="1" applyBorder="1" applyAlignment="1" applyProtection="1">
      <alignment horizontal="center" vertical="center"/>
      <protection locked="0"/>
    </xf>
    <xf numFmtId="0" fontId="21" fillId="0" borderId="0" xfId="2" applyFont="1" applyAlignment="1" applyProtection="1">
      <alignment horizontal="center" vertical="center"/>
      <protection locked="0"/>
    </xf>
    <xf numFmtId="0" fontId="21" fillId="0" borderId="59" xfId="2" applyFont="1" applyBorder="1" applyAlignment="1" applyProtection="1">
      <alignment horizontal="center" vertical="center"/>
      <protection locked="0"/>
    </xf>
    <xf numFmtId="0" fontId="21" fillId="0" borderId="10" xfId="2" applyFont="1" applyBorder="1" applyAlignment="1" applyProtection="1">
      <alignment horizontal="center" vertical="center"/>
      <protection locked="0"/>
    </xf>
    <xf numFmtId="0" fontId="21" fillId="0" borderId="11" xfId="2" applyFont="1" applyBorder="1" applyAlignment="1" applyProtection="1">
      <alignment horizontal="center" vertical="center"/>
      <protection locked="0"/>
    </xf>
    <xf numFmtId="0" fontId="21" fillId="0" borderId="40" xfId="2" applyFont="1" applyBorder="1" applyAlignment="1" applyProtection="1">
      <alignment horizontal="center" vertical="center"/>
      <protection locked="0"/>
    </xf>
    <xf numFmtId="176" fontId="21" fillId="0" borderId="2" xfId="2" applyNumberFormat="1" applyFont="1" applyBorder="1" applyAlignment="1" applyProtection="1">
      <alignment horizontal="center" vertical="center" wrapText="1"/>
      <protection locked="0"/>
    </xf>
    <xf numFmtId="176" fontId="21" fillId="0" borderId="3" xfId="2" applyNumberFormat="1" applyFont="1" applyBorder="1" applyAlignment="1" applyProtection="1">
      <alignment horizontal="center" vertical="center" wrapText="1"/>
      <protection locked="0"/>
    </xf>
    <xf numFmtId="176" fontId="21" fillId="0" borderId="18" xfId="2" applyNumberFormat="1" applyFont="1" applyBorder="1" applyAlignment="1" applyProtection="1">
      <alignment horizontal="center" vertical="center" wrapText="1"/>
      <protection locked="0"/>
    </xf>
    <xf numFmtId="176" fontId="21" fillId="0" borderId="19" xfId="2" applyNumberFormat="1" applyFont="1" applyBorder="1" applyAlignment="1" applyProtection="1">
      <alignment horizontal="center" vertical="center" wrapText="1"/>
      <protection locked="0"/>
    </xf>
    <xf numFmtId="176" fontId="21" fillId="0" borderId="13" xfId="2" applyNumberFormat="1" applyFont="1" applyBorder="1" applyAlignment="1" applyProtection="1">
      <alignment horizontal="center" vertical="center" wrapText="1"/>
      <protection locked="0"/>
    </xf>
    <xf numFmtId="176" fontId="21" fillId="0" borderId="14" xfId="2" applyNumberFormat="1" applyFont="1" applyBorder="1" applyAlignment="1" applyProtection="1">
      <alignment horizontal="center" vertical="center" wrapText="1"/>
      <protection locked="0"/>
    </xf>
    <xf numFmtId="0" fontId="21" fillId="0" borderId="57" xfId="2" applyFont="1" applyBorder="1" applyAlignment="1">
      <alignment horizontal="center" vertical="center" textRotation="255"/>
    </xf>
    <xf numFmtId="0" fontId="24" fillId="0" borderId="57" xfId="2" applyFont="1" applyBorder="1" applyAlignment="1">
      <alignment horizontal="center"/>
    </xf>
    <xf numFmtId="0" fontId="21" fillId="0" borderId="57" xfId="2" applyFont="1" applyBorder="1" applyAlignment="1">
      <alignment horizontal="center" vertical="center"/>
    </xf>
    <xf numFmtId="0" fontId="21" fillId="0" borderId="57" xfId="2" applyFont="1" applyBorder="1" applyAlignment="1" applyProtection="1">
      <alignment horizontal="left" vertical="top" wrapText="1"/>
      <protection locked="0"/>
    </xf>
    <xf numFmtId="0" fontId="21" fillId="0" borderId="57" xfId="2" applyFont="1" applyBorder="1" applyAlignment="1" applyProtection="1">
      <alignment horizontal="left" vertical="top"/>
      <protection locked="0"/>
    </xf>
    <xf numFmtId="0" fontId="25" fillId="0" borderId="57" xfId="2" applyFont="1" applyBorder="1" applyAlignment="1">
      <alignment horizontal="center" vertical="center" textRotation="255" wrapText="1"/>
    </xf>
    <xf numFmtId="0" fontId="21" fillId="0" borderId="57" xfId="2" applyFont="1" applyBorder="1" applyAlignment="1" applyProtection="1">
      <alignment horizontal="left" vertical="top" wrapText="1" shrinkToFit="1"/>
      <protection locked="0"/>
    </xf>
    <xf numFmtId="0" fontId="21" fillId="0" borderId="57" xfId="2" applyFont="1" applyBorder="1" applyAlignment="1" applyProtection="1">
      <alignment horizontal="left" vertical="top" shrinkToFit="1"/>
      <protection locked="0"/>
    </xf>
    <xf numFmtId="0" fontId="25" fillId="0" borderId="57" xfId="2" applyFont="1" applyBorder="1" applyAlignment="1">
      <alignment horizontal="center" vertical="center" textRotation="255" shrinkToFit="1"/>
    </xf>
    <xf numFmtId="0" fontId="26" fillId="0" borderId="57" xfId="2" applyFont="1" applyBorder="1" applyAlignment="1">
      <alignment horizontal="center" vertical="center" textRotation="255" shrinkToFit="1"/>
    </xf>
    <xf numFmtId="0" fontId="24" fillId="0" borderId="57" xfId="2" applyFont="1" applyBorder="1" applyAlignment="1">
      <alignment horizontal="left" vertical="center" wrapText="1"/>
    </xf>
    <xf numFmtId="0" fontId="21" fillId="0" borderId="57" xfId="2" applyFont="1" applyBorder="1" applyAlignment="1" applyProtection="1">
      <alignment horizontal="left" vertical="center"/>
      <protection locked="0"/>
    </xf>
    <xf numFmtId="0" fontId="25" fillId="0" borderId="57" xfId="2" applyFont="1" applyBorder="1" applyAlignment="1">
      <alignment horizontal="center" vertical="center" shrinkToFit="1"/>
    </xf>
    <xf numFmtId="0" fontId="25" fillId="0" borderId="57" xfId="2" applyFont="1" applyBorder="1" applyAlignment="1">
      <alignment horizontal="center" vertical="center"/>
    </xf>
    <xf numFmtId="0" fontId="21" fillId="0" borderId="57" xfId="2" applyFont="1" applyBorder="1" applyAlignment="1" applyProtection="1">
      <alignment horizontal="center" vertical="center" wrapText="1"/>
      <protection locked="0"/>
    </xf>
    <xf numFmtId="0" fontId="25" fillId="0" borderId="57" xfId="2" applyFont="1" applyBorder="1" applyAlignment="1" applyProtection="1">
      <alignment horizontal="center" vertical="center" wrapText="1"/>
      <protection locked="0"/>
    </xf>
    <xf numFmtId="0" fontId="13" fillId="0" borderId="0" xfId="2" applyFont="1" applyFill="1" applyBorder="1" applyAlignment="1">
      <alignment horizontal="center" vertical="center"/>
    </xf>
    <xf numFmtId="0" fontId="35" fillId="0" borderId="0" xfId="2" applyFont="1" applyFill="1" applyBorder="1" applyAlignment="1" applyProtection="1">
      <alignment horizontal="left" vertical="center" wrapText="1"/>
      <protection locked="0"/>
    </xf>
    <xf numFmtId="0" fontId="35" fillId="0" borderId="0" xfId="2" applyFont="1" applyFill="1" applyBorder="1" applyAlignment="1" applyProtection="1">
      <alignment horizontal="left" vertical="center"/>
      <protection locked="0"/>
    </xf>
    <xf numFmtId="0" fontId="13" fillId="0" borderId="0" xfId="2" applyFont="1" applyFill="1" applyBorder="1" applyAlignment="1">
      <alignment horizontal="center" vertical="center" wrapText="1"/>
    </xf>
    <xf numFmtId="0" fontId="25" fillId="0" borderId="0" xfId="2" applyFont="1" applyBorder="1" applyAlignment="1" applyProtection="1">
      <alignment horizontal="left" vertical="center" wrapText="1"/>
      <protection locked="0"/>
    </xf>
    <xf numFmtId="0" fontId="25" fillId="0" borderId="0" xfId="2" applyFont="1" applyBorder="1" applyAlignment="1" applyProtection="1">
      <alignment horizontal="left" vertical="center"/>
      <protection locked="0"/>
    </xf>
    <xf numFmtId="0" fontId="21" fillId="0" borderId="0" xfId="2" applyFont="1" applyFill="1" applyBorder="1" applyAlignment="1" applyProtection="1">
      <alignment horizontal="left" vertical="center"/>
      <protection locked="0"/>
    </xf>
    <xf numFmtId="0" fontId="21" fillId="0" borderId="0" xfId="2" applyFont="1" applyFill="1" applyBorder="1" applyAlignment="1">
      <alignment horizontal="center" vertical="center" textRotation="255"/>
    </xf>
    <xf numFmtId="0" fontId="25" fillId="0" borderId="0" xfId="2" applyFont="1" applyFill="1" applyBorder="1" applyAlignment="1">
      <alignment horizontal="center" vertical="center"/>
    </xf>
    <xf numFmtId="0" fontId="25" fillId="0" borderId="0" xfId="2" applyFont="1" applyFill="1" applyBorder="1" applyAlignment="1">
      <alignment horizontal="center" vertical="center" textRotation="255" wrapText="1"/>
    </xf>
    <xf numFmtId="0" fontId="25" fillId="0" borderId="0" xfId="2" applyFont="1" applyFill="1" applyBorder="1" applyAlignment="1" applyProtection="1">
      <alignment horizontal="left" vertical="center" wrapText="1" shrinkToFit="1"/>
      <protection locked="0"/>
    </xf>
    <xf numFmtId="0" fontId="25" fillId="0" borderId="0" xfId="2" applyFont="1" applyFill="1" applyBorder="1" applyAlignment="1" applyProtection="1">
      <alignment horizontal="left" vertical="center" shrinkToFit="1"/>
      <protection locked="0"/>
    </xf>
    <xf numFmtId="0" fontId="40" fillId="0" borderId="0" xfId="2" applyFont="1" applyBorder="1" applyAlignment="1" applyProtection="1">
      <alignment horizontal="left" vertical="center" wrapText="1"/>
      <protection locked="0"/>
    </xf>
    <xf numFmtId="0" fontId="41" fillId="0" borderId="0" xfId="2" applyFont="1" applyBorder="1" applyAlignment="1" applyProtection="1">
      <alignment horizontal="left" vertical="center" wrapText="1"/>
      <protection locked="0"/>
    </xf>
    <xf numFmtId="0" fontId="35" fillId="0" borderId="0" xfId="2" applyFont="1" applyFill="1" applyBorder="1" applyAlignment="1" applyProtection="1">
      <alignment horizontal="center" vertical="center"/>
      <protection locked="0"/>
    </xf>
    <xf numFmtId="0" fontId="25" fillId="0" borderId="0" xfId="2" applyFont="1" applyFill="1" applyBorder="1" applyAlignment="1">
      <alignment horizontal="center" vertical="center" textRotation="255" shrinkToFit="1"/>
    </xf>
    <xf numFmtId="0" fontId="26" fillId="0" borderId="0" xfId="2" applyFont="1" applyFill="1" applyBorder="1" applyAlignment="1">
      <alignment horizontal="center" vertical="center" textRotation="255" shrinkToFit="1"/>
    </xf>
    <xf numFmtId="0" fontId="25" fillId="0" borderId="0" xfId="2" applyFont="1" applyBorder="1" applyAlignment="1" applyProtection="1">
      <alignment horizontal="left" vertical="center" wrapText="1" shrinkToFit="1"/>
      <protection locked="0"/>
    </xf>
    <xf numFmtId="0" fontId="25" fillId="0" borderId="0" xfId="2" applyFont="1" applyBorder="1" applyAlignment="1" applyProtection="1">
      <alignment horizontal="left" vertical="center" shrinkToFit="1"/>
      <protection locked="0"/>
    </xf>
    <xf numFmtId="0" fontId="24" fillId="0" borderId="0" xfId="2" applyFont="1" applyFill="1" applyBorder="1" applyAlignment="1">
      <alignment horizontal="left" vertical="center" wrapText="1"/>
    </xf>
    <xf numFmtId="0" fontId="25" fillId="0" borderId="0" xfId="2" applyFont="1" applyFill="1" applyBorder="1" applyAlignment="1">
      <alignment horizontal="center" vertical="center" shrinkToFit="1"/>
    </xf>
    <xf numFmtId="0" fontId="24" fillId="0" borderId="0" xfId="2" applyFont="1" applyFill="1" applyBorder="1" applyAlignment="1" applyProtection="1">
      <alignment horizontal="center" vertical="center" wrapText="1"/>
      <protection locked="0"/>
    </xf>
    <xf numFmtId="0" fontId="25" fillId="0" borderId="0" xfId="2" applyFont="1" applyFill="1" applyBorder="1" applyAlignment="1" applyProtection="1">
      <alignment horizontal="center" vertical="center" wrapText="1"/>
      <protection locked="0"/>
    </xf>
    <xf numFmtId="0" fontId="0" fillId="0" borderId="27" xfId="0" applyNumberFormat="1" applyBorder="1" applyAlignment="1">
      <alignment horizontal="center" vertical="center"/>
    </xf>
    <xf numFmtId="0" fontId="0" fillId="0" borderId="29" xfId="0" applyNumberFormat="1" applyBorder="1" applyAlignment="1">
      <alignment horizontal="center" vertical="center"/>
    </xf>
    <xf numFmtId="0" fontId="0" fillId="0" borderId="37" xfId="0" applyNumberFormat="1" applyBorder="1" applyAlignment="1">
      <alignment horizontal="center" vertical="center"/>
    </xf>
    <xf numFmtId="0" fontId="0" fillId="0" borderId="39" xfId="0" applyNumberFormat="1" applyBorder="1" applyAlignment="1">
      <alignment horizontal="center" vertical="center"/>
    </xf>
    <xf numFmtId="0" fontId="0" fillId="0" borderId="22" xfId="0" applyNumberFormat="1" applyBorder="1" applyAlignment="1">
      <alignment horizontal="center" vertical="center"/>
    </xf>
    <xf numFmtId="0" fontId="0" fillId="0" borderId="24" xfId="0" applyNumberFormat="1" applyBorder="1" applyAlignment="1">
      <alignment horizontal="center" vertical="center"/>
    </xf>
    <xf numFmtId="0" fontId="0" fillId="0" borderId="70" xfId="0" applyFont="1" applyBorder="1" applyAlignment="1">
      <alignment vertical="center" wrapText="1"/>
    </xf>
    <xf numFmtId="0" fontId="0" fillId="0" borderId="23" xfId="0" applyFont="1" applyBorder="1" applyAlignment="1">
      <alignment vertical="center" wrapText="1"/>
    </xf>
    <xf numFmtId="0" fontId="0" fillId="0" borderId="24" xfId="0" applyFont="1" applyBorder="1" applyAlignment="1">
      <alignment vertical="center" wrapText="1"/>
    </xf>
    <xf numFmtId="0" fontId="21" fillId="0" borderId="0" xfId="2" applyFont="1" applyBorder="1" applyAlignment="1" applyProtection="1">
      <alignment horizontal="left" wrapText="1"/>
      <protection locked="0"/>
    </xf>
    <xf numFmtId="0" fontId="21" fillId="0" borderId="0" xfId="2" applyFont="1" applyBorder="1" applyAlignment="1" applyProtection="1">
      <alignment horizontal="left"/>
      <protection locked="0"/>
    </xf>
    <xf numFmtId="0" fontId="30" fillId="0" borderId="0" xfId="2" applyFont="1" applyBorder="1" applyAlignment="1" applyProtection="1">
      <alignment horizontal="left" vertical="top" wrapText="1"/>
      <protection locked="0"/>
    </xf>
    <xf numFmtId="0" fontId="30" fillId="0" borderId="0" xfId="2" applyFont="1" applyBorder="1" applyAlignment="1" applyProtection="1">
      <alignment horizontal="left" vertical="top"/>
      <protection locked="0"/>
    </xf>
    <xf numFmtId="0" fontId="30" fillId="0" borderId="0" xfId="2" applyFont="1" applyBorder="1" applyAlignment="1" applyProtection="1">
      <alignment horizontal="center" vertical="center"/>
      <protection locked="0"/>
    </xf>
    <xf numFmtId="0" fontId="30" fillId="0" borderId="0" xfId="2" applyFont="1" applyBorder="1" applyAlignment="1" applyProtection="1">
      <alignment horizontal="left" vertical="center" wrapText="1"/>
      <protection locked="0"/>
    </xf>
    <xf numFmtId="0" fontId="30" fillId="0" borderId="0" xfId="2" applyFont="1" applyBorder="1" applyAlignment="1" applyProtection="1">
      <alignment horizontal="left" vertical="top" shrinkToFit="1"/>
      <protection locked="0"/>
    </xf>
    <xf numFmtId="0" fontId="21" fillId="0" borderId="0" xfId="2" applyFont="1" applyFill="1" applyBorder="1" applyAlignment="1">
      <alignment horizontal="center"/>
    </xf>
    <xf numFmtId="0" fontId="35" fillId="0" borderId="0" xfId="2" applyFont="1" applyFill="1" applyBorder="1" applyAlignment="1" applyProtection="1">
      <protection locked="0"/>
    </xf>
    <xf numFmtId="0" fontId="21" fillId="0" borderId="0" xfId="2" applyFont="1" applyFill="1" applyBorder="1" applyAlignment="1" applyProtection="1">
      <alignment vertical="center" wrapText="1"/>
      <protection locked="0"/>
    </xf>
    <xf numFmtId="0" fontId="21" fillId="0" borderId="0" xfId="2" applyFont="1" applyFill="1" applyBorder="1" applyAlignment="1" applyProtection="1">
      <alignment vertical="center"/>
      <protection locked="0"/>
    </xf>
    <xf numFmtId="0" fontId="21" fillId="0" borderId="0" xfId="2" applyFont="1" applyFill="1" applyBorder="1" applyAlignment="1" applyProtection="1">
      <alignment horizontal="left" vertical="top"/>
      <protection locked="0"/>
    </xf>
    <xf numFmtId="0" fontId="25" fillId="0" borderId="0" xfId="2" applyFont="1" applyFill="1" applyBorder="1" applyAlignment="1">
      <alignment horizontal="center"/>
    </xf>
    <xf numFmtId="0" fontId="21" fillId="0" borderId="0" xfId="2" applyFont="1" applyFill="1" applyBorder="1" applyAlignment="1" applyProtection="1">
      <alignment horizontal="center"/>
      <protection locked="0"/>
    </xf>
    <xf numFmtId="0" fontId="21" fillId="0" borderId="0" xfId="2" applyFont="1" applyBorder="1" applyAlignment="1">
      <alignment horizontal="left" vertical="top" wrapText="1"/>
    </xf>
    <xf numFmtId="0" fontId="21" fillId="3" borderId="3" xfId="2" applyFont="1" applyFill="1" applyBorder="1" applyAlignment="1" applyProtection="1">
      <alignment horizontal="left" vertical="top"/>
      <protection locked="0"/>
    </xf>
    <xf numFmtId="0" fontId="21" fillId="3" borderId="19" xfId="2" applyFont="1" applyFill="1" applyBorder="1" applyAlignment="1" applyProtection="1">
      <alignment horizontal="left" vertical="top"/>
      <protection locked="0"/>
    </xf>
    <xf numFmtId="0" fontId="21" fillId="3" borderId="14" xfId="2" applyFont="1" applyFill="1" applyBorder="1" applyAlignment="1" applyProtection="1">
      <alignment horizontal="left" vertical="top"/>
      <protection locked="0"/>
    </xf>
    <xf numFmtId="0" fontId="21" fillId="3" borderId="15" xfId="2" applyFont="1" applyFill="1" applyBorder="1" applyAlignment="1" applyProtection="1">
      <alignment horizontal="left" vertical="center"/>
      <protection locked="0"/>
    </xf>
    <xf numFmtId="0" fontId="21" fillId="3" borderId="0" xfId="2" applyFont="1" applyFill="1" applyBorder="1" applyAlignment="1" applyProtection="1">
      <alignment horizontal="left" vertical="center"/>
      <protection locked="0"/>
    </xf>
    <xf numFmtId="0" fontId="21" fillId="3" borderId="10" xfId="2" applyFont="1" applyFill="1" applyBorder="1" applyAlignment="1" applyProtection="1">
      <alignment horizontal="left" vertical="center"/>
      <protection locked="0"/>
    </xf>
    <xf numFmtId="0" fontId="28" fillId="3" borderId="57" xfId="2" applyFont="1" applyFill="1" applyBorder="1" applyAlignment="1" applyProtection="1">
      <alignment horizontal="left" vertical="top" shrinkToFit="1"/>
      <protection locked="0"/>
    </xf>
    <xf numFmtId="0" fontId="28" fillId="3" borderId="57" xfId="2" applyFont="1" applyFill="1" applyBorder="1" applyAlignment="1" applyProtection="1">
      <alignment horizontal="left" vertical="top" wrapText="1" shrinkToFit="1"/>
      <protection locked="0"/>
    </xf>
    <xf numFmtId="0" fontId="21" fillId="0" borderId="15" xfId="2" applyFont="1" applyBorder="1" applyAlignment="1">
      <alignment horizontal="left" vertical="top" wrapText="1"/>
    </xf>
    <xf numFmtId="0" fontId="21" fillId="0" borderId="0" xfId="2" applyFont="1" applyAlignment="1">
      <alignment horizontal="left" vertical="top" wrapText="1"/>
    </xf>
    <xf numFmtId="0" fontId="24" fillId="3" borderId="61" xfId="2" applyFont="1" applyFill="1" applyBorder="1" applyAlignment="1" applyProtection="1">
      <alignment horizontal="left" vertical="top" wrapText="1"/>
      <protection locked="0"/>
    </xf>
    <xf numFmtId="0" fontId="24" fillId="3" borderId="60" xfId="2" applyFont="1" applyFill="1" applyBorder="1" applyAlignment="1" applyProtection="1">
      <alignment horizontal="left" vertical="top"/>
      <protection locked="0"/>
    </xf>
    <xf numFmtId="0" fontId="24" fillId="3" borderId="58" xfId="2" applyFont="1" applyFill="1" applyBorder="1" applyAlignment="1" applyProtection="1">
      <alignment horizontal="left" vertical="top"/>
      <protection locked="0"/>
    </xf>
    <xf numFmtId="0" fontId="24" fillId="3" borderId="62" xfId="2" applyFont="1" applyFill="1" applyBorder="1" applyAlignment="1" applyProtection="1">
      <alignment horizontal="left" vertical="top"/>
      <protection locked="0"/>
    </xf>
    <xf numFmtId="0" fontId="24" fillId="3" borderId="0" xfId="2" applyFont="1" applyFill="1" applyBorder="1" applyAlignment="1" applyProtection="1">
      <alignment horizontal="left" vertical="top"/>
      <protection locked="0"/>
    </xf>
    <xf numFmtId="0" fontId="24" fillId="3" borderId="59" xfId="2" applyFont="1" applyFill="1" applyBorder="1" applyAlignment="1" applyProtection="1">
      <alignment horizontal="left" vertical="top"/>
      <protection locked="0"/>
    </xf>
    <xf numFmtId="0" fontId="24" fillId="3" borderId="63" xfId="2" applyFont="1" applyFill="1" applyBorder="1" applyAlignment="1" applyProtection="1">
      <alignment horizontal="left" vertical="top"/>
      <protection locked="0"/>
    </xf>
    <xf numFmtId="0" fontId="24" fillId="3" borderId="11" xfId="2" applyFont="1" applyFill="1" applyBorder="1" applyAlignment="1" applyProtection="1">
      <alignment horizontal="left" vertical="top"/>
      <protection locked="0"/>
    </xf>
    <xf numFmtId="0" fontId="24" fillId="3" borderId="40" xfId="2" applyFont="1" applyFill="1" applyBorder="1" applyAlignment="1" applyProtection="1">
      <alignment horizontal="left" vertical="top"/>
      <protection locked="0"/>
    </xf>
    <xf numFmtId="0" fontId="21" fillId="3" borderId="4" xfId="2" applyFont="1" applyFill="1" applyBorder="1" applyAlignment="1" applyProtection="1">
      <alignment horizontal="center" vertical="center" shrinkToFit="1"/>
      <protection locked="0"/>
    </xf>
    <xf numFmtId="0" fontId="21" fillId="3" borderId="5" xfId="2" applyFont="1" applyFill="1" applyBorder="1" applyAlignment="1" applyProtection="1">
      <alignment horizontal="center" vertical="center" shrinkToFit="1"/>
      <protection locked="0"/>
    </xf>
    <xf numFmtId="0" fontId="21" fillId="3" borderId="6" xfId="2" applyFont="1" applyFill="1" applyBorder="1" applyAlignment="1" applyProtection="1">
      <alignment horizontal="center" vertical="center" shrinkToFit="1"/>
      <protection locked="0"/>
    </xf>
    <xf numFmtId="0" fontId="21" fillId="0" borderId="15" xfId="2" applyFont="1" applyBorder="1" applyAlignment="1">
      <alignment horizontal="left" wrapText="1"/>
    </xf>
    <xf numFmtId="0" fontId="21" fillId="0" borderId="0" xfId="2" applyFont="1" applyAlignment="1">
      <alignment horizontal="left"/>
    </xf>
    <xf numFmtId="0" fontId="21" fillId="0" borderId="15" xfId="2" applyFont="1" applyBorder="1" applyAlignment="1">
      <alignment horizontal="left"/>
    </xf>
    <xf numFmtId="0" fontId="21" fillId="0" borderId="0" xfId="2" applyFont="1" applyAlignment="1">
      <alignment horizontal="left" vertical="top"/>
    </xf>
    <xf numFmtId="0" fontId="29" fillId="3" borderId="1" xfId="2" applyFont="1" applyFill="1" applyBorder="1" applyAlignment="1" applyProtection="1">
      <alignment horizontal="left" vertical="center" wrapText="1"/>
      <protection locked="0"/>
    </xf>
    <xf numFmtId="0" fontId="21" fillId="3" borderId="16" xfId="2" applyFont="1" applyFill="1" applyBorder="1" applyAlignment="1" applyProtection="1">
      <alignment horizontal="left" vertical="center" wrapText="1" indent="1"/>
      <protection locked="0"/>
    </xf>
    <xf numFmtId="0" fontId="21" fillId="3" borderId="60" xfId="2" applyFont="1" applyFill="1" applyBorder="1" applyAlignment="1" applyProtection="1">
      <alignment horizontal="left" vertical="center" indent="1"/>
      <protection locked="0"/>
    </xf>
    <xf numFmtId="0" fontId="21" fillId="3" borderId="58" xfId="2" applyFont="1" applyFill="1" applyBorder="1" applyAlignment="1" applyProtection="1">
      <alignment horizontal="left" vertical="center" indent="1"/>
      <protection locked="0"/>
    </xf>
    <xf numFmtId="0" fontId="21" fillId="3" borderId="15" xfId="2" applyFont="1" applyFill="1" applyBorder="1" applyAlignment="1" applyProtection="1">
      <alignment horizontal="left" vertical="center" indent="1"/>
      <protection locked="0"/>
    </xf>
    <xf numFmtId="0" fontId="21" fillId="3" borderId="0" xfId="2" applyFont="1" applyFill="1" applyBorder="1" applyAlignment="1" applyProtection="1">
      <alignment horizontal="left" vertical="center" indent="1"/>
      <protection locked="0"/>
    </xf>
    <xf numFmtId="0" fontId="21" fillId="3" borderId="59" xfId="2" applyFont="1" applyFill="1" applyBorder="1" applyAlignment="1" applyProtection="1">
      <alignment horizontal="left" vertical="center" indent="1"/>
      <protection locked="0"/>
    </xf>
    <xf numFmtId="0" fontId="21" fillId="3" borderId="10" xfId="2" applyFont="1" applyFill="1" applyBorder="1" applyAlignment="1" applyProtection="1">
      <alignment horizontal="left" vertical="center" indent="1"/>
      <protection locked="0"/>
    </xf>
    <xf numFmtId="0" fontId="21" fillId="3" borderId="11" xfId="2" applyFont="1" applyFill="1" applyBorder="1" applyAlignment="1" applyProtection="1">
      <alignment horizontal="left" vertical="center" indent="1"/>
      <protection locked="0"/>
    </xf>
    <xf numFmtId="0" fontId="21" fillId="3" borderId="40" xfId="2" applyFont="1" applyFill="1" applyBorder="1" applyAlignment="1" applyProtection="1">
      <alignment horizontal="left" vertical="center" indent="1"/>
      <protection locked="0"/>
    </xf>
    <xf numFmtId="0" fontId="25" fillId="3" borderId="2" xfId="2" applyFont="1" applyFill="1" applyBorder="1" applyAlignment="1" applyProtection="1">
      <alignment horizontal="left" vertical="center" wrapText="1"/>
      <protection locked="0"/>
    </xf>
    <xf numFmtId="0" fontId="25" fillId="3" borderId="3" xfId="2" applyFont="1" applyFill="1" applyBorder="1" applyAlignment="1" applyProtection="1">
      <alignment horizontal="left" vertical="center" wrapText="1"/>
      <protection locked="0"/>
    </xf>
    <xf numFmtId="0" fontId="25" fillId="3" borderId="18" xfId="2" applyFont="1" applyFill="1" applyBorder="1" applyAlignment="1" applyProtection="1">
      <alignment horizontal="left" vertical="center" wrapText="1"/>
      <protection locked="0"/>
    </xf>
    <xf numFmtId="0" fontId="25" fillId="3" borderId="19" xfId="2" applyFont="1" applyFill="1" applyBorder="1" applyAlignment="1" applyProtection="1">
      <alignment horizontal="left" vertical="center" wrapText="1"/>
      <protection locked="0"/>
    </xf>
    <xf numFmtId="0" fontId="25" fillId="3" borderId="13" xfId="2" applyFont="1" applyFill="1" applyBorder="1" applyAlignment="1" applyProtection="1">
      <alignment horizontal="left" vertical="center" wrapText="1"/>
      <protection locked="0"/>
    </xf>
    <xf numFmtId="0" fontId="25" fillId="3" borderId="14" xfId="2" applyFont="1" applyFill="1" applyBorder="1" applyAlignment="1" applyProtection="1">
      <alignment horizontal="left" vertical="center" wrapText="1"/>
      <protection locked="0"/>
    </xf>
    <xf numFmtId="0" fontId="21" fillId="3" borderId="4" xfId="2" applyFont="1" applyFill="1" applyBorder="1" applyAlignment="1" applyProtection="1">
      <alignment horizontal="left" vertical="center" indent="1"/>
      <protection locked="0"/>
    </xf>
    <xf numFmtId="0" fontId="21" fillId="3" borderId="5" xfId="2" applyFont="1" applyFill="1" applyBorder="1" applyAlignment="1" applyProtection="1">
      <alignment horizontal="left" vertical="center" indent="1"/>
      <protection locked="0"/>
    </xf>
    <xf numFmtId="0" fontId="21" fillId="3" borderId="6" xfId="2" applyFont="1" applyFill="1" applyBorder="1" applyAlignment="1" applyProtection="1">
      <alignment horizontal="left" vertical="center" indent="1"/>
      <protection locked="0"/>
    </xf>
    <xf numFmtId="0" fontId="24" fillId="3" borderId="57" xfId="2" applyFont="1" applyFill="1" applyBorder="1" applyAlignment="1" applyProtection="1">
      <alignment horizontal="left" vertical="center"/>
      <protection locked="0"/>
    </xf>
    <xf numFmtId="0" fontId="43" fillId="3" borderId="57" xfId="2" applyFont="1" applyFill="1" applyBorder="1" applyAlignment="1" applyProtection="1">
      <alignment horizontal="left" vertical="top" wrapText="1" shrinkToFit="1"/>
      <protection locked="0"/>
    </xf>
    <xf numFmtId="0" fontId="21" fillId="3" borderId="57" xfId="2" applyFont="1" applyFill="1" applyBorder="1" applyAlignment="1" applyProtection="1">
      <alignment horizontal="left" vertical="center" wrapText="1" indent="1"/>
      <protection locked="0"/>
    </xf>
    <xf numFmtId="0" fontId="28" fillId="3" borderId="57" xfId="2" applyFont="1" applyFill="1" applyBorder="1" applyAlignment="1" applyProtection="1">
      <alignment horizontal="center" vertical="center" wrapText="1"/>
      <protection locked="0"/>
    </xf>
    <xf numFmtId="0" fontId="28" fillId="3" borderId="57" xfId="2" applyFont="1" applyFill="1" applyBorder="1" applyAlignment="1" applyProtection="1">
      <alignment horizontal="center" vertical="center"/>
      <protection locked="0"/>
    </xf>
    <xf numFmtId="0" fontId="21" fillId="0" borderId="0" xfId="2" applyFont="1" applyFill="1" applyBorder="1" applyAlignment="1" applyProtection="1">
      <alignment horizontal="left"/>
      <protection locked="0"/>
    </xf>
    <xf numFmtId="0" fontId="26" fillId="0" borderId="0" xfId="2" applyFont="1" applyBorder="1" applyAlignment="1" applyProtection="1">
      <alignment horizontal="left" vertical="top" wrapText="1" shrinkToFit="1"/>
      <protection locked="0"/>
    </xf>
    <xf numFmtId="0" fontId="26" fillId="0" borderId="0" xfId="2" applyFont="1" applyBorder="1" applyAlignment="1" applyProtection="1">
      <alignment horizontal="left" vertical="top" shrinkToFit="1"/>
      <protection locked="0"/>
    </xf>
    <xf numFmtId="0" fontId="13" fillId="0" borderId="0" xfId="2" applyFont="1" applyFill="1" applyBorder="1" applyAlignment="1">
      <alignment horizontal="center"/>
    </xf>
    <xf numFmtId="0" fontId="21" fillId="0" borderId="0" xfId="2" applyFont="1" applyFill="1" applyBorder="1" applyAlignment="1" applyProtection="1">
      <alignment horizontal="left" vertical="center" wrapText="1" shrinkToFit="1"/>
      <protection locked="0"/>
    </xf>
    <xf numFmtId="0" fontId="21" fillId="0" borderId="0" xfId="2" applyFont="1" applyFill="1" applyBorder="1" applyAlignment="1" applyProtection="1">
      <alignment horizontal="left" vertical="center" shrinkToFit="1"/>
      <protection locked="0"/>
    </xf>
    <xf numFmtId="0" fontId="21" fillId="3" borderId="0" xfId="2" applyFont="1" applyFill="1" applyBorder="1" applyAlignment="1" applyProtection="1">
      <alignment horizontal="left" vertical="center" shrinkToFit="1"/>
      <protection locked="0"/>
    </xf>
    <xf numFmtId="0" fontId="25" fillId="0" borderId="0" xfId="2" applyFont="1" applyFill="1" applyBorder="1" applyAlignment="1" applyProtection="1">
      <alignment vertical="center" wrapText="1"/>
      <protection locked="0"/>
    </xf>
    <xf numFmtId="0" fontId="21" fillId="3" borderId="0" xfId="2" applyFont="1" applyFill="1" applyBorder="1" applyAlignment="1" applyProtection="1">
      <alignment horizontal="center" vertical="center" wrapText="1"/>
      <protection locked="0"/>
    </xf>
    <xf numFmtId="0" fontId="34" fillId="3" borderId="0" xfId="2" applyFont="1" applyFill="1" applyBorder="1" applyAlignment="1" applyProtection="1">
      <alignment horizontal="center" vertical="center" wrapText="1"/>
      <protection locked="0"/>
    </xf>
    <xf numFmtId="0" fontId="24" fillId="3" borderId="0" xfId="2" applyFont="1" applyFill="1" applyBorder="1" applyAlignment="1" applyProtection="1">
      <alignment horizontal="center" vertical="center" wrapText="1"/>
      <protection locked="0"/>
    </xf>
    <xf numFmtId="0" fontId="21" fillId="0" borderId="5" xfId="2" applyFont="1" applyFill="1" applyBorder="1" applyAlignment="1" applyProtection="1">
      <alignment horizontal="left" vertical="center"/>
      <protection locked="0"/>
    </xf>
    <xf numFmtId="0" fontId="21" fillId="0" borderId="6" xfId="2" applyFont="1" applyFill="1" applyBorder="1" applyAlignment="1" applyProtection="1">
      <alignment horizontal="left" vertical="center"/>
      <protection locked="0"/>
    </xf>
    <xf numFmtId="0" fontId="21" fillId="0" borderId="2" xfId="2" applyFont="1" applyFill="1" applyBorder="1" applyAlignment="1" applyProtection="1">
      <alignment horizontal="center" vertical="center" wrapText="1"/>
      <protection locked="0"/>
    </xf>
    <xf numFmtId="0" fontId="21" fillId="0" borderId="2" xfId="2" applyFont="1" applyFill="1" applyBorder="1" applyAlignment="1" applyProtection="1">
      <alignment horizontal="center" vertical="center"/>
      <protection locked="0"/>
    </xf>
    <xf numFmtId="0" fontId="21" fillId="0" borderId="3" xfId="2" applyFont="1" applyFill="1" applyBorder="1" applyAlignment="1" applyProtection="1">
      <alignment horizontal="center" vertical="center"/>
      <protection locked="0"/>
    </xf>
    <xf numFmtId="0" fontId="21" fillId="0" borderId="18" xfId="2" applyFont="1" applyFill="1" applyBorder="1" applyAlignment="1" applyProtection="1">
      <alignment horizontal="center" vertical="center"/>
      <protection locked="0"/>
    </xf>
    <xf numFmtId="0" fontId="21" fillId="0" borderId="19" xfId="2" applyFont="1" applyFill="1" applyBorder="1" applyAlignment="1" applyProtection="1">
      <alignment horizontal="center" vertical="center"/>
      <protection locked="0"/>
    </xf>
    <xf numFmtId="0" fontId="21" fillId="0" borderId="13" xfId="2" applyFont="1" applyFill="1" applyBorder="1" applyAlignment="1" applyProtection="1">
      <alignment horizontal="center" vertical="center"/>
      <protection locked="0"/>
    </xf>
    <xf numFmtId="0" fontId="21" fillId="0" borderId="14" xfId="2" applyFont="1" applyFill="1" applyBorder="1" applyAlignment="1" applyProtection="1">
      <alignment horizontal="center" vertical="center"/>
      <protection locked="0"/>
    </xf>
    <xf numFmtId="0" fontId="21" fillId="0" borderId="4" xfId="2" applyFont="1" applyFill="1" applyBorder="1" applyAlignment="1" applyProtection="1">
      <alignment horizontal="left"/>
      <protection locked="0"/>
    </xf>
    <xf numFmtId="0" fontId="21" fillId="0" borderId="5" xfId="2" applyFont="1" applyFill="1" applyBorder="1" applyAlignment="1" applyProtection="1">
      <alignment horizontal="left"/>
      <protection locked="0"/>
    </xf>
    <xf numFmtId="0" fontId="21" fillId="0" borderId="6" xfId="2" applyFont="1" applyFill="1" applyBorder="1" applyAlignment="1" applyProtection="1">
      <alignment horizontal="left"/>
      <protection locked="0"/>
    </xf>
    <xf numFmtId="0" fontId="21" fillId="0" borderId="60" xfId="2" applyFont="1" applyFill="1" applyBorder="1" applyAlignment="1" applyProtection="1">
      <alignment horizontal="left" vertical="center"/>
      <protection locked="0"/>
    </xf>
    <xf numFmtId="0" fontId="21" fillId="0" borderId="58" xfId="2" applyFont="1" applyFill="1" applyBorder="1" applyAlignment="1" applyProtection="1">
      <alignment horizontal="left" vertical="center"/>
      <protection locked="0"/>
    </xf>
    <xf numFmtId="0" fontId="21" fillId="0" borderId="15" xfId="2" applyFont="1" applyFill="1" applyBorder="1" applyAlignment="1" applyProtection="1">
      <alignment horizontal="left" vertical="center"/>
      <protection locked="0"/>
    </xf>
    <xf numFmtId="0" fontId="21" fillId="0" borderId="59" xfId="2" applyFont="1" applyFill="1" applyBorder="1" applyAlignment="1" applyProtection="1">
      <alignment horizontal="left" vertical="center"/>
      <protection locked="0"/>
    </xf>
    <xf numFmtId="0" fontId="21" fillId="0" borderId="10" xfId="2" applyFont="1" applyFill="1" applyBorder="1" applyAlignment="1" applyProtection="1">
      <alignment horizontal="left" vertical="center"/>
      <protection locked="0"/>
    </xf>
    <xf numFmtId="0" fontId="21" fillId="0" borderId="11" xfId="2" applyFont="1" applyFill="1" applyBorder="1" applyAlignment="1" applyProtection="1">
      <alignment horizontal="left" vertical="center"/>
      <protection locked="0"/>
    </xf>
    <xf numFmtId="0" fontId="21" fillId="0" borderId="40" xfId="2" applyFont="1" applyFill="1" applyBorder="1" applyAlignment="1" applyProtection="1">
      <alignment horizontal="left" vertical="center"/>
      <protection locked="0"/>
    </xf>
    <xf numFmtId="0" fontId="21" fillId="0" borderId="4" xfId="2" applyFont="1" applyFill="1" applyBorder="1" applyAlignment="1" applyProtection="1">
      <alignment horizontal="center"/>
      <protection locked="0"/>
    </xf>
    <xf numFmtId="0" fontId="21" fillId="0" borderId="5" xfId="2" applyFont="1" applyFill="1" applyBorder="1" applyAlignment="1" applyProtection="1">
      <alignment horizontal="center"/>
      <protection locked="0"/>
    </xf>
    <xf numFmtId="0" fontId="21" fillId="0" borderId="6" xfId="2" applyFont="1" applyFill="1" applyBorder="1" applyAlignment="1" applyProtection="1">
      <alignment horizontal="center"/>
      <protection locked="0"/>
    </xf>
    <xf numFmtId="0" fontId="21" fillId="0" borderId="57" xfId="2" applyFont="1" applyFill="1" applyBorder="1" applyAlignment="1" applyProtection="1">
      <alignment horizontal="left" vertical="top"/>
      <protection locked="0"/>
    </xf>
    <xf numFmtId="0" fontId="21" fillId="0" borderId="57" xfId="2" applyFont="1" applyFill="1" applyBorder="1" applyAlignment="1" applyProtection="1">
      <alignment horizontal="left" vertical="top" wrapText="1" shrinkToFit="1"/>
      <protection locked="0"/>
    </xf>
    <xf numFmtId="0" fontId="21" fillId="0" borderId="57" xfId="2" applyFont="1" applyFill="1" applyBorder="1" applyAlignment="1" applyProtection="1">
      <alignment horizontal="center"/>
      <protection locked="0"/>
    </xf>
    <xf numFmtId="0" fontId="24" fillId="0" borderId="0" xfId="2" applyFont="1" applyBorder="1" applyAlignment="1">
      <alignment horizontal="center"/>
    </xf>
    <xf numFmtId="0" fontId="25" fillId="0" borderId="0" xfId="2" applyFont="1" applyBorder="1" applyAlignment="1">
      <alignment horizontal="center" shrinkToFit="1"/>
    </xf>
    <xf numFmtId="0" fontId="21" fillId="3" borderId="0" xfId="2" applyFont="1" applyFill="1" applyBorder="1" applyAlignment="1">
      <alignment horizontal="center"/>
    </xf>
    <xf numFmtId="0" fontId="21" fillId="0" borderId="57" xfId="2" applyFont="1" applyBorder="1" applyAlignment="1" applyProtection="1">
      <alignment vertical="center"/>
      <protection locked="0"/>
    </xf>
    <xf numFmtId="0" fontId="24" fillId="0" borderId="60" xfId="2" applyFont="1" applyBorder="1" applyAlignment="1" applyProtection="1">
      <alignment horizontal="left" vertical="center" wrapText="1"/>
      <protection locked="0"/>
    </xf>
    <xf numFmtId="0" fontId="24" fillId="0" borderId="58" xfId="2" applyFont="1" applyBorder="1" applyAlignment="1" applyProtection="1">
      <alignment horizontal="left" vertical="center" wrapText="1"/>
      <protection locked="0"/>
    </xf>
    <xf numFmtId="0" fontId="24" fillId="0" borderId="15" xfId="2" applyFont="1" applyBorder="1" applyAlignment="1" applyProtection="1">
      <alignment horizontal="left" vertical="center" wrapText="1"/>
      <protection locked="0"/>
    </xf>
    <xf numFmtId="0" fontId="24" fillId="0" borderId="0" xfId="2" applyFont="1" applyAlignment="1" applyProtection="1">
      <alignment horizontal="left" vertical="center" wrapText="1"/>
      <protection locked="0"/>
    </xf>
    <xf numFmtId="0" fontId="24" fillId="0" borderId="59" xfId="2" applyFont="1" applyBorder="1" applyAlignment="1" applyProtection="1">
      <alignment horizontal="left" vertical="center" wrapText="1"/>
      <protection locked="0"/>
    </xf>
    <xf numFmtId="0" fontId="24" fillId="0" borderId="10" xfId="2" applyFont="1" applyBorder="1" applyAlignment="1" applyProtection="1">
      <alignment horizontal="left" vertical="center" wrapText="1"/>
      <protection locked="0"/>
    </xf>
    <xf numFmtId="0" fontId="24" fillId="0" borderId="11" xfId="2" applyFont="1" applyBorder="1" applyAlignment="1" applyProtection="1">
      <alignment horizontal="left" vertical="center" wrapText="1"/>
      <protection locked="0"/>
    </xf>
    <xf numFmtId="0" fontId="24" fillId="0" borderId="40" xfId="2" applyFont="1" applyBorder="1" applyAlignment="1" applyProtection="1">
      <alignment horizontal="left" vertical="center" wrapText="1"/>
      <protection locked="0"/>
    </xf>
    <xf numFmtId="0" fontId="21" fillId="0" borderId="0" xfId="2" applyFont="1" applyFill="1" applyAlignment="1" applyProtection="1">
      <alignment horizontal="left" vertical="center" wrapText="1"/>
      <protection locked="0"/>
    </xf>
    <xf numFmtId="0" fontId="24" fillId="0" borderId="57" xfId="2" applyFont="1" applyFill="1" applyBorder="1" applyAlignment="1" applyProtection="1">
      <alignment horizontal="left" vertical="center" wrapText="1"/>
      <protection locked="0"/>
    </xf>
    <xf numFmtId="0" fontId="24" fillId="0" borderId="1" xfId="2" applyFont="1" applyFill="1" applyBorder="1" applyAlignment="1" applyProtection="1">
      <alignment horizontal="left" vertical="center" wrapText="1"/>
      <protection locked="0"/>
    </xf>
    <xf numFmtId="0" fontId="24" fillId="0" borderId="2" xfId="2" applyFont="1" applyFill="1" applyBorder="1" applyAlignment="1" applyProtection="1">
      <alignment horizontal="left" vertical="center" wrapText="1"/>
      <protection locked="0"/>
    </xf>
    <xf numFmtId="0" fontId="24" fillId="0" borderId="17" xfId="2" applyFont="1" applyFill="1" applyBorder="1" applyAlignment="1" applyProtection="1">
      <alignment horizontal="left" vertical="center" wrapText="1"/>
      <protection locked="0"/>
    </xf>
    <xf numFmtId="0" fontId="24" fillId="0" borderId="18" xfId="2" applyFont="1" applyFill="1" applyBorder="1" applyAlignment="1" applyProtection="1">
      <alignment horizontal="left" vertical="center" wrapText="1"/>
      <protection locked="0"/>
    </xf>
    <xf numFmtId="0" fontId="24" fillId="0" borderId="12" xfId="2" applyFont="1" applyFill="1" applyBorder="1" applyAlignment="1" applyProtection="1">
      <alignment horizontal="left" vertical="center" wrapText="1"/>
      <protection locked="0"/>
    </xf>
    <xf numFmtId="0" fontId="24" fillId="0" borderId="13" xfId="2" applyFont="1" applyFill="1" applyBorder="1" applyAlignment="1" applyProtection="1">
      <alignment horizontal="left" vertical="center" wrapText="1"/>
      <protection locked="0"/>
    </xf>
    <xf numFmtId="0" fontId="25" fillId="0" borderId="2" xfId="2" applyFont="1" applyFill="1" applyBorder="1" applyAlignment="1" applyProtection="1">
      <alignment horizontal="left" vertical="center" wrapText="1"/>
      <protection locked="0"/>
    </xf>
    <xf numFmtId="0" fontId="25" fillId="0" borderId="3" xfId="2" applyFont="1" applyFill="1" applyBorder="1" applyAlignment="1" applyProtection="1">
      <alignment horizontal="left" vertical="center" wrapText="1"/>
      <protection locked="0"/>
    </xf>
    <xf numFmtId="0" fontId="25" fillId="0" borderId="18" xfId="2" applyFont="1" applyFill="1" applyBorder="1" applyAlignment="1" applyProtection="1">
      <alignment horizontal="left" vertical="center" wrapText="1"/>
      <protection locked="0"/>
    </xf>
    <xf numFmtId="0" fontId="25" fillId="0" borderId="19" xfId="2" applyFont="1" applyFill="1" applyBorder="1" applyAlignment="1" applyProtection="1">
      <alignment horizontal="left" vertical="center" wrapText="1"/>
      <protection locked="0"/>
    </xf>
    <xf numFmtId="0" fontId="25" fillId="0" borderId="13" xfId="2" applyFont="1" applyFill="1" applyBorder="1" applyAlignment="1" applyProtection="1">
      <alignment horizontal="left" vertical="center" wrapText="1"/>
      <protection locked="0"/>
    </xf>
    <xf numFmtId="0" fontId="25" fillId="0" borderId="14" xfId="2" applyFont="1" applyFill="1" applyBorder="1" applyAlignment="1" applyProtection="1">
      <alignment horizontal="left" vertical="center" wrapText="1"/>
      <protection locked="0"/>
    </xf>
    <xf numFmtId="0" fontId="21" fillId="0" borderId="4" xfId="2" applyFont="1" applyBorder="1" applyAlignment="1">
      <alignment horizontal="center" vertical="center"/>
    </xf>
    <xf numFmtId="0" fontId="21" fillId="0" borderId="5" xfId="2" applyFont="1" applyBorder="1" applyAlignment="1">
      <alignment horizontal="center" vertical="center"/>
    </xf>
    <xf numFmtId="0" fontId="21" fillId="0" borderId="6" xfId="2" applyFont="1" applyBorder="1" applyAlignment="1">
      <alignment horizontal="center" vertical="center"/>
    </xf>
    <xf numFmtId="10" fontId="25" fillId="0" borderId="2" xfId="2" applyNumberFormat="1" applyFont="1" applyFill="1" applyBorder="1" applyAlignment="1" applyProtection="1">
      <alignment horizontal="left" vertical="center" wrapText="1"/>
      <protection locked="0"/>
    </xf>
    <xf numFmtId="0" fontId="21" fillId="0" borderId="3" xfId="2" applyFont="1" applyFill="1" applyBorder="1" applyAlignment="1" applyProtection="1">
      <alignment horizontal="left" vertical="center" wrapText="1"/>
      <protection locked="0"/>
    </xf>
    <xf numFmtId="0" fontId="21" fillId="0" borderId="19" xfId="2" applyFont="1" applyFill="1" applyBorder="1" applyAlignment="1" applyProtection="1">
      <alignment horizontal="left" vertical="center" wrapText="1"/>
      <protection locked="0"/>
    </xf>
    <xf numFmtId="0" fontId="21" fillId="0" borderId="14" xfId="2" applyFont="1" applyFill="1" applyBorder="1" applyAlignment="1" applyProtection="1">
      <alignment horizontal="left" vertical="center" wrapText="1"/>
      <protection locked="0"/>
    </xf>
    <xf numFmtId="0" fontId="21" fillId="0" borderId="16" xfId="2" applyFont="1" applyBorder="1" applyAlignment="1" applyProtection="1">
      <alignment horizontal="center" vertical="center"/>
      <protection locked="0"/>
    </xf>
    <xf numFmtId="0" fontId="24" fillId="0" borderId="57" xfId="2" applyFont="1" applyBorder="1" applyAlignment="1">
      <alignment horizontal="center" vertical="center"/>
    </xf>
    <xf numFmtId="0" fontId="25" fillId="0" borderId="57" xfId="2" applyFont="1" applyFill="1" applyBorder="1" applyAlignment="1" applyProtection="1">
      <alignment horizontal="left" vertical="center" wrapText="1" shrinkToFit="1"/>
      <protection locked="0"/>
    </xf>
    <xf numFmtId="0" fontId="25" fillId="0" borderId="4" xfId="2" applyFont="1" applyFill="1" applyBorder="1" applyAlignment="1" applyProtection="1">
      <alignment horizontal="left" vertical="center" wrapText="1"/>
      <protection locked="0"/>
    </xf>
    <xf numFmtId="0" fontId="25" fillId="0" borderId="5" xfId="2" applyFont="1" applyFill="1" applyBorder="1" applyAlignment="1" applyProtection="1">
      <alignment horizontal="left" vertical="center" wrapText="1"/>
      <protection locked="0"/>
    </xf>
    <xf numFmtId="0" fontId="25" fillId="0" borderId="6" xfId="2" applyFont="1" applyFill="1" applyBorder="1" applyAlignment="1" applyProtection="1">
      <alignment horizontal="left" vertical="center" wrapText="1"/>
      <protection locked="0"/>
    </xf>
    <xf numFmtId="0" fontId="35" fillId="0" borderId="57" xfId="2" applyFont="1" applyBorder="1" applyAlignment="1" applyProtection="1">
      <alignment horizontal="left" vertical="center" wrapText="1"/>
      <protection locked="0"/>
    </xf>
    <xf numFmtId="0" fontId="35" fillId="0" borderId="57" xfId="2" applyFont="1" applyBorder="1" applyAlignment="1" applyProtection="1">
      <alignment horizontal="left" vertical="center"/>
      <protection locked="0"/>
    </xf>
    <xf numFmtId="0" fontId="21" fillId="0" borderId="4" xfId="2" applyFont="1" applyBorder="1" applyAlignment="1" applyProtection="1">
      <alignment vertical="center" wrapText="1"/>
      <protection locked="0"/>
    </xf>
    <xf numFmtId="0" fontId="21" fillId="0" borderId="5" xfId="2" applyFont="1" applyBorder="1" applyAlignment="1" applyProtection="1">
      <alignment vertical="center"/>
      <protection locked="0"/>
    </xf>
    <xf numFmtId="0" fontId="21" fillId="0" borderId="6" xfId="2" applyFont="1" applyBorder="1" applyAlignment="1" applyProtection="1">
      <alignment vertical="center"/>
      <protection locked="0"/>
    </xf>
    <xf numFmtId="0" fontId="25" fillId="0" borderId="2" xfId="2" applyFont="1" applyBorder="1" applyAlignment="1" applyProtection="1">
      <alignment horizontal="left" vertical="center" wrapText="1"/>
      <protection locked="0"/>
    </xf>
    <xf numFmtId="0" fontId="25" fillId="0" borderId="2" xfId="2" applyFont="1" applyBorder="1" applyAlignment="1" applyProtection="1">
      <alignment horizontal="left" vertical="center"/>
      <protection locked="0"/>
    </xf>
    <xf numFmtId="0" fontId="25" fillId="0" borderId="3" xfId="2" applyFont="1" applyBorder="1" applyAlignment="1" applyProtection="1">
      <alignment horizontal="left" vertical="center"/>
      <protection locked="0"/>
    </xf>
    <xf numFmtId="0" fontId="25" fillId="0" borderId="18" xfId="2" applyFont="1" applyBorder="1" applyAlignment="1" applyProtection="1">
      <alignment horizontal="left" vertical="center"/>
      <protection locked="0"/>
    </xf>
    <xf numFmtId="0" fontId="25" fillId="0" borderId="19" xfId="2" applyFont="1" applyBorder="1" applyAlignment="1" applyProtection="1">
      <alignment horizontal="left" vertical="center"/>
      <protection locked="0"/>
    </xf>
    <xf numFmtId="0" fontId="25" fillId="0" borderId="13" xfId="2" applyFont="1" applyBorder="1" applyAlignment="1" applyProtection="1">
      <alignment horizontal="left" vertical="center"/>
      <protection locked="0"/>
    </xf>
    <xf numFmtId="0" fontId="25" fillId="0" borderId="14" xfId="2" applyFont="1" applyBorder="1" applyAlignment="1" applyProtection="1">
      <alignment horizontal="left" vertical="center"/>
      <protection locked="0"/>
    </xf>
    <xf numFmtId="0" fontId="47" fillId="0" borderId="4" xfId="2" applyFont="1" applyBorder="1" applyAlignment="1" applyProtection="1">
      <alignment horizontal="left" vertical="center"/>
      <protection locked="0"/>
    </xf>
    <xf numFmtId="0" fontId="24" fillId="0" borderId="5" xfId="2" applyFont="1" applyBorder="1" applyAlignment="1" applyProtection="1">
      <alignment horizontal="left" vertical="center"/>
      <protection locked="0"/>
    </xf>
    <xf numFmtId="0" fontId="24" fillId="0" borderId="6" xfId="2" applyFont="1" applyBorder="1" applyAlignment="1" applyProtection="1">
      <alignment horizontal="left" vertical="center"/>
      <protection locked="0"/>
    </xf>
    <xf numFmtId="0" fontId="13" fillId="0" borderId="60" xfId="2" applyFont="1" applyBorder="1" applyAlignment="1">
      <alignment horizontal="center" vertical="center"/>
    </xf>
    <xf numFmtId="0" fontId="13" fillId="0" borderId="66" xfId="2" applyFont="1" applyBorder="1" applyAlignment="1">
      <alignment horizontal="center" vertical="center"/>
    </xf>
    <xf numFmtId="0" fontId="13" fillId="0" borderId="15" xfId="2" applyFont="1" applyBorder="1" applyAlignment="1">
      <alignment horizontal="center" vertical="center"/>
    </xf>
    <xf numFmtId="0" fontId="13" fillId="0" borderId="0" xfId="2" applyFont="1" applyAlignment="1">
      <alignment horizontal="center" vertical="center"/>
    </xf>
    <xf numFmtId="0" fontId="13" fillId="0" borderId="67" xfId="2" applyFont="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3" fillId="0" borderId="68" xfId="2" applyFont="1" applyBorder="1" applyAlignment="1">
      <alignment horizontal="center" vertical="center"/>
    </xf>
    <xf numFmtId="0" fontId="13" fillId="0" borderId="58" xfId="2" applyFont="1" applyBorder="1" applyAlignment="1">
      <alignment horizontal="center" vertical="center"/>
    </xf>
    <xf numFmtId="0" fontId="13" fillId="0" borderId="62" xfId="2" applyFont="1" applyBorder="1" applyAlignment="1">
      <alignment horizontal="center" vertical="center"/>
    </xf>
    <xf numFmtId="0" fontId="13" fillId="0" borderId="59" xfId="2" applyFont="1" applyBorder="1" applyAlignment="1">
      <alignment horizontal="center" vertical="center"/>
    </xf>
    <xf numFmtId="0" fontId="13" fillId="0" borderId="63" xfId="2" applyFont="1" applyBorder="1" applyAlignment="1">
      <alignment horizontal="center" vertical="center"/>
    </xf>
    <xf numFmtId="0" fontId="13" fillId="0" borderId="40" xfId="2" applyFont="1" applyBorder="1" applyAlignment="1">
      <alignment horizontal="center" vertical="center"/>
    </xf>
    <xf numFmtId="0" fontId="21" fillId="0" borderId="60" xfId="2" applyFont="1" applyBorder="1" applyAlignment="1">
      <alignment horizontal="left" vertical="center"/>
    </xf>
    <xf numFmtId="0" fontId="21" fillId="0" borderId="66" xfId="2" applyFont="1" applyBorder="1" applyAlignment="1">
      <alignment horizontal="left" vertical="center"/>
    </xf>
    <xf numFmtId="0" fontId="21" fillId="0" borderId="15" xfId="2" applyFont="1" applyBorder="1" applyAlignment="1">
      <alignment horizontal="left" vertical="center"/>
    </xf>
    <xf numFmtId="0" fontId="21" fillId="0" borderId="0" xfId="2" applyFont="1" applyAlignment="1">
      <alignment horizontal="left" vertical="center"/>
    </xf>
    <xf numFmtId="0" fontId="21" fillId="0" borderId="67" xfId="2" applyFont="1" applyBorder="1" applyAlignment="1">
      <alignment horizontal="left" vertical="center"/>
    </xf>
    <xf numFmtId="0" fontId="21" fillId="0" borderId="10" xfId="2" applyFont="1" applyBorder="1" applyAlignment="1">
      <alignment horizontal="left" vertical="center"/>
    </xf>
    <xf numFmtId="0" fontId="21" fillId="0" borderId="11" xfId="2" applyFont="1" applyBorder="1" applyAlignment="1">
      <alignment horizontal="left" vertical="center"/>
    </xf>
    <xf numFmtId="0" fontId="21" fillId="0" borderId="68" xfId="2" applyFont="1" applyBorder="1" applyAlignment="1">
      <alignment horizontal="left" vertical="center"/>
    </xf>
    <xf numFmtId="0" fontId="21" fillId="0" borderId="61" xfId="2" applyFont="1" applyBorder="1" applyAlignment="1" applyProtection="1">
      <alignment horizontal="center" vertical="center" wrapText="1"/>
      <protection locked="0"/>
    </xf>
    <xf numFmtId="0" fontId="21" fillId="0" borderId="0" xfId="2" applyFont="1" applyFill="1" applyAlignment="1">
      <alignment horizontal="center" vertical="center"/>
    </xf>
    <xf numFmtId="0" fontId="24" fillId="0" borderId="16" xfId="2" applyFont="1" applyFill="1" applyBorder="1" applyAlignment="1" applyProtection="1">
      <alignment horizontal="left" vertical="center" wrapText="1" shrinkToFit="1"/>
      <protection locked="0"/>
    </xf>
    <xf numFmtId="0" fontId="24" fillId="0" borderId="60" xfId="2" applyFont="1" applyFill="1" applyBorder="1" applyAlignment="1" applyProtection="1">
      <alignment horizontal="left" vertical="center" wrapText="1" shrinkToFit="1"/>
      <protection locked="0"/>
    </xf>
    <xf numFmtId="0" fontId="24" fillId="0" borderId="58" xfId="2" applyFont="1" applyFill="1" applyBorder="1" applyAlignment="1" applyProtection="1">
      <alignment horizontal="left" vertical="center" wrapText="1" shrinkToFit="1"/>
      <protection locked="0"/>
    </xf>
    <xf numFmtId="0" fontId="24" fillId="0" borderId="15" xfId="2" applyFont="1" applyFill="1" applyBorder="1" applyAlignment="1" applyProtection="1">
      <alignment horizontal="left" vertical="center" wrapText="1" shrinkToFit="1"/>
      <protection locked="0"/>
    </xf>
    <xf numFmtId="0" fontId="24" fillId="0" borderId="0" xfId="2" applyFont="1" applyFill="1" applyBorder="1" applyAlignment="1" applyProtection="1">
      <alignment horizontal="left" vertical="center" wrapText="1" shrinkToFit="1"/>
      <protection locked="0"/>
    </xf>
    <xf numFmtId="0" fontId="24" fillId="0" borderId="59" xfId="2" applyFont="1" applyFill="1" applyBorder="1" applyAlignment="1" applyProtection="1">
      <alignment horizontal="left" vertical="center" wrapText="1" shrinkToFit="1"/>
      <protection locked="0"/>
    </xf>
    <xf numFmtId="0" fontId="24" fillId="0" borderId="10" xfId="2" applyFont="1" applyFill="1" applyBorder="1" applyAlignment="1" applyProtection="1">
      <alignment horizontal="left" vertical="center" wrapText="1" shrinkToFit="1"/>
      <protection locked="0"/>
    </xf>
    <xf numFmtId="0" fontId="24" fillId="0" borderId="11" xfId="2" applyFont="1" applyFill="1" applyBorder="1" applyAlignment="1" applyProtection="1">
      <alignment horizontal="left" vertical="center" wrapText="1" shrinkToFit="1"/>
      <protection locked="0"/>
    </xf>
    <xf numFmtId="0" fontId="24" fillId="0" borderId="40" xfId="2" applyFont="1" applyFill="1" applyBorder="1" applyAlignment="1" applyProtection="1">
      <alignment horizontal="left" vertical="center" wrapText="1" shrinkToFit="1"/>
      <protection locked="0"/>
    </xf>
    <xf numFmtId="0" fontId="21" fillId="0" borderId="57" xfId="2" applyFont="1" applyBorder="1" applyAlignment="1" applyProtection="1">
      <alignment horizontal="left" vertical="center" wrapText="1" shrinkToFit="1"/>
      <protection locked="0"/>
    </xf>
    <xf numFmtId="0" fontId="21" fillId="0" borderId="57" xfId="2" applyFont="1" applyBorder="1" applyAlignment="1" applyProtection="1">
      <alignment horizontal="left" vertical="center" shrinkToFit="1"/>
      <protection locked="0"/>
    </xf>
    <xf numFmtId="0" fontId="24" fillId="0" borderId="57" xfId="2" applyFont="1" applyBorder="1" applyAlignment="1" applyProtection="1">
      <alignment horizontal="left" vertical="center" wrapText="1"/>
      <protection locked="0"/>
    </xf>
    <xf numFmtId="0" fontId="21" fillId="0" borderId="4" xfId="2" applyFont="1" applyFill="1" applyBorder="1" applyAlignment="1" applyProtection="1">
      <alignment horizontal="left" vertical="center"/>
      <protection locked="0"/>
    </xf>
    <xf numFmtId="0" fontId="21" fillId="0" borderId="1" xfId="2" applyFont="1" applyBorder="1" applyAlignment="1" applyProtection="1">
      <alignment vertical="center" wrapText="1"/>
      <protection locked="0"/>
    </xf>
    <xf numFmtId="0" fontId="21" fillId="0" borderId="2" xfId="2" applyFont="1" applyBorder="1" applyAlignment="1" applyProtection="1">
      <alignment vertical="center"/>
      <protection locked="0"/>
    </xf>
    <xf numFmtId="0" fontId="21" fillId="0" borderId="17" xfId="2" applyFont="1" applyBorder="1" applyAlignment="1" applyProtection="1">
      <alignment vertical="center"/>
      <protection locked="0"/>
    </xf>
    <xf numFmtId="0" fontId="21" fillId="0" borderId="18" xfId="2" applyFont="1" applyBorder="1" applyAlignment="1" applyProtection="1">
      <alignment vertical="center"/>
      <protection locked="0"/>
    </xf>
    <xf numFmtId="0" fontId="21" fillId="0" borderId="12" xfId="2" applyFont="1" applyBorder="1" applyAlignment="1" applyProtection="1">
      <alignment vertical="center"/>
      <protection locked="0"/>
    </xf>
    <xf numFmtId="0" fontId="21" fillId="0" borderId="13" xfId="2" applyFont="1" applyBorder="1" applyAlignment="1" applyProtection="1">
      <alignment vertical="center"/>
      <protection locked="0"/>
    </xf>
    <xf numFmtId="0" fontId="21" fillId="0" borderId="2" xfId="2" applyFont="1" applyBorder="1" applyAlignment="1" applyProtection="1">
      <alignment horizontal="center" vertical="center" wrapText="1"/>
      <protection locked="0"/>
    </xf>
    <xf numFmtId="0" fontId="21" fillId="0" borderId="3" xfId="2" applyFont="1" applyBorder="1" applyAlignment="1" applyProtection="1">
      <alignment horizontal="center" vertical="center" wrapText="1"/>
      <protection locked="0"/>
    </xf>
    <xf numFmtId="0" fontId="21" fillId="0" borderId="18" xfId="2" applyFont="1" applyBorder="1" applyAlignment="1" applyProtection="1">
      <alignment horizontal="center" vertical="center" wrapText="1"/>
      <protection locked="0"/>
    </xf>
    <xf numFmtId="0" fontId="21" fillId="0" borderId="19" xfId="2" applyFont="1" applyBorder="1" applyAlignment="1" applyProtection="1">
      <alignment horizontal="center" vertical="center" wrapText="1"/>
      <protection locked="0"/>
    </xf>
    <xf numFmtId="0" fontId="21" fillId="0" borderId="13" xfId="2" applyFont="1" applyBorder="1" applyAlignment="1" applyProtection="1">
      <alignment horizontal="center" vertical="center" wrapText="1"/>
      <protection locked="0"/>
    </xf>
    <xf numFmtId="0" fontId="21" fillId="0" borderId="14" xfId="2" applyFont="1" applyBorder="1" applyAlignment="1" applyProtection="1">
      <alignment horizontal="center" vertical="center" wrapText="1"/>
      <protection locked="0"/>
    </xf>
    <xf numFmtId="0" fontId="24" fillId="0" borderId="57" xfId="2" applyFont="1" applyBorder="1" applyAlignment="1" applyProtection="1">
      <alignment horizontal="left" vertical="center" wrapText="1" shrinkToFit="1"/>
      <protection locked="0"/>
    </xf>
    <xf numFmtId="0" fontId="24" fillId="0" borderId="57" xfId="2" applyFont="1" applyBorder="1" applyAlignment="1" applyProtection="1">
      <alignment horizontal="left" vertical="center" shrinkToFit="1"/>
      <protection locked="0"/>
    </xf>
    <xf numFmtId="0" fontId="21" fillId="0" borderId="4" xfId="2" applyFont="1" applyFill="1" applyBorder="1" applyAlignment="1" applyProtection="1">
      <alignment vertical="top" wrapText="1"/>
      <protection locked="0"/>
    </xf>
    <xf numFmtId="0" fontId="21" fillId="0" borderId="5" xfId="2" applyFont="1" applyFill="1" applyBorder="1" applyAlignment="1" applyProtection="1">
      <alignment vertical="top"/>
      <protection locked="0"/>
    </xf>
    <xf numFmtId="0" fontId="21" fillId="0" borderId="6" xfId="2" applyFont="1" applyFill="1" applyBorder="1" applyAlignment="1" applyProtection="1">
      <alignment vertical="top"/>
      <protection locked="0"/>
    </xf>
    <xf numFmtId="0" fontId="25" fillId="0" borderId="3" xfId="2" applyFont="1" applyBorder="1" applyAlignment="1" applyProtection="1">
      <alignment horizontal="left" vertical="center" wrapText="1"/>
      <protection locked="0"/>
    </xf>
    <xf numFmtId="0" fontId="25" fillId="0" borderId="18" xfId="2" applyFont="1" applyBorder="1" applyAlignment="1" applyProtection="1">
      <alignment horizontal="left" vertical="center" wrapText="1"/>
      <protection locked="0"/>
    </xf>
    <xf numFmtId="0" fontId="25" fillId="0" borderId="19" xfId="2" applyFont="1" applyBorder="1" applyAlignment="1" applyProtection="1">
      <alignment horizontal="left" vertical="center" wrapText="1"/>
      <protection locked="0"/>
    </xf>
    <xf numFmtId="0" fontId="25" fillId="0" borderId="13" xfId="2" applyFont="1" applyBorder="1" applyAlignment="1" applyProtection="1">
      <alignment horizontal="left" vertical="center" wrapText="1"/>
      <protection locked="0"/>
    </xf>
    <xf numFmtId="0" fontId="25" fillId="0" borderId="14" xfId="2" applyFont="1" applyBorder="1" applyAlignment="1" applyProtection="1">
      <alignment horizontal="left" vertical="center" wrapText="1"/>
      <protection locked="0"/>
    </xf>
    <xf numFmtId="0" fontId="25" fillId="0" borderId="57" xfId="2" applyFont="1" applyFill="1" applyBorder="1" applyAlignment="1" applyProtection="1">
      <alignment horizontal="left" vertical="center" shrinkToFit="1"/>
      <protection locked="0"/>
    </xf>
    <xf numFmtId="0" fontId="26" fillId="0" borderId="57" xfId="2" applyFont="1" applyFill="1" applyBorder="1" applyAlignment="1" applyProtection="1">
      <alignment horizontal="left" vertical="center" wrapText="1" shrinkToFit="1"/>
      <protection locked="0"/>
    </xf>
    <xf numFmtId="0" fontId="26" fillId="0" borderId="57" xfId="2" applyFont="1" applyFill="1" applyBorder="1" applyAlignment="1" applyProtection="1">
      <alignment horizontal="left" vertical="center" shrinkToFit="1"/>
      <protection locked="0"/>
    </xf>
    <xf numFmtId="0" fontId="25" fillId="0" borderId="57" xfId="2" applyFont="1" applyFill="1" applyBorder="1" applyAlignment="1" applyProtection="1">
      <alignment horizontal="left" vertical="center" wrapText="1"/>
      <protection locked="0"/>
    </xf>
    <xf numFmtId="0" fontId="25" fillId="0" borderId="57" xfId="2" applyFont="1" applyFill="1" applyBorder="1" applyAlignment="1" applyProtection="1">
      <alignment horizontal="left" vertical="center"/>
      <protection locked="0"/>
    </xf>
    <xf numFmtId="0" fontId="24" fillId="0" borderId="57" xfId="2" applyFont="1" applyFill="1" applyBorder="1" applyAlignment="1" applyProtection="1">
      <alignment horizontal="left" vertical="center"/>
      <protection locked="0"/>
    </xf>
    <xf numFmtId="0" fontId="21" fillId="0" borderId="17" xfId="2" applyFont="1" applyBorder="1" applyAlignment="1" applyProtection="1">
      <alignment horizontal="left" vertical="center"/>
      <protection locked="0"/>
    </xf>
    <xf numFmtId="0" fontId="21" fillId="0" borderId="12" xfId="2" applyFont="1" applyBorder="1" applyAlignment="1" applyProtection="1">
      <alignment horizontal="left" vertical="center"/>
      <protection locked="0"/>
    </xf>
    <xf numFmtId="0" fontId="21" fillId="0" borderId="2" xfId="2" applyFont="1" applyFill="1" applyBorder="1" applyAlignment="1" applyProtection="1">
      <alignment horizontal="left" vertical="top" wrapText="1"/>
      <protection locked="0"/>
    </xf>
    <xf numFmtId="0" fontId="21" fillId="0" borderId="2" xfId="2" applyFont="1" applyFill="1" applyBorder="1" applyAlignment="1" applyProtection="1">
      <alignment horizontal="left" vertical="top"/>
      <protection locked="0"/>
    </xf>
    <xf numFmtId="0" fontId="21" fillId="0" borderId="3" xfId="2" applyFont="1" applyFill="1" applyBorder="1" applyAlignment="1" applyProtection="1">
      <alignment horizontal="left" vertical="top"/>
      <protection locked="0"/>
    </xf>
    <xf numFmtId="0" fontId="21" fillId="0" borderId="18" xfId="2" applyFont="1" applyFill="1" applyBorder="1" applyAlignment="1" applyProtection="1">
      <alignment horizontal="left" vertical="top"/>
      <protection locked="0"/>
    </xf>
    <xf numFmtId="0" fontId="21" fillId="0" borderId="19" xfId="2" applyFont="1" applyFill="1" applyBorder="1" applyAlignment="1" applyProtection="1">
      <alignment horizontal="left" vertical="top"/>
      <protection locked="0"/>
    </xf>
    <xf numFmtId="0" fontId="21" fillId="0" borderId="13" xfId="2" applyFont="1" applyFill="1" applyBorder="1" applyAlignment="1" applyProtection="1">
      <alignment horizontal="left" vertical="top"/>
      <protection locked="0"/>
    </xf>
    <xf numFmtId="0" fontId="21" fillId="0" borderId="14" xfId="2" applyFont="1" applyFill="1" applyBorder="1" applyAlignment="1" applyProtection="1">
      <alignment horizontal="left" vertical="top"/>
      <protection locked="0"/>
    </xf>
    <xf numFmtId="0" fontId="21" fillId="0" borderId="2" xfId="2" applyFont="1" applyBorder="1" applyAlignment="1" applyProtection="1">
      <alignment horizontal="left" vertical="top" wrapText="1"/>
      <protection locked="0"/>
    </xf>
    <xf numFmtId="0" fontId="21" fillId="0" borderId="3" xfId="2" applyFont="1" applyBorder="1" applyAlignment="1" applyProtection="1">
      <alignment horizontal="left" vertical="top" wrapText="1"/>
      <protection locked="0"/>
    </xf>
    <xf numFmtId="0" fontId="21" fillId="0" borderId="18" xfId="2" applyFont="1" applyBorder="1" applyAlignment="1" applyProtection="1">
      <alignment horizontal="left" vertical="top" wrapText="1"/>
      <protection locked="0"/>
    </xf>
    <xf numFmtId="0" fontId="21" fillId="0" borderId="19" xfId="2" applyFont="1" applyBorder="1" applyAlignment="1" applyProtection="1">
      <alignment horizontal="left" vertical="top" wrapText="1"/>
      <protection locked="0"/>
    </xf>
    <xf numFmtId="0" fontId="21" fillId="0" borderId="13" xfId="2" applyFont="1" applyBorder="1" applyAlignment="1" applyProtection="1">
      <alignment horizontal="left" vertical="top" wrapText="1"/>
      <protection locked="0"/>
    </xf>
    <xf numFmtId="0" fontId="21" fillId="0" borderId="14" xfId="2" applyFont="1" applyBorder="1" applyAlignment="1" applyProtection="1">
      <alignment horizontal="left" vertical="top" wrapText="1"/>
      <protection locked="0"/>
    </xf>
    <xf numFmtId="0" fontId="35" fillId="0" borderId="57" xfId="2" applyFont="1" applyBorder="1" applyAlignment="1" applyProtection="1">
      <alignment vertical="center"/>
      <protection locked="0"/>
    </xf>
    <xf numFmtId="0" fontId="21" fillId="0" borderId="4" xfId="2" applyFont="1" applyBorder="1" applyAlignment="1" applyProtection="1">
      <alignment horizontal="left" vertical="center"/>
      <protection locked="0"/>
    </xf>
    <xf numFmtId="0" fontId="21" fillId="0" borderId="3" xfId="2" applyFont="1" applyFill="1" applyBorder="1" applyAlignment="1" applyProtection="1">
      <alignment horizontal="center" vertical="center" wrapText="1"/>
      <protection locked="0"/>
    </xf>
    <xf numFmtId="0" fontId="21" fillId="0" borderId="18" xfId="2" applyFont="1" applyFill="1" applyBorder="1" applyAlignment="1" applyProtection="1">
      <alignment horizontal="center" vertical="center" wrapText="1"/>
      <protection locked="0"/>
    </xf>
    <xf numFmtId="0" fontId="21" fillId="0" borderId="19" xfId="2" applyFont="1" applyFill="1" applyBorder="1" applyAlignment="1" applyProtection="1">
      <alignment horizontal="center" vertical="center" wrapText="1"/>
      <protection locked="0"/>
    </xf>
    <xf numFmtId="0" fontId="24" fillId="0" borderId="57" xfId="2" applyFont="1" applyBorder="1" applyAlignment="1" applyProtection="1">
      <alignment horizontal="left" vertical="center"/>
      <protection locked="0"/>
    </xf>
    <xf numFmtId="0" fontId="34" fillId="0" borderId="57" xfId="2" applyFont="1" applyBorder="1" applyAlignment="1" applyProtection="1">
      <alignment horizontal="left" vertical="center" wrapText="1" shrinkToFit="1"/>
      <protection locked="0"/>
    </xf>
    <xf numFmtId="0" fontId="34" fillId="0" borderId="57" xfId="2" applyFont="1" applyBorder="1" applyAlignment="1" applyProtection="1">
      <alignment horizontal="left" vertical="center" shrinkToFit="1"/>
      <protection locked="0"/>
    </xf>
    <xf numFmtId="0" fontId="25" fillId="0" borderId="57" xfId="2" applyFont="1" applyBorder="1" applyAlignment="1" applyProtection="1">
      <alignment horizontal="left" vertical="center" wrapText="1" shrinkToFit="1"/>
      <protection locked="0"/>
    </xf>
    <xf numFmtId="0" fontId="25" fillId="0" borderId="57" xfId="2" applyFont="1" applyBorder="1" applyAlignment="1" applyProtection="1">
      <alignment horizontal="left" vertical="center" shrinkToFit="1"/>
      <protection locked="0"/>
    </xf>
    <xf numFmtId="0" fontId="25" fillId="0" borderId="57" xfId="2" applyFont="1" applyBorder="1" applyAlignment="1" applyProtection="1">
      <alignment horizontal="center" vertical="center"/>
      <protection locked="0"/>
    </xf>
    <xf numFmtId="0" fontId="24" fillId="0" borderId="1" xfId="2" applyFont="1" applyBorder="1" applyAlignment="1" applyProtection="1">
      <alignment horizontal="left" vertical="center" wrapText="1"/>
      <protection locked="0"/>
    </xf>
    <xf numFmtId="0" fontId="24" fillId="0" borderId="2" xfId="2" applyFont="1" applyBorder="1" applyAlignment="1" applyProtection="1">
      <alignment horizontal="left" vertical="center"/>
      <protection locked="0"/>
    </xf>
    <xf numFmtId="0" fontId="24" fillId="0" borderId="17" xfId="2" applyFont="1" applyBorder="1" applyAlignment="1" applyProtection="1">
      <alignment horizontal="left" vertical="center"/>
      <protection locked="0"/>
    </xf>
    <xf numFmtId="0" fontId="24" fillId="0" borderId="18" xfId="2" applyFont="1" applyBorder="1" applyAlignment="1" applyProtection="1">
      <alignment horizontal="left" vertical="center"/>
      <protection locked="0"/>
    </xf>
    <xf numFmtId="0" fontId="24" fillId="0" borderId="12" xfId="2" applyFont="1" applyBorder="1" applyAlignment="1" applyProtection="1">
      <alignment horizontal="left" vertical="center"/>
      <protection locked="0"/>
    </xf>
    <xf numFmtId="0" fontId="24" fillId="0" borderId="13" xfId="2" applyFont="1" applyBorder="1" applyAlignment="1" applyProtection="1">
      <alignment horizontal="left" vertical="center"/>
      <protection locked="0"/>
    </xf>
    <xf numFmtId="0" fontId="24" fillId="0" borderId="4" xfId="2" applyFont="1" applyBorder="1" applyAlignment="1" applyProtection="1">
      <alignment horizontal="left" vertical="center"/>
      <protection locked="0"/>
    </xf>
    <xf numFmtId="0" fontId="21" fillId="0" borderId="60" xfId="2" applyFont="1" applyBorder="1" applyAlignment="1" applyProtection="1">
      <alignment horizontal="left" vertical="center"/>
      <protection locked="0"/>
    </xf>
    <xf numFmtId="0" fontId="21" fillId="0" borderId="58" xfId="2" applyFont="1" applyBorder="1" applyAlignment="1" applyProtection="1">
      <alignment horizontal="left" vertical="center"/>
      <protection locked="0"/>
    </xf>
    <xf numFmtId="0" fontId="21" fillId="0" borderId="15" xfId="2" applyFont="1" applyBorder="1" applyAlignment="1" applyProtection="1">
      <alignment horizontal="left" vertical="center"/>
      <protection locked="0"/>
    </xf>
    <xf numFmtId="0" fontId="21" fillId="0" borderId="59" xfId="2" applyFont="1" applyBorder="1" applyAlignment="1" applyProtection="1">
      <alignment horizontal="left" vertical="center"/>
      <protection locked="0"/>
    </xf>
    <xf numFmtId="0" fontId="21" fillId="0" borderId="10" xfId="2" applyFont="1" applyBorder="1" applyAlignment="1" applyProtection="1">
      <alignment horizontal="left" vertical="center"/>
      <protection locked="0"/>
    </xf>
    <xf numFmtId="0" fontId="21" fillId="0" borderId="11" xfId="2" applyFont="1" applyBorder="1" applyAlignment="1" applyProtection="1">
      <alignment horizontal="left" vertical="center"/>
      <protection locked="0"/>
    </xf>
    <xf numFmtId="0" fontId="21" fillId="0" borderId="40" xfId="2" applyFont="1" applyBorder="1" applyAlignment="1" applyProtection="1">
      <alignment horizontal="left" vertical="center"/>
      <protection locked="0"/>
    </xf>
    <xf numFmtId="0" fontId="24" fillId="0" borderId="2" xfId="2" applyFont="1" applyBorder="1" applyAlignment="1" applyProtection="1">
      <alignment horizontal="left" vertical="center" wrapText="1"/>
      <protection locked="0"/>
    </xf>
    <xf numFmtId="0" fontId="24" fillId="0" borderId="17" xfId="2" applyFont="1" applyBorder="1" applyAlignment="1" applyProtection="1">
      <alignment horizontal="left" vertical="center" wrapText="1"/>
      <protection locked="0"/>
    </xf>
    <xf numFmtId="0" fontId="24" fillId="0" borderId="18" xfId="2" applyFont="1" applyBorder="1" applyAlignment="1" applyProtection="1">
      <alignment horizontal="left" vertical="center" wrapText="1"/>
      <protection locked="0"/>
    </xf>
    <xf numFmtId="0" fontId="24" fillId="0" borderId="12" xfId="2" applyFont="1" applyBorder="1" applyAlignment="1" applyProtection="1">
      <alignment horizontal="left" vertical="center" wrapText="1"/>
      <protection locked="0"/>
    </xf>
    <xf numFmtId="0" fontId="24" fillId="0" borderId="13" xfId="2" applyFont="1" applyBorder="1" applyAlignment="1" applyProtection="1">
      <alignment horizontal="left" vertical="center" wrapText="1"/>
      <protection locked="0"/>
    </xf>
    <xf numFmtId="0" fontId="24" fillId="0" borderId="2" xfId="2" applyFont="1" applyBorder="1" applyAlignment="1" applyProtection="1">
      <alignment horizontal="center" vertical="center" wrapText="1"/>
      <protection locked="0"/>
    </xf>
    <xf numFmtId="0" fontId="24" fillId="0" borderId="3" xfId="2" applyFont="1" applyBorder="1" applyAlignment="1" applyProtection="1">
      <alignment horizontal="center" vertical="center" wrapText="1"/>
      <protection locked="0"/>
    </xf>
    <xf numFmtId="0" fontId="24" fillId="0" borderId="18" xfId="2" applyFont="1" applyBorder="1" applyAlignment="1" applyProtection="1">
      <alignment horizontal="center" vertical="center" wrapText="1"/>
      <protection locked="0"/>
    </xf>
    <xf numFmtId="0" fontId="24" fillId="0" borderId="19" xfId="2" applyFont="1" applyBorder="1" applyAlignment="1" applyProtection="1">
      <alignment horizontal="center" vertical="center" wrapText="1"/>
      <protection locked="0"/>
    </xf>
    <xf numFmtId="0" fontId="24" fillId="0" borderId="13" xfId="2" applyFont="1" applyBorder="1" applyAlignment="1" applyProtection="1">
      <alignment horizontal="center" vertical="center" wrapText="1"/>
      <protection locked="0"/>
    </xf>
    <xf numFmtId="0" fontId="24" fillId="0" borderId="14" xfId="2" applyFont="1" applyBorder="1" applyAlignment="1" applyProtection="1">
      <alignment horizontal="center" vertical="center" wrapText="1"/>
      <protection locked="0"/>
    </xf>
    <xf numFmtId="0" fontId="21" fillId="0" borderId="5" xfId="2" applyFont="1" applyBorder="1" applyAlignment="1" applyProtection="1">
      <alignment horizontal="left" vertical="center" wrapText="1"/>
      <protection locked="0"/>
    </xf>
    <xf numFmtId="0" fontId="21" fillId="0" borderId="6" xfId="2" applyFont="1" applyBorder="1" applyAlignment="1" applyProtection="1">
      <alignment horizontal="left" vertical="center" wrapText="1"/>
      <protection locked="0"/>
    </xf>
    <xf numFmtId="0" fontId="21" fillId="0" borderId="4" xfId="2" applyFont="1" applyBorder="1" applyAlignment="1" applyProtection="1">
      <alignment horizontal="center" vertical="center" wrapText="1"/>
      <protection locked="0"/>
    </xf>
    <xf numFmtId="0" fontId="21" fillId="0" borderId="5" xfId="2" applyFont="1" applyBorder="1" applyAlignment="1" applyProtection="1">
      <alignment horizontal="center" vertical="center" wrapText="1"/>
      <protection locked="0"/>
    </xf>
    <xf numFmtId="0" fontId="21" fillId="0" borderId="6" xfId="2" applyFont="1" applyBorder="1" applyAlignment="1" applyProtection="1">
      <alignment horizontal="center" vertical="center" wrapText="1"/>
      <protection locked="0"/>
    </xf>
    <xf numFmtId="0" fontId="26" fillId="0" borderId="57" xfId="2" applyFont="1" applyBorder="1" applyAlignment="1" applyProtection="1">
      <alignment horizontal="center" vertical="center"/>
      <protection locked="0"/>
    </xf>
    <xf numFmtId="0" fontId="24" fillId="3" borderId="4" xfId="2" applyFont="1" applyFill="1" applyBorder="1" applyAlignment="1" applyProtection="1">
      <alignment horizontal="left" vertical="center" wrapText="1"/>
      <protection locked="0"/>
    </xf>
    <xf numFmtId="0" fontId="24" fillId="3" borderId="5" xfId="2" applyFont="1" applyFill="1" applyBorder="1" applyAlignment="1" applyProtection="1">
      <alignment horizontal="left" vertical="center" wrapText="1"/>
      <protection locked="0"/>
    </xf>
    <xf numFmtId="0" fontId="24" fillId="3" borderId="6" xfId="2" applyFont="1" applyFill="1" applyBorder="1" applyAlignment="1" applyProtection="1">
      <alignment horizontal="left" vertical="center" wrapText="1"/>
      <protection locked="0"/>
    </xf>
    <xf numFmtId="0" fontId="29" fillId="3" borderId="2" xfId="2" applyFont="1" applyFill="1" applyBorder="1" applyAlignment="1" applyProtection="1">
      <alignment horizontal="left" vertical="center"/>
      <protection locked="0"/>
    </xf>
    <xf numFmtId="0" fontId="29" fillId="3" borderId="17" xfId="2" applyFont="1" applyFill="1" applyBorder="1" applyAlignment="1" applyProtection="1">
      <alignment horizontal="left" vertical="center"/>
      <protection locked="0"/>
    </xf>
    <xf numFmtId="0" fontId="29" fillId="3" borderId="18" xfId="2" applyFont="1" applyFill="1" applyBorder="1" applyAlignment="1" applyProtection="1">
      <alignment horizontal="left" vertical="center"/>
      <protection locked="0"/>
    </xf>
    <xf numFmtId="0" fontId="29" fillId="3" borderId="12" xfId="2" applyFont="1" applyFill="1" applyBorder="1" applyAlignment="1" applyProtection="1">
      <alignment horizontal="left" vertical="center"/>
      <protection locked="0"/>
    </xf>
    <xf numFmtId="0" fontId="29" fillId="3" borderId="13" xfId="2" applyFont="1" applyFill="1" applyBorder="1" applyAlignment="1" applyProtection="1">
      <alignment horizontal="left" vertical="center"/>
      <protection locked="0"/>
    </xf>
    <xf numFmtId="0" fontId="24" fillId="3" borderId="57" xfId="2" applyFont="1" applyFill="1" applyBorder="1" applyAlignment="1">
      <alignment horizontal="center" vertical="center"/>
    </xf>
    <xf numFmtId="0" fontId="25" fillId="3" borderId="57" xfId="2" applyFont="1" applyFill="1" applyBorder="1" applyAlignment="1" applyProtection="1">
      <alignment horizontal="left" vertical="center" wrapText="1" shrinkToFit="1"/>
      <protection locked="0"/>
    </xf>
    <xf numFmtId="0" fontId="25" fillId="3" borderId="57" xfId="2" applyFont="1" applyFill="1" applyBorder="1" applyAlignment="1" applyProtection="1">
      <alignment horizontal="left" vertical="center" shrinkToFit="1"/>
      <protection locked="0"/>
    </xf>
    <xf numFmtId="0" fontId="25" fillId="3" borderId="16" xfId="2" applyFont="1" applyFill="1" applyBorder="1" applyAlignment="1" applyProtection="1">
      <alignment horizontal="left" vertical="center" wrapText="1" shrinkToFit="1"/>
      <protection locked="0"/>
    </xf>
    <xf numFmtId="0" fontId="25" fillId="3" borderId="60" xfId="2" applyFont="1" applyFill="1" applyBorder="1" applyAlignment="1" applyProtection="1">
      <alignment horizontal="left" vertical="center" wrapText="1" shrinkToFit="1"/>
      <protection locked="0"/>
    </xf>
    <xf numFmtId="0" fontId="25" fillId="3" borderId="58" xfId="2" applyFont="1" applyFill="1" applyBorder="1" applyAlignment="1" applyProtection="1">
      <alignment horizontal="left" vertical="center" wrapText="1" shrinkToFit="1"/>
      <protection locked="0"/>
    </xf>
    <xf numFmtId="0" fontId="25" fillId="3" borderId="15" xfId="2" applyFont="1" applyFill="1" applyBorder="1" applyAlignment="1" applyProtection="1">
      <alignment horizontal="left" vertical="center" wrapText="1" shrinkToFit="1"/>
      <protection locked="0"/>
    </xf>
    <xf numFmtId="0" fontId="25" fillId="3" borderId="0" xfId="2" applyFont="1" applyFill="1" applyBorder="1" applyAlignment="1" applyProtection="1">
      <alignment horizontal="left" vertical="center" wrapText="1" shrinkToFit="1"/>
      <protection locked="0"/>
    </xf>
    <xf numFmtId="0" fontId="25" fillId="3" borderId="59" xfId="2" applyFont="1" applyFill="1" applyBorder="1" applyAlignment="1" applyProtection="1">
      <alignment horizontal="left" vertical="center" wrapText="1" shrinkToFit="1"/>
      <protection locked="0"/>
    </xf>
    <xf numFmtId="0" fontId="25" fillId="3" borderId="10" xfId="2" applyFont="1" applyFill="1" applyBorder="1" applyAlignment="1" applyProtection="1">
      <alignment horizontal="left" vertical="center" wrapText="1" shrinkToFit="1"/>
      <protection locked="0"/>
    </xf>
    <xf numFmtId="0" fontId="25" fillId="3" borderId="11" xfId="2" applyFont="1" applyFill="1" applyBorder="1" applyAlignment="1" applyProtection="1">
      <alignment horizontal="left" vertical="center" wrapText="1" shrinkToFit="1"/>
      <protection locked="0"/>
    </xf>
    <xf numFmtId="0" fontId="25" fillId="3" borderId="40" xfId="2" applyFont="1" applyFill="1" applyBorder="1" applyAlignment="1" applyProtection="1">
      <alignment horizontal="left" vertical="center" wrapText="1" shrinkToFit="1"/>
      <protection locked="0"/>
    </xf>
    <xf numFmtId="0" fontId="21" fillId="0" borderId="2" xfId="2" applyFont="1" applyFill="1" applyBorder="1" applyAlignment="1" applyProtection="1">
      <alignment vertical="top" wrapText="1"/>
      <protection locked="0"/>
    </xf>
    <xf numFmtId="0" fontId="21" fillId="0" borderId="3" xfId="2" applyFont="1" applyFill="1" applyBorder="1" applyAlignment="1" applyProtection="1">
      <alignment vertical="top" wrapText="1"/>
      <protection locked="0"/>
    </xf>
    <xf numFmtId="0" fontId="21" fillId="0" borderId="18" xfId="2" applyFont="1" applyFill="1" applyBorder="1" applyAlignment="1" applyProtection="1">
      <alignment vertical="top" wrapText="1"/>
      <protection locked="0"/>
    </xf>
    <xf numFmtId="0" fontId="21" fillId="0" borderId="19" xfId="2" applyFont="1" applyFill="1" applyBorder="1" applyAlignment="1" applyProtection="1">
      <alignment vertical="top" wrapText="1"/>
      <protection locked="0"/>
    </xf>
    <xf numFmtId="0" fontId="21" fillId="0" borderId="13" xfId="2" applyFont="1" applyFill="1" applyBorder="1" applyAlignment="1" applyProtection="1">
      <alignment vertical="top" wrapText="1"/>
      <protection locked="0"/>
    </xf>
    <xf numFmtId="0" fontId="21" fillId="0" borderId="14" xfId="2" applyFont="1" applyFill="1" applyBorder="1" applyAlignment="1" applyProtection="1">
      <alignment vertical="top" wrapText="1"/>
      <protection locked="0"/>
    </xf>
    <xf numFmtId="0" fontId="29" fillId="0" borderId="57" xfId="2" applyFont="1" applyFill="1" applyBorder="1" applyAlignment="1" applyProtection="1">
      <alignment horizontal="left" vertical="center" wrapText="1" shrinkToFit="1"/>
      <protection locked="0"/>
    </xf>
    <xf numFmtId="0" fontId="29" fillId="0" borderId="57" xfId="2" applyFont="1" applyFill="1" applyBorder="1" applyAlignment="1" applyProtection="1">
      <alignment horizontal="left" vertical="center" shrinkToFit="1"/>
      <protection locked="0"/>
    </xf>
    <xf numFmtId="0" fontId="25" fillId="0" borderId="57" xfId="2" applyFont="1" applyBorder="1" applyAlignment="1">
      <alignment horizontal="center" shrinkToFit="1"/>
    </xf>
    <xf numFmtId="0" fontId="25" fillId="0" borderId="57" xfId="2" applyFont="1" applyBorder="1" applyAlignment="1">
      <alignment horizontal="center"/>
    </xf>
    <xf numFmtId="0" fontId="34" fillId="3" borderId="16" xfId="2" applyFont="1" applyFill="1" applyBorder="1" applyAlignment="1" applyProtection="1">
      <alignment horizontal="center" vertical="center" wrapText="1"/>
      <protection locked="0"/>
    </xf>
    <xf numFmtId="0" fontId="34" fillId="3" borderId="60" xfId="2" applyFont="1" applyFill="1" applyBorder="1" applyAlignment="1" applyProtection="1">
      <alignment horizontal="center" vertical="center" wrapText="1"/>
      <protection locked="0"/>
    </xf>
    <xf numFmtId="0" fontId="34" fillId="3" borderId="58" xfId="2" applyFont="1" applyFill="1" applyBorder="1" applyAlignment="1" applyProtection="1">
      <alignment horizontal="center" vertical="center" wrapText="1"/>
      <protection locked="0"/>
    </xf>
    <xf numFmtId="0" fontId="34" fillId="3" borderId="10" xfId="2" applyFont="1" applyFill="1" applyBorder="1" applyAlignment="1" applyProtection="1">
      <alignment horizontal="center" vertical="center" wrapText="1"/>
      <protection locked="0"/>
    </xf>
    <xf numFmtId="0" fontId="34" fillId="3" borderId="11" xfId="2" applyFont="1" applyFill="1" applyBorder="1" applyAlignment="1" applyProtection="1">
      <alignment horizontal="center" vertical="center" wrapText="1"/>
      <protection locked="0"/>
    </xf>
    <xf numFmtId="0" fontId="34" fillId="3" borderId="40" xfId="2" applyFont="1" applyFill="1" applyBorder="1" applyAlignment="1" applyProtection="1">
      <alignment horizontal="center" vertical="center" wrapText="1"/>
      <protection locked="0"/>
    </xf>
    <xf numFmtId="0" fontId="21" fillId="0" borderId="57" xfId="2" applyFont="1" applyBorder="1" applyAlignment="1" applyProtection="1">
      <alignment horizontal="left"/>
      <protection locked="0"/>
    </xf>
    <xf numFmtId="0" fontId="21" fillId="0" borderId="1" xfId="2" applyFont="1" applyFill="1" applyBorder="1" applyAlignment="1" applyProtection="1">
      <alignment vertical="center" wrapText="1"/>
      <protection locked="0"/>
    </xf>
    <xf numFmtId="0" fontId="21" fillId="0" borderId="17" xfId="2" applyFont="1" applyFill="1" applyBorder="1" applyAlignment="1" applyProtection="1">
      <alignment vertical="center"/>
      <protection locked="0"/>
    </xf>
    <xf numFmtId="0" fontId="21" fillId="0" borderId="12" xfId="2" applyFont="1" applyFill="1" applyBorder="1" applyAlignment="1" applyProtection="1">
      <alignment vertical="center"/>
      <protection locked="0"/>
    </xf>
    <xf numFmtId="0" fontId="21" fillId="0" borderId="4" xfId="2" applyFont="1" applyBorder="1" applyAlignment="1" applyProtection="1">
      <alignment horizontal="left"/>
      <protection locked="0"/>
    </xf>
    <xf numFmtId="0" fontId="21" fillId="0" borderId="5" xfId="2" applyFont="1" applyBorder="1" applyAlignment="1" applyProtection="1">
      <alignment horizontal="left"/>
      <protection locked="0"/>
    </xf>
    <xf numFmtId="0" fontId="21" fillId="0" borderId="6" xfId="2" applyFont="1" applyBorder="1" applyAlignment="1" applyProtection="1">
      <alignment horizontal="left"/>
      <protection locked="0"/>
    </xf>
    <xf numFmtId="0" fontId="21" fillId="0" borderId="60" xfId="2" applyFont="1" applyBorder="1" applyAlignment="1" applyProtection="1">
      <alignment horizontal="left" vertical="top"/>
      <protection locked="0"/>
    </xf>
    <xf numFmtId="0" fontId="21" fillId="0" borderId="58" xfId="2" applyFont="1" applyBorder="1" applyAlignment="1" applyProtection="1">
      <alignment horizontal="left" vertical="top"/>
      <protection locked="0"/>
    </xf>
    <xf numFmtId="0" fontId="21" fillId="0" borderId="15" xfId="2" applyFont="1" applyBorder="1" applyAlignment="1" applyProtection="1">
      <alignment horizontal="left" vertical="top"/>
      <protection locked="0"/>
    </xf>
    <xf numFmtId="0" fontId="21" fillId="0" borderId="59" xfId="2" applyFont="1" applyBorder="1" applyAlignment="1" applyProtection="1">
      <alignment horizontal="left" vertical="top"/>
      <protection locked="0"/>
    </xf>
    <xf numFmtId="0" fontId="21" fillId="0" borderId="10" xfId="2" applyFont="1" applyBorder="1" applyAlignment="1" applyProtection="1">
      <alignment horizontal="left" vertical="top"/>
      <protection locked="0"/>
    </xf>
    <xf numFmtId="0" fontId="21" fillId="0" borderId="11" xfId="2" applyFont="1" applyBorder="1" applyAlignment="1" applyProtection="1">
      <alignment horizontal="left" vertical="top"/>
      <protection locked="0"/>
    </xf>
    <xf numFmtId="0" fontId="21" fillId="0" borderId="40" xfId="2" applyFont="1" applyBorder="1" applyAlignment="1" applyProtection="1">
      <alignment horizontal="left" vertical="top"/>
      <protection locked="0"/>
    </xf>
    <xf numFmtId="0" fontId="24" fillId="0" borderId="1" xfId="2" applyFont="1" applyBorder="1" applyAlignment="1" applyProtection="1">
      <alignment vertical="center" wrapText="1"/>
      <protection locked="0"/>
    </xf>
    <xf numFmtId="0" fontId="24" fillId="0" borderId="2" xfId="2" applyFont="1" applyBorder="1" applyAlignment="1" applyProtection="1">
      <alignment vertical="center" wrapText="1"/>
      <protection locked="0"/>
    </xf>
    <xf numFmtId="0" fontId="24" fillId="0" borderId="17" xfId="2" applyFont="1" applyBorder="1" applyAlignment="1" applyProtection="1">
      <alignment vertical="center" wrapText="1"/>
      <protection locked="0"/>
    </xf>
    <xf numFmtId="0" fontId="24" fillId="0" borderId="18" xfId="2" applyFont="1" applyBorder="1" applyAlignment="1" applyProtection="1">
      <alignment vertical="center" wrapText="1"/>
      <protection locked="0"/>
    </xf>
    <xf numFmtId="0" fontId="24" fillId="0" borderId="12" xfId="2" applyFont="1" applyBorder="1" applyAlignment="1" applyProtection="1">
      <alignment vertical="center" wrapText="1"/>
      <protection locked="0"/>
    </xf>
    <xf numFmtId="0" fontId="24" fillId="0" borderId="13" xfId="2" applyFont="1" applyBorder="1" applyAlignment="1" applyProtection="1">
      <alignment vertical="center" wrapText="1"/>
      <protection locked="0"/>
    </xf>
    <xf numFmtId="0" fontId="21" fillId="0" borderId="4" xfId="2" applyFont="1" applyBorder="1" applyAlignment="1" applyProtection="1">
      <alignment vertical="center"/>
      <protection locked="0"/>
    </xf>
    <xf numFmtId="0" fontId="21" fillId="0" borderId="57" xfId="2" applyFont="1" applyFill="1" applyBorder="1" applyAlignment="1" applyProtection="1">
      <alignment horizontal="left" vertical="top" wrapText="1"/>
      <protection locked="0"/>
    </xf>
    <xf numFmtId="0" fontId="21" fillId="0" borderId="5" xfId="2" applyFont="1" applyFill="1" applyBorder="1" applyAlignment="1" applyProtection="1">
      <alignment vertical="center"/>
      <protection locked="0"/>
    </xf>
    <xf numFmtId="0" fontId="21" fillId="0" borderId="6" xfId="2" applyFont="1" applyFill="1" applyBorder="1" applyAlignment="1" applyProtection="1">
      <alignment vertical="center"/>
      <protection locked="0"/>
    </xf>
    <xf numFmtId="0" fontId="24" fillId="0" borderId="2" xfId="2" applyFont="1" applyFill="1" applyBorder="1" applyAlignment="1" applyProtection="1">
      <alignment vertical="top" wrapText="1"/>
      <protection locked="0"/>
    </xf>
    <xf numFmtId="0" fontId="24" fillId="0" borderId="2" xfId="2" applyFont="1" applyFill="1" applyBorder="1" applyAlignment="1" applyProtection="1">
      <alignment vertical="top"/>
      <protection locked="0"/>
    </xf>
    <xf numFmtId="0" fontId="24" fillId="0" borderId="3" xfId="2" applyFont="1" applyFill="1" applyBorder="1" applyAlignment="1" applyProtection="1">
      <alignment vertical="top"/>
      <protection locked="0"/>
    </xf>
    <xf numFmtId="0" fontId="24" fillId="0" borderId="18" xfId="2" applyFont="1" applyFill="1" applyBorder="1" applyAlignment="1" applyProtection="1">
      <alignment vertical="top"/>
      <protection locked="0"/>
    </xf>
    <xf numFmtId="0" fontId="24" fillId="0" borderId="19" xfId="2" applyFont="1" applyFill="1" applyBorder="1" applyAlignment="1" applyProtection="1">
      <alignment vertical="top"/>
      <protection locked="0"/>
    </xf>
    <xf numFmtId="0" fontId="24" fillId="0" borderId="13" xfId="2" applyFont="1" applyFill="1" applyBorder="1" applyAlignment="1" applyProtection="1">
      <alignment vertical="top"/>
      <protection locked="0"/>
    </xf>
    <xf numFmtId="0" fontId="24" fillId="0" borderId="14" xfId="2" applyFont="1" applyFill="1" applyBorder="1" applyAlignment="1" applyProtection="1">
      <alignment vertical="top"/>
      <protection locked="0"/>
    </xf>
    <xf numFmtId="0" fontId="21" fillId="0" borderId="57" xfId="2" applyFont="1" applyBorder="1" applyAlignment="1" applyProtection="1">
      <alignment horizontal="left" wrapText="1"/>
      <protection locked="0"/>
    </xf>
    <xf numFmtId="0" fontId="24" fillId="0" borderId="2" xfId="2" applyFont="1" applyBorder="1" applyAlignment="1" applyProtection="1">
      <alignment horizontal="left" vertical="top" wrapText="1"/>
      <protection locked="0"/>
    </xf>
    <xf numFmtId="0" fontId="24" fillId="0" borderId="3" xfId="2" applyFont="1" applyBorder="1" applyAlignment="1" applyProtection="1">
      <alignment horizontal="left" vertical="top" wrapText="1"/>
      <protection locked="0"/>
    </xf>
    <xf numFmtId="0" fontId="24" fillId="0" borderId="18" xfId="2" applyFont="1" applyBorder="1" applyAlignment="1" applyProtection="1">
      <alignment horizontal="left" vertical="top" wrapText="1"/>
      <protection locked="0"/>
    </xf>
    <xf numFmtId="0" fontId="24" fillId="0" borderId="19" xfId="2" applyFont="1" applyBorder="1" applyAlignment="1" applyProtection="1">
      <alignment horizontal="left" vertical="top" wrapText="1"/>
      <protection locked="0"/>
    </xf>
    <xf numFmtId="0" fontId="24" fillId="0" borderId="13" xfId="2" applyFont="1" applyBorder="1" applyAlignment="1" applyProtection="1">
      <alignment horizontal="left" vertical="top" wrapText="1"/>
      <protection locked="0"/>
    </xf>
    <xf numFmtId="0" fontId="24" fillId="0" borderId="14" xfId="2" applyFont="1" applyBorder="1" applyAlignment="1" applyProtection="1">
      <alignment horizontal="left" vertical="top" wrapText="1"/>
      <protection locked="0"/>
    </xf>
    <xf numFmtId="0" fontId="21" fillId="0" borderId="1" xfId="2" applyFont="1" applyFill="1" applyBorder="1" applyAlignment="1" applyProtection="1">
      <alignment horizontal="left" vertical="top" wrapText="1"/>
      <protection locked="0"/>
    </xf>
    <xf numFmtId="0" fontId="21" fillId="0" borderId="17" xfId="2" applyFont="1" applyFill="1" applyBorder="1" applyAlignment="1" applyProtection="1">
      <alignment horizontal="left" vertical="top" wrapText="1"/>
      <protection locked="0"/>
    </xf>
    <xf numFmtId="0" fontId="21" fillId="0" borderId="18" xfId="2" applyFont="1" applyFill="1" applyBorder="1" applyAlignment="1" applyProtection="1">
      <alignment horizontal="left" vertical="top" wrapText="1"/>
      <protection locked="0"/>
    </xf>
    <xf numFmtId="0" fontId="21" fillId="0" borderId="12" xfId="2" applyFont="1" applyFill="1" applyBorder="1" applyAlignment="1" applyProtection="1">
      <alignment horizontal="left" vertical="top" wrapText="1"/>
      <protection locked="0"/>
    </xf>
    <xf numFmtId="0" fontId="21" fillId="0" borderId="13" xfId="2" applyFont="1" applyFill="1" applyBorder="1" applyAlignment="1" applyProtection="1">
      <alignment horizontal="left" vertical="top" wrapText="1"/>
      <protection locked="0"/>
    </xf>
    <xf numFmtId="0" fontId="24" fillId="0" borderId="57" xfId="2" applyFont="1" applyBorder="1" applyAlignment="1" applyProtection="1">
      <alignment horizontal="left" vertical="top" wrapText="1" shrinkToFit="1"/>
      <protection locked="0"/>
    </xf>
    <xf numFmtId="0" fontId="24" fillId="0" borderId="57" xfId="2" applyFont="1" applyBorder="1" applyAlignment="1" applyProtection="1">
      <alignment horizontal="left" vertical="top" shrinkToFit="1"/>
      <protection locked="0"/>
    </xf>
    <xf numFmtId="0" fontId="21" fillId="0" borderId="61" xfId="2" applyFont="1" applyBorder="1" applyAlignment="1" applyProtection="1">
      <alignment horizontal="left" vertical="center" wrapText="1"/>
      <protection locked="0"/>
    </xf>
    <xf numFmtId="0" fontId="21" fillId="0" borderId="62" xfId="2" applyFont="1" applyBorder="1" applyAlignment="1" applyProtection="1">
      <alignment horizontal="left" vertical="center"/>
      <protection locked="0"/>
    </xf>
    <xf numFmtId="0" fontId="21" fillId="0" borderId="63" xfId="2" applyFont="1" applyBorder="1" applyAlignment="1" applyProtection="1">
      <alignment horizontal="left" vertical="center"/>
      <protection locked="0"/>
    </xf>
    <xf numFmtId="0" fontId="21" fillId="0" borderId="60" xfId="2" applyFont="1" applyFill="1" applyBorder="1" applyAlignment="1" applyProtection="1">
      <alignment horizontal="left" vertical="top"/>
      <protection locked="0"/>
    </xf>
    <xf numFmtId="0" fontId="21" fillId="0" borderId="58" xfId="2" applyFont="1" applyFill="1" applyBorder="1" applyAlignment="1" applyProtection="1">
      <alignment horizontal="left" vertical="top"/>
      <protection locked="0"/>
    </xf>
    <xf numFmtId="0" fontId="21" fillId="0" borderId="15" xfId="2" applyFont="1" applyFill="1" applyBorder="1" applyAlignment="1" applyProtection="1">
      <alignment horizontal="left" vertical="top"/>
      <protection locked="0"/>
    </xf>
    <xf numFmtId="0" fontId="21" fillId="0" borderId="59" xfId="2" applyFont="1" applyFill="1" applyBorder="1" applyAlignment="1" applyProtection="1">
      <alignment horizontal="left" vertical="top"/>
      <protection locked="0"/>
    </xf>
    <xf numFmtId="0" fontId="21" fillId="0" borderId="10" xfId="2" applyFont="1" applyFill="1" applyBorder="1" applyAlignment="1" applyProtection="1">
      <alignment horizontal="left" vertical="top"/>
      <protection locked="0"/>
    </xf>
    <xf numFmtId="0" fontId="21" fillId="0" borderId="11" xfId="2" applyFont="1" applyFill="1" applyBorder="1" applyAlignment="1" applyProtection="1">
      <alignment horizontal="left" vertical="top"/>
      <protection locked="0"/>
    </xf>
    <xf numFmtId="0" fontId="21" fillId="0" borderId="40" xfId="2" applyFont="1" applyFill="1" applyBorder="1" applyAlignment="1" applyProtection="1">
      <alignment horizontal="left" vertical="top"/>
      <protection locked="0"/>
    </xf>
    <xf numFmtId="0" fontId="21" fillId="0" borderId="17" xfId="2" applyFont="1" applyFill="1" applyBorder="1" applyAlignment="1" applyProtection="1">
      <alignment vertical="center" wrapText="1"/>
      <protection locked="0"/>
    </xf>
    <xf numFmtId="0" fontId="21" fillId="0" borderId="12" xfId="2" applyFont="1" applyFill="1" applyBorder="1" applyAlignment="1" applyProtection="1">
      <alignment vertical="center" wrapText="1"/>
      <protection locked="0"/>
    </xf>
    <xf numFmtId="0" fontId="21" fillId="0" borderId="16" xfId="4" applyFont="1" applyBorder="1" applyAlignment="1" applyProtection="1">
      <alignment horizontal="left" vertical="center" wrapText="1"/>
      <protection locked="0"/>
    </xf>
    <xf numFmtId="0" fontId="21" fillId="0" borderId="60" xfId="4" applyFont="1" applyBorder="1" applyAlignment="1" applyProtection="1">
      <alignment horizontal="left" vertical="center" wrapText="1"/>
      <protection locked="0"/>
    </xf>
    <xf numFmtId="0" fontId="21" fillId="0" borderId="58" xfId="4" applyFont="1" applyBorder="1" applyAlignment="1" applyProtection="1">
      <alignment horizontal="left" vertical="center" wrapText="1"/>
      <protection locked="0"/>
    </xf>
    <xf numFmtId="0" fontId="21" fillId="0" borderId="15" xfId="4" applyFont="1" applyBorder="1" applyAlignment="1" applyProtection="1">
      <alignment horizontal="left" vertical="center" wrapText="1"/>
      <protection locked="0"/>
    </xf>
    <xf numFmtId="0" fontId="21" fillId="0" borderId="0" xfId="4" applyFont="1" applyBorder="1" applyAlignment="1" applyProtection="1">
      <alignment horizontal="left" vertical="center" wrapText="1"/>
      <protection locked="0"/>
    </xf>
    <xf numFmtId="0" fontId="21" fillId="0" borderId="59" xfId="4" applyFont="1" applyBorder="1" applyAlignment="1" applyProtection="1">
      <alignment horizontal="left" vertical="center" wrapText="1"/>
      <protection locked="0"/>
    </xf>
    <xf numFmtId="0" fontId="21" fillId="0" borderId="10" xfId="4" applyFont="1" applyBorder="1" applyAlignment="1" applyProtection="1">
      <alignment horizontal="left" vertical="center" wrapText="1"/>
      <protection locked="0"/>
    </xf>
    <xf numFmtId="0" fontId="21" fillId="0" borderId="11" xfId="4" applyFont="1" applyBorder="1" applyAlignment="1" applyProtection="1">
      <alignment horizontal="left" vertical="center" wrapText="1"/>
      <protection locked="0"/>
    </xf>
    <xf numFmtId="0" fontId="21" fillId="0" borderId="40" xfId="4" applyFont="1" applyBorder="1" applyAlignment="1" applyProtection="1">
      <alignment horizontal="left" vertical="center" wrapText="1"/>
      <protection locked="0"/>
    </xf>
    <xf numFmtId="0" fontId="21" fillId="0" borderId="4"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6" xfId="2" applyFont="1" applyBorder="1" applyAlignment="1">
      <alignment horizontal="center" vertical="center" wrapText="1"/>
    </xf>
    <xf numFmtId="0" fontId="24" fillId="0" borderId="4" xfId="4" applyFont="1" applyFill="1" applyBorder="1" applyAlignment="1" applyProtection="1">
      <alignment horizontal="left" vertical="center" wrapText="1"/>
      <protection locked="0"/>
    </xf>
    <xf numFmtId="0" fontId="24" fillId="0" borderId="5" xfId="4" applyFont="1" applyFill="1" applyBorder="1" applyAlignment="1" applyProtection="1">
      <alignment horizontal="left" vertical="center" wrapText="1"/>
      <protection locked="0"/>
    </xf>
    <xf numFmtId="0" fontId="24" fillId="0" borderId="6" xfId="4" applyFont="1" applyFill="1" applyBorder="1" applyAlignment="1" applyProtection="1">
      <alignment horizontal="left" vertical="center" wrapText="1"/>
      <protection locked="0"/>
    </xf>
    <xf numFmtId="0" fontId="21" fillId="0" borderId="66" xfId="2" applyFont="1" applyBorder="1" applyAlignment="1">
      <alignment horizontal="center" vertical="center"/>
    </xf>
    <xf numFmtId="0" fontId="21" fillId="0" borderId="67" xfId="2" applyFont="1" applyBorder="1" applyAlignment="1">
      <alignment horizontal="center" vertical="center"/>
    </xf>
    <xf numFmtId="0" fontId="21" fillId="0" borderId="68" xfId="2" applyFont="1" applyBorder="1" applyAlignment="1">
      <alignment horizontal="center" vertical="center"/>
    </xf>
    <xf numFmtId="0" fontId="21" fillId="0" borderId="1" xfId="4" applyFont="1" applyBorder="1" applyAlignment="1" applyProtection="1">
      <alignment vertical="center" wrapText="1"/>
      <protection locked="0"/>
    </xf>
    <xf numFmtId="0" fontId="21" fillId="0" borderId="2" xfId="4" applyFont="1" applyBorder="1" applyAlignment="1" applyProtection="1">
      <alignment vertical="center"/>
      <protection locked="0"/>
    </xf>
    <xf numFmtId="0" fontId="21" fillId="0" borderId="17" xfId="4" applyFont="1" applyBorder="1" applyAlignment="1" applyProtection="1">
      <alignment vertical="center"/>
      <protection locked="0"/>
    </xf>
    <xf numFmtId="0" fontId="21" fillId="0" borderId="18" xfId="4" applyFont="1" applyBorder="1" applyAlignment="1" applyProtection="1">
      <alignment vertical="center"/>
      <protection locked="0"/>
    </xf>
    <xf numFmtId="0" fontId="21" fillId="0" borderId="12" xfId="4" applyFont="1" applyBorder="1" applyAlignment="1" applyProtection="1">
      <alignment vertical="center"/>
      <protection locked="0"/>
    </xf>
    <xf numFmtId="0" fontId="21" fillId="0" borderId="13" xfId="4" applyFont="1" applyBorder="1" applyAlignment="1" applyProtection="1">
      <alignment vertical="center"/>
      <protection locked="0"/>
    </xf>
    <xf numFmtId="0" fontId="26" fillId="0" borderId="2" xfId="4" applyFont="1" applyFill="1" applyBorder="1" applyAlignment="1" applyProtection="1">
      <alignment vertical="top" wrapText="1"/>
      <protection locked="0"/>
    </xf>
    <xf numFmtId="0" fontId="26" fillId="0" borderId="3" xfId="4" applyFont="1" applyFill="1" applyBorder="1" applyAlignment="1" applyProtection="1">
      <alignment vertical="top" wrapText="1"/>
      <protection locked="0"/>
    </xf>
    <xf numFmtId="0" fontId="26" fillId="0" borderId="18" xfId="4" applyFont="1" applyFill="1" applyBorder="1" applyAlignment="1" applyProtection="1">
      <alignment vertical="top" wrapText="1"/>
      <protection locked="0"/>
    </xf>
    <xf numFmtId="0" fontId="26" fillId="0" borderId="19" xfId="4" applyFont="1" applyFill="1" applyBorder="1" applyAlignment="1" applyProtection="1">
      <alignment vertical="top" wrapText="1"/>
      <protection locked="0"/>
    </xf>
    <xf numFmtId="0" fontId="26" fillId="0" borderId="13" xfId="4" applyFont="1" applyFill="1" applyBorder="1" applyAlignment="1" applyProtection="1">
      <alignment vertical="top" wrapText="1"/>
      <protection locked="0"/>
    </xf>
    <xf numFmtId="0" fontId="26" fillId="0" borderId="14" xfId="4" applyFont="1" applyFill="1" applyBorder="1" applyAlignment="1" applyProtection="1">
      <alignment vertical="top" wrapText="1"/>
      <protection locked="0"/>
    </xf>
    <xf numFmtId="0" fontId="21" fillId="0" borderId="4" xfId="4" applyFont="1" applyFill="1" applyBorder="1" applyAlignment="1">
      <alignment horizontal="center"/>
    </xf>
    <xf numFmtId="0" fontId="21" fillId="0" borderId="5" xfId="4" applyFont="1" applyFill="1" applyBorder="1" applyAlignment="1">
      <alignment horizontal="center"/>
    </xf>
    <xf numFmtId="0" fontId="21" fillId="0" borderId="6" xfId="4" applyFont="1" applyFill="1" applyBorder="1" applyAlignment="1">
      <alignment horizontal="center"/>
    </xf>
    <xf numFmtId="0" fontId="21" fillId="0" borderId="16" xfId="4" applyFont="1" applyFill="1" applyBorder="1" applyAlignment="1" applyProtection="1">
      <alignment horizontal="center" vertical="center"/>
      <protection locked="0"/>
    </xf>
    <xf numFmtId="0" fontId="21" fillId="0" borderId="60" xfId="4" applyFont="1" applyFill="1" applyBorder="1" applyAlignment="1" applyProtection="1">
      <alignment horizontal="center" vertical="center"/>
      <protection locked="0"/>
    </xf>
    <xf numFmtId="0" fontId="21" fillId="0" borderId="58" xfId="4" applyFont="1" applyFill="1" applyBorder="1" applyAlignment="1" applyProtection="1">
      <alignment horizontal="center" vertical="center"/>
      <protection locked="0"/>
    </xf>
    <xf numFmtId="0" fontId="21" fillId="0" borderId="15" xfId="4" applyFont="1" applyFill="1" applyBorder="1" applyAlignment="1" applyProtection="1">
      <alignment horizontal="center" vertical="center"/>
      <protection locked="0"/>
    </xf>
    <xf numFmtId="0" fontId="21" fillId="0" borderId="0" xfId="4" applyFont="1" applyFill="1" applyBorder="1" applyAlignment="1" applyProtection="1">
      <alignment horizontal="center" vertical="center"/>
      <protection locked="0"/>
    </xf>
    <xf numFmtId="0" fontId="21" fillId="0" borderId="59" xfId="4" applyFont="1" applyFill="1" applyBorder="1" applyAlignment="1" applyProtection="1">
      <alignment horizontal="center" vertical="center"/>
      <protection locked="0"/>
    </xf>
    <xf numFmtId="0" fontId="21" fillId="0" borderId="10" xfId="4" applyFont="1" applyFill="1" applyBorder="1" applyAlignment="1" applyProtection="1">
      <alignment horizontal="center" vertical="center"/>
      <protection locked="0"/>
    </xf>
    <xf numFmtId="0" fontId="21" fillId="0" borderId="11" xfId="4" applyFont="1" applyFill="1" applyBorder="1" applyAlignment="1" applyProtection="1">
      <alignment horizontal="center" vertical="center"/>
      <protection locked="0"/>
    </xf>
    <xf numFmtId="0" fontId="21" fillId="0" borderId="40" xfId="4" applyFont="1" applyFill="1" applyBorder="1" applyAlignment="1" applyProtection="1">
      <alignment horizontal="center" vertical="center"/>
      <protection locked="0"/>
    </xf>
    <xf numFmtId="0" fontId="21" fillId="0" borderId="4" xfId="4" applyFont="1" applyBorder="1" applyAlignment="1" applyProtection="1">
      <alignment horizontal="left"/>
      <protection locked="0"/>
    </xf>
    <xf numFmtId="0" fontId="21" fillId="0" borderId="5" xfId="4" applyFont="1" applyBorder="1" applyAlignment="1" applyProtection="1">
      <alignment horizontal="left"/>
      <protection locked="0"/>
    </xf>
    <xf numFmtId="0" fontId="21" fillId="0" borderId="6" xfId="4" applyFont="1" applyBorder="1" applyAlignment="1" applyProtection="1">
      <alignment horizontal="left"/>
      <protection locked="0"/>
    </xf>
    <xf numFmtId="0" fontId="21" fillId="0" borderId="16" xfId="4" applyFont="1" applyBorder="1" applyAlignment="1" applyProtection="1">
      <alignment horizontal="center" vertical="center" wrapText="1"/>
      <protection locked="0"/>
    </xf>
    <xf numFmtId="0" fontId="21" fillId="0" borderId="60" xfId="4" applyFont="1" applyBorder="1" applyAlignment="1" applyProtection="1">
      <alignment horizontal="center" vertical="center"/>
      <protection locked="0"/>
    </xf>
    <xf numFmtId="0" fontId="21" fillId="0" borderId="58" xfId="4" applyFont="1" applyBorder="1" applyAlignment="1" applyProtection="1">
      <alignment horizontal="center" vertical="center"/>
      <protection locked="0"/>
    </xf>
    <xf numFmtId="0" fontId="21" fillId="0" borderId="15" xfId="4" applyFont="1" applyBorder="1" applyAlignment="1" applyProtection="1">
      <alignment horizontal="center" vertical="center"/>
      <protection locked="0"/>
    </xf>
    <xf numFmtId="0" fontId="21" fillId="0" borderId="0" xfId="4" applyFont="1" applyBorder="1" applyAlignment="1" applyProtection="1">
      <alignment horizontal="center" vertical="center"/>
      <protection locked="0"/>
    </xf>
    <xf numFmtId="0" fontId="21" fillId="0" borderId="59" xfId="4" applyFont="1" applyBorder="1" applyAlignment="1" applyProtection="1">
      <alignment horizontal="center" vertical="center"/>
      <protection locked="0"/>
    </xf>
    <xf numFmtId="0" fontId="21" fillId="0" borderId="10" xfId="4" applyFont="1" applyBorder="1" applyAlignment="1" applyProtection="1">
      <alignment horizontal="center" vertical="center"/>
      <protection locked="0"/>
    </xf>
    <xf numFmtId="0" fontId="21" fillId="0" borderId="11" xfId="4" applyFont="1" applyBorder="1" applyAlignment="1" applyProtection="1">
      <alignment horizontal="center" vertical="center"/>
      <protection locked="0"/>
    </xf>
    <xf numFmtId="0" fontId="21" fillId="0" borderId="40" xfId="4" applyFont="1" applyBorder="1" applyAlignment="1" applyProtection="1">
      <alignment horizontal="center" vertical="center"/>
      <protection locked="0"/>
    </xf>
    <xf numFmtId="0" fontId="21" fillId="0" borderId="4" xfId="4" applyFont="1" applyBorder="1" applyAlignment="1" applyProtection="1">
      <alignment horizontal="center" vertical="center"/>
      <protection locked="0"/>
    </xf>
    <xf numFmtId="0" fontId="21" fillId="0" borderId="5" xfId="4" applyFont="1" applyBorder="1" applyAlignment="1" applyProtection="1">
      <alignment horizontal="center" vertical="center"/>
      <protection locked="0"/>
    </xf>
    <xf numFmtId="0" fontId="21" fillId="0" borderId="6" xfId="4" applyFont="1" applyBorder="1" applyAlignment="1" applyProtection="1">
      <alignment horizontal="center" vertical="center"/>
      <protection locked="0"/>
    </xf>
    <xf numFmtId="0" fontId="21" fillId="0" borderId="2" xfId="4" applyFont="1" applyBorder="1" applyAlignment="1" applyProtection="1">
      <alignment vertical="center" wrapText="1"/>
      <protection locked="0"/>
    </xf>
    <xf numFmtId="0" fontId="21" fillId="0" borderId="17" xfId="4" applyFont="1" applyBorder="1" applyAlignment="1" applyProtection="1">
      <alignment vertical="center" wrapText="1"/>
      <protection locked="0"/>
    </xf>
    <xf numFmtId="0" fontId="21" fillId="0" borderId="18" xfId="4" applyFont="1" applyBorder="1" applyAlignment="1" applyProtection="1">
      <alignment vertical="center" wrapText="1"/>
      <protection locked="0"/>
    </xf>
    <xf numFmtId="0" fontId="21" fillId="0" borderId="12" xfId="4" applyFont="1" applyBorder="1" applyAlignment="1" applyProtection="1">
      <alignment vertical="center" wrapText="1"/>
      <protection locked="0"/>
    </xf>
    <xf numFmtId="0" fontId="21" fillId="0" borderId="13" xfId="4" applyFont="1" applyBorder="1" applyAlignment="1" applyProtection="1">
      <alignment vertical="center" wrapText="1"/>
      <protection locked="0"/>
    </xf>
    <xf numFmtId="0" fontId="21" fillId="0" borderId="2" xfId="4" applyFont="1" applyFill="1" applyBorder="1" applyAlignment="1" applyProtection="1">
      <alignment horizontal="center" vertical="top" wrapText="1"/>
      <protection locked="0"/>
    </xf>
    <xf numFmtId="0" fontId="21" fillId="0" borderId="3" xfId="4" applyFont="1" applyFill="1" applyBorder="1" applyAlignment="1" applyProtection="1">
      <alignment horizontal="center" vertical="top" wrapText="1"/>
      <protection locked="0"/>
    </xf>
    <xf numFmtId="0" fontId="21" fillId="0" borderId="18" xfId="4" applyFont="1" applyFill="1" applyBorder="1" applyAlignment="1" applyProtection="1">
      <alignment horizontal="center" vertical="top" wrapText="1"/>
      <protection locked="0"/>
    </xf>
    <xf numFmtId="0" fontId="21" fillId="0" borderId="19" xfId="4" applyFont="1" applyFill="1" applyBorder="1" applyAlignment="1" applyProtection="1">
      <alignment horizontal="center" vertical="top" wrapText="1"/>
      <protection locked="0"/>
    </xf>
    <xf numFmtId="0" fontId="21" fillId="0" borderId="13" xfId="4" applyFont="1" applyFill="1" applyBorder="1" applyAlignment="1" applyProtection="1">
      <alignment horizontal="center" vertical="top" wrapText="1"/>
      <protection locked="0"/>
    </xf>
    <xf numFmtId="0" fontId="21" fillId="0" borderId="14" xfId="4" applyFont="1" applyFill="1" applyBorder="1" applyAlignment="1" applyProtection="1">
      <alignment horizontal="center" vertical="top" wrapText="1"/>
      <protection locked="0"/>
    </xf>
    <xf numFmtId="0" fontId="21" fillId="0" borderId="64" xfId="2" applyFont="1" applyBorder="1" applyAlignment="1">
      <alignment horizontal="center" vertical="center" textRotation="255"/>
    </xf>
    <xf numFmtId="0" fontId="21" fillId="0" borderId="41" xfId="2" applyFont="1" applyBorder="1" applyAlignment="1">
      <alignment horizontal="center" vertical="center" textRotation="255"/>
    </xf>
    <xf numFmtId="0" fontId="21" fillId="0" borderId="65" xfId="2" applyFont="1" applyBorder="1" applyAlignment="1">
      <alignment horizontal="center" vertical="center" textRotation="255"/>
    </xf>
    <xf numFmtId="0" fontId="24" fillId="0" borderId="4" xfId="2" applyFont="1" applyBorder="1" applyAlignment="1">
      <alignment horizontal="center"/>
    </xf>
    <xf numFmtId="0" fontId="24" fillId="0" borderId="5" xfId="2" applyFont="1" applyBorder="1" applyAlignment="1">
      <alignment horizontal="center"/>
    </xf>
    <xf numFmtId="0" fontId="24" fillId="0" borderId="6" xfId="2" applyFont="1" applyBorder="1" applyAlignment="1">
      <alignment horizontal="center"/>
    </xf>
    <xf numFmtId="0" fontId="21" fillId="0" borderId="16" xfId="2" applyFont="1" applyBorder="1" applyAlignment="1" applyProtection="1">
      <alignment horizontal="left" vertical="top"/>
      <protection locked="0"/>
    </xf>
    <xf numFmtId="0" fontId="25" fillId="0" borderId="16" xfId="2" applyFont="1" applyBorder="1" applyAlignment="1">
      <alignment horizontal="center" vertical="center" textRotation="255" wrapText="1"/>
    </xf>
    <xf numFmtId="0" fontId="25" fillId="0" borderId="58" xfId="2" applyFont="1" applyBorder="1" applyAlignment="1">
      <alignment horizontal="center" vertical="center" textRotation="255" wrapText="1"/>
    </xf>
    <xf numFmtId="0" fontId="25" fillId="0" borderId="15" xfId="2" applyFont="1" applyBorder="1" applyAlignment="1">
      <alignment horizontal="center" vertical="center" textRotation="255" wrapText="1"/>
    </xf>
    <xf numFmtId="0" fontId="25" fillId="0" borderId="59" xfId="2" applyFont="1" applyBorder="1" applyAlignment="1">
      <alignment horizontal="center" vertical="center" textRotation="255" wrapText="1"/>
    </xf>
    <xf numFmtId="0" fontId="25" fillId="0" borderId="10" xfId="2" applyFont="1" applyBorder="1" applyAlignment="1">
      <alignment horizontal="center" vertical="center" textRotation="255" wrapText="1"/>
    </xf>
    <xf numFmtId="0" fontId="25" fillId="0" borderId="40" xfId="2" applyFont="1" applyBorder="1" applyAlignment="1">
      <alignment horizontal="center" vertical="center" textRotation="255" wrapText="1"/>
    </xf>
    <xf numFmtId="0" fontId="21" fillId="0" borderId="57" xfId="4" applyFont="1" applyBorder="1" applyAlignment="1" applyProtection="1">
      <alignment horizontal="left" vertical="center" wrapText="1" shrinkToFit="1"/>
      <protection locked="0"/>
    </xf>
    <xf numFmtId="0" fontId="21" fillId="0" borderId="57" xfId="4" applyFont="1" applyBorder="1" applyAlignment="1" applyProtection="1">
      <alignment horizontal="left" vertical="center" shrinkToFit="1"/>
      <protection locked="0"/>
    </xf>
    <xf numFmtId="0" fontId="21" fillId="0" borderId="16" xfId="2" applyFont="1" applyBorder="1" applyAlignment="1" applyProtection="1">
      <alignment horizontal="left" vertical="top" shrinkToFit="1"/>
      <protection locked="0"/>
    </xf>
    <xf numFmtId="0" fontId="21" fillId="0" borderId="60" xfId="2" applyFont="1" applyBorder="1" applyAlignment="1" applyProtection="1">
      <alignment horizontal="left" vertical="top" shrinkToFit="1"/>
      <protection locked="0"/>
    </xf>
    <xf numFmtId="0" fontId="21" fillId="0" borderId="58" xfId="2" applyFont="1" applyBorder="1" applyAlignment="1" applyProtection="1">
      <alignment horizontal="left" vertical="top" shrinkToFit="1"/>
      <protection locked="0"/>
    </xf>
    <xf numFmtId="0" fontId="21" fillId="0" borderId="15" xfId="2" applyFont="1" applyBorder="1" applyAlignment="1" applyProtection="1">
      <alignment horizontal="left" vertical="top" shrinkToFit="1"/>
      <protection locked="0"/>
    </xf>
    <xf numFmtId="0" fontId="21" fillId="0" borderId="59" xfId="2" applyFont="1" applyBorder="1" applyAlignment="1" applyProtection="1">
      <alignment horizontal="left" vertical="top" shrinkToFit="1"/>
      <protection locked="0"/>
    </xf>
    <xf numFmtId="0" fontId="21" fillId="0" borderId="10" xfId="2" applyFont="1" applyBorder="1" applyAlignment="1" applyProtection="1">
      <alignment horizontal="left" vertical="top" shrinkToFit="1"/>
      <protection locked="0"/>
    </xf>
    <xf numFmtId="0" fontId="21" fillId="0" borderId="11" xfId="2" applyFont="1" applyBorder="1" applyAlignment="1" applyProtection="1">
      <alignment horizontal="left" vertical="top" shrinkToFit="1"/>
      <protection locked="0"/>
    </xf>
    <xf numFmtId="0" fontId="21" fillId="0" borderId="40" xfId="2" applyFont="1" applyBorder="1" applyAlignment="1" applyProtection="1">
      <alignment horizontal="left" vertical="top" shrinkToFit="1"/>
      <protection locked="0"/>
    </xf>
    <xf numFmtId="0" fontId="21" fillId="0" borderId="57" xfId="4" applyFont="1" applyBorder="1" applyAlignment="1" applyProtection="1">
      <alignment horizontal="center" vertical="center"/>
      <protection locked="0"/>
    </xf>
    <xf numFmtId="0" fontId="21" fillId="0" borderId="57" xfId="4" applyFont="1" applyBorder="1" applyAlignment="1" applyProtection="1">
      <alignment horizontal="center" vertical="center" wrapText="1"/>
      <protection locked="0"/>
    </xf>
    <xf numFmtId="0" fontId="25" fillId="0" borderId="64" xfId="2" applyFont="1" applyBorder="1" applyAlignment="1">
      <alignment horizontal="center" vertical="center" textRotation="255" shrinkToFit="1"/>
    </xf>
    <xf numFmtId="0" fontId="25" fillId="0" borderId="41" xfId="2" applyFont="1" applyBorder="1" applyAlignment="1">
      <alignment horizontal="center" vertical="center" textRotation="255" shrinkToFit="1"/>
    </xf>
    <xf numFmtId="0" fontId="25" fillId="0" borderId="65" xfId="2" applyFont="1" applyBorder="1" applyAlignment="1">
      <alignment horizontal="center" vertical="center" textRotation="255" shrinkToFit="1"/>
    </xf>
    <xf numFmtId="0" fontId="26" fillId="0" borderId="64" xfId="2" applyFont="1" applyBorder="1" applyAlignment="1">
      <alignment horizontal="center" vertical="center" textRotation="255" shrinkToFit="1"/>
    </xf>
    <xf numFmtId="0" fontId="26" fillId="0" borderId="41" xfId="2" applyFont="1" applyBorder="1" applyAlignment="1">
      <alignment horizontal="center" vertical="center" textRotation="255" shrinkToFit="1"/>
    </xf>
    <xf numFmtId="0" fontId="26" fillId="0" borderId="65" xfId="2" applyFont="1" applyBorder="1" applyAlignment="1">
      <alignment horizontal="center" vertical="center" textRotation="255" shrinkToFit="1"/>
    </xf>
    <xf numFmtId="0" fontId="25" fillId="0" borderId="4" xfId="2" applyFont="1" applyBorder="1" applyAlignment="1">
      <alignment horizontal="center" shrinkToFit="1"/>
    </xf>
    <xf numFmtId="0" fontId="25" fillId="0" borderId="5" xfId="2" applyFont="1" applyBorder="1" applyAlignment="1">
      <alignment horizontal="center" shrinkToFit="1"/>
    </xf>
    <xf numFmtId="0" fontId="25" fillId="0" borderId="6" xfId="2" applyFont="1" applyBorder="1" applyAlignment="1">
      <alignment horizontal="center" shrinkToFit="1"/>
    </xf>
    <xf numFmtId="0" fontId="25" fillId="0" borderId="4" xfId="2" applyFont="1" applyBorder="1" applyAlignment="1">
      <alignment horizontal="center"/>
    </xf>
    <xf numFmtId="0" fontId="25" fillId="0" borderId="6" xfId="2" applyFont="1" applyBorder="1" applyAlignment="1">
      <alignment horizontal="center"/>
    </xf>
    <xf numFmtId="0" fontId="24" fillId="0" borderId="57" xfId="4" applyFont="1" applyBorder="1" applyAlignment="1" applyProtection="1">
      <alignment horizontal="left" vertical="center" wrapText="1"/>
      <protection locked="0"/>
    </xf>
    <xf numFmtId="0" fontId="21" fillId="0" borderId="57" xfId="4" applyFont="1" applyBorder="1" applyAlignment="1" applyProtection="1">
      <alignment vertical="center"/>
      <protection locked="0"/>
    </xf>
    <xf numFmtId="0" fontId="21" fillId="3" borderId="57" xfId="4" applyFont="1" applyFill="1" applyBorder="1" applyAlignment="1" applyProtection="1">
      <alignment horizontal="center" vertical="center" wrapText="1"/>
      <protection locked="0"/>
    </xf>
    <xf numFmtId="0" fontId="25" fillId="3" borderId="16" xfId="4" applyFont="1" applyFill="1" applyBorder="1" applyAlignment="1" applyProtection="1">
      <alignment horizontal="center" vertical="center" wrapText="1" shrinkToFit="1"/>
      <protection locked="0"/>
    </xf>
    <xf numFmtId="0" fontId="25" fillId="3" borderId="60" xfId="4" applyFont="1" applyFill="1" applyBorder="1" applyAlignment="1" applyProtection="1">
      <alignment horizontal="center" vertical="center" shrinkToFit="1"/>
      <protection locked="0"/>
    </xf>
    <xf numFmtId="0" fontId="25" fillId="3" borderId="58" xfId="4" applyFont="1" applyFill="1" applyBorder="1" applyAlignment="1" applyProtection="1">
      <alignment horizontal="center" vertical="center" shrinkToFit="1"/>
      <protection locked="0"/>
    </xf>
    <xf numFmtId="0" fontId="25" fillId="3" borderId="10" xfId="4" applyFont="1" applyFill="1" applyBorder="1" applyAlignment="1" applyProtection="1">
      <alignment horizontal="center" vertical="center" shrinkToFit="1"/>
      <protection locked="0"/>
    </xf>
    <xf numFmtId="0" fontId="25" fillId="3" borderId="11" xfId="4" applyFont="1" applyFill="1" applyBorder="1" applyAlignment="1" applyProtection="1">
      <alignment horizontal="center" vertical="center" shrinkToFit="1"/>
      <protection locked="0"/>
    </xf>
    <xf numFmtId="0" fontId="25" fillId="3" borderId="40" xfId="4" applyFont="1" applyFill="1" applyBorder="1" applyAlignment="1" applyProtection="1">
      <alignment horizontal="center" vertical="center" shrinkToFit="1"/>
      <protection locked="0"/>
    </xf>
    <xf numFmtId="0" fontId="34" fillId="3" borderId="57" xfId="4" applyFont="1" applyFill="1" applyBorder="1" applyAlignment="1" applyProtection="1">
      <alignment horizontal="center" vertical="center" wrapText="1"/>
      <protection locked="0"/>
    </xf>
    <xf numFmtId="0" fontId="24" fillId="3" borderId="57" xfId="4" applyFont="1" applyFill="1" applyBorder="1" applyAlignment="1" applyProtection="1">
      <alignment horizontal="center" vertical="center" wrapText="1"/>
      <protection locked="0"/>
    </xf>
    <xf numFmtId="0" fontId="21" fillId="0" borderId="62" xfId="2" applyFont="1" applyBorder="1" applyAlignment="1" applyProtection="1">
      <alignment horizontal="left" vertical="center" wrapText="1"/>
      <protection locked="0"/>
    </xf>
    <xf numFmtId="0" fontId="21" fillId="0" borderId="63" xfId="2" applyFont="1" applyBorder="1" applyAlignment="1" applyProtection="1">
      <alignment horizontal="left" vertical="center" wrapText="1"/>
      <protection locked="0"/>
    </xf>
    <xf numFmtId="0" fontId="21" fillId="0" borderId="3" xfId="2" applyFont="1" applyBorder="1" applyAlignment="1" applyProtection="1">
      <alignment horizontal="left" vertical="center" wrapText="1"/>
      <protection locked="0"/>
    </xf>
    <xf numFmtId="0" fontId="21" fillId="0" borderId="19" xfId="2" applyFont="1" applyBorder="1" applyAlignment="1" applyProtection="1">
      <alignment horizontal="left" vertical="center" wrapText="1"/>
      <protection locked="0"/>
    </xf>
    <xf numFmtId="0" fontId="21" fillId="0" borderId="14" xfId="2" applyFont="1" applyBorder="1" applyAlignment="1" applyProtection="1">
      <alignment horizontal="left" vertical="center" wrapText="1"/>
      <protection locked="0"/>
    </xf>
    <xf numFmtId="0" fontId="21" fillId="0" borderId="17" xfId="2" applyFont="1" applyFill="1" applyBorder="1" applyAlignment="1" applyProtection="1">
      <alignment horizontal="left" vertical="top"/>
      <protection locked="0"/>
    </xf>
    <xf numFmtId="0" fontId="21" fillId="0" borderId="12" xfId="2" applyFont="1" applyFill="1" applyBorder="1" applyAlignment="1" applyProtection="1">
      <alignment horizontal="left" vertical="top"/>
      <protection locked="0"/>
    </xf>
    <xf numFmtId="0" fontId="21" fillId="0" borderId="2" xfId="2" applyFont="1" applyBorder="1" applyAlignment="1" applyProtection="1">
      <alignment vertical="top" wrapText="1"/>
      <protection locked="0"/>
    </xf>
    <xf numFmtId="0" fontId="21" fillId="0" borderId="3" xfId="2" applyFont="1" applyBorder="1" applyAlignment="1" applyProtection="1">
      <alignment vertical="top" wrapText="1"/>
      <protection locked="0"/>
    </xf>
    <xf numFmtId="0" fontId="21" fillId="0" borderId="18" xfId="2" applyFont="1" applyBorder="1" applyAlignment="1" applyProtection="1">
      <alignment vertical="top" wrapText="1"/>
      <protection locked="0"/>
    </xf>
    <xf numFmtId="0" fontId="21" fillId="0" borderId="19" xfId="2" applyFont="1" applyBorder="1" applyAlignment="1" applyProtection="1">
      <alignment vertical="top" wrapText="1"/>
      <protection locked="0"/>
    </xf>
    <xf numFmtId="0" fontId="21" fillId="0" borderId="13" xfId="2" applyFont="1" applyBorder="1" applyAlignment="1" applyProtection="1">
      <alignment vertical="top" wrapText="1"/>
      <protection locked="0"/>
    </xf>
    <xf numFmtId="0" fontId="21" fillId="0" borderId="14" xfId="2" applyFont="1" applyBorder="1" applyAlignment="1" applyProtection="1">
      <alignment vertical="top" wrapText="1"/>
      <protection locked="0"/>
    </xf>
    <xf numFmtId="0" fontId="21" fillId="0" borderId="3" xfId="2" applyFont="1" applyFill="1" applyBorder="1" applyAlignment="1" applyProtection="1">
      <alignment horizontal="left" vertical="center"/>
      <protection locked="0"/>
    </xf>
    <xf numFmtId="0" fontId="21" fillId="0" borderId="19" xfId="2" applyFont="1" applyFill="1" applyBorder="1" applyAlignment="1" applyProtection="1">
      <alignment horizontal="left" vertical="center"/>
      <protection locked="0"/>
    </xf>
    <xf numFmtId="0" fontId="21" fillId="0" borderId="14" xfId="2" applyFont="1" applyFill="1" applyBorder="1" applyAlignment="1" applyProtection="1">
      <alignment horizontal="left" vertical="center"/>
      <protection locked="0"/>
    </xf>
    <xf numFmtId="0" fontId="30" fillId="0" borderId="16" xfId="2" applyFont="1" applyFill="1" applyBorder="1" applyAlignment="1" applyProtection="1">
      <alignment horizontal="left" vertical="top" wrapText="1"/>
      <protection locked="0"/>
    </xf>
    <xf numFmtId="0" fontId="30" fillId="0" borderId="60" xfId="2" applyFont="1" applyFill="1" applyBorder="1" applyAlignment="1" applyProtection="1">
      <alignment horizontal="left" vertical="top"/>
      <protection locked="0"/>
    </xf>
    <xf numFmtId="0" fontId="30" fillId="0" borderId="58" xfId="2" applyFont="1" applyFill="1" applyBorder="1" applyAlignment="1" applyProtection="1">
      <alignment horizontal="left" vertical="top"/>
      <protection locked="0"/>
    </xf>
    <xf numFmtId="0" fontId="30" fillId="0" borderId="15" xfId="2" applyFont="1" applyFill="1" applyBorder="1" applyAlignment="1" applyProtection="1">
      <alignment horizontal="left" vertical="top"/>
      <protection locked="0"/>
    </xf>
    <xf numFmtId="0" fontId="30" fillId="0" borderId="0" xfId="2" applyFont="1" applyFill="1" applyBorder="1" applyAlignment="1" applyProtection="1">
      <alignment horizontal="left" vertical="top"/>
      <protection locked="0"/>
    </xf>
    <xf numFmtId="0" fontId="30" fillId="0" borderId="59" xfId="2" applyFont="1" applyFill="1" applyBorder="1" applyAlignment="1" applyProtection="1">
      <alignment horizontal="left" vertical="top"/>
      <protection locked="0"/>
    </xf>
    <xf numFmtId="0" fontId="30" fillId="0" borderId="10" xfId="2" applyFont="1" applyFill="1" applyBorder="1" applyAlignment="1" applyProtection="1">
      <alignment horizontal="left" vertical="top"/>
      <protection locked="0"/>
    </xf>
    <xf numFmtId="0" fontId="30" fillId="0" borderId="11" xfId="2" applyFont="1" applyFill="1" applyBorder="1" applyAlignment="1" applyProtection="1">
      <alignment horizontal="left" vertical="top"/>
      <protection locked="0"/>
    </xf>
    <xf numFmtId="0" fontId="30" fillId="0" borderId="40" xfId="2" applyFont="1" applyFill="1" applyBorder="1" applyAlignment="1" applyProtection="1">
      <alignment horizontal="left" vertical="top"/>
      <protection locked="0"/>
    </xf>
    <xf numFmtId="0" fontId="30" fillId="0" borderId="4" xfId="2" applyFont="1" applyFill="1" applyBorder="1" applyAlignment="1" applyProtection="1">
      <alignment horizontal="center" vertical="center"/>
      <protection locked="0"/>
    </xf>
    <xf numFmtId="0" fontId="30" fillId="0" borderId="5" xfId="2" applyFont="1" applyFill="1" applyBorder="1" applyAlignment="1" applyProtection="1">
      <alignment horizontal="center" vertical="center"/>
      <protection locked="0"/>
    </xf>
    <xf numFmtId="0" fontId="30" fillId="0" borderId="6" xfId="2" applyFont="1" applyFill="1" applyBorder="1" applyAlignment="1" applyProtection="1">
      <alignment horizontal="center" vertical="center"/>
      <protection locked="0"/>
    </xf>
    <xf numFmtId="0" fontId="21" fillId="0" borderId="3" xfId="2" applyFont="1" applyFill="1" applyBorder="1" applyAlignment="1" applyProtection="1">
      <alignment horizontal="left" vertical="top" wrapText="1"/>
      <protection locked="0"/>
    </xf>
    <xf numFmtId="0" fontId="21" fillId="0" borderId="19" xfId="2" applyFont="1" applyFill="1" applyBorder="1" applyAlignment="1" applyProtection="1">
      <alignment horizontal="left" vertical="top" wrapText="1"/>
      <protection locked="0"/>
    </xf>
    <xf numFmtId="0" fontId="21" fillId="0" borderId="14" xfId="2" applyFont="1" applyFill="1" applyBorder="1" applyAlignment="1" applyProtection="1">
      <alignment horizontal="left" vertical="top" wrapText="1"/>
      <protection locked="0"/>
    </xf>
    <xf numFmtId="0" fontId="27" fillId="0" borderId="4" xfId="2" applyFont="1" applyFill="1" applyBorder="1" applyAlignment="1" applyProtection="1">
      <alignment horizontal="center" vertical="center"/>
      <protection locked="0"/>
    </xf>
    <xf numFmtId="0" fontId="27" fillId="0" borderId="5" xfId="2" applyFont="1" applyFill="1" applyBorder="1" applyAlignment="1" applyProtection="1">
      <alignment horizontal="center" vertical="center"/>
      <protection locked="0"/>
    </xf>
    <xf numFmtId="0" fontId="27" fillId="0" borderId="6" xfId="2" applyFont="1" applyFill="1" applyBorder="1" applyAlignment="1" applyProtection="1">
      <alignment horizontal="center" vertical="center"/>
      <protection locked="0"/>
    </xf>
    <xf numFmtId="0" fontId="30" fillId="0" borderId="57" xfId="2" applyFont="1" applyFill="1" applyBorder="1" applyAlignment="1" applyProtection="1">
      <alignment horizontal="center" vertical="center"/>
      <protection locked="0"/>
    </xf>
    <xf numFmtId="0" fontId="25" fillId="0" borderId="57" xfId="2" applyFont="1" applyFill="1" applyBorder="1" applyAlignment="1" applyProtection="1">
      <alignment horizontal="center" vertical="center" wrapText="1" shrinkToFit="1"/>
      <protection locked="0"/>
    </xf>
    <xf numFmtId="0" fontId="25" fillId="0" borderId="57" xfId="2" applyFont="1" applyFill="1" applyBorder="1" applyAlignment="1" applyProtection="1">
      <alignment horizontal="center" vertical="center" shrinkToFit="1"/>
      <protection locked="0"/>
    </xf>
    <xf numFmtId="0" fontId="24" fillId="0" borderId="57" xfId="2" applyFont="1" applyBorder="1" applyAlignment="1" applyProtection="1">
      <alignment horizontal="center" vertical="center"/>
      <protection locked="0"/>
    </xf>
    <xf numFmtId="0" fontId="21" fillId="0" borderId="2" xfId="2" applyFont="1" applyBorder="1" applyAlignment="1" applyProtection="1">
      <alignment horizontal="left" vertical="top"/>
      <protection locked="0"/>
    </xf>
    <xf numFmtId="0" fontId="21" fillId="0" borderId="3" xfId="2" applyFont="1" applyBorder="1" applyAlignment="1" applyProtection="1">
      <alignment horizontal="left" vertical="top"/>
      <protection locked="0"/>
    </xf>
    <xf numFmtId="0" fontId="21" fillId="0" borderId="18" xfId="2" applyFont="1" applyBorder="1" applyAlignment="1" applyProtection="1">
      <alignment horizontal="left" vertical="top"/>
      <protection locked="0"/>
    </xf>
    <xf numFmtId="0" fontId="21" fillId="0" borderId="19" xfId="2" applyFont="1" applyBorder="1" applyAlignment="1" applyProtection="1">
      <alignment horizontal="left" vertical="top"/>
      <protection locked="0"/>
    </xf>
    <xf numFmtId="0" fontId="21" fillId="0" borderId="13" xfId="2" applyFont="1" applyBorder="1" applyAlignment="1" applyProtection="1">
      <alignment horizontal="left" vertical="top"/>
      <protection locked="0"/>
    </xf>
    <xf numFmtId="0" fontId="21" fillId="0" borderId="14" xfId="2" applyFont="1" applyBorder="1" applyAlignment="1" applyProtection="1">
      <alignment horizontal="left" vertical="top"/>
      <protection locked="0"/>
    </xf>
    <xf numFmtId="0" fontId="24" fillId="0" borderId="57" xfId="2" applyFont="1" applyFill="1" applyBorder="1" applyAlignment="1" applyProtection="1">
      <alignment horizontal="center" vertical="top" wrapText="1" shrinkToFit="1"/>
      <protection locked="0"/>
    </xf>
    <xf numFmtId="0" fontId="24" fillId="0" borderId="57" xfId="2" applyFont="1" applyFill="1" applyBorder="1" applyAlignment="1" applyProtection="1">
      <alignment horizontal="center" vertical="top" shrinkToFit="1"/>
      <protection locked="0"/>
    </xf>
    <xf numFmtId="0" fontId="21" fillId="0" borderId="2" xfId="2" applyFont="1" applyBorder="1" applyAlignment="1" applyProtection="1">
      <alignment horizontal="center" vertical="center"/>
      <protection locked="0"/>
    </xf>
    <xf numFmtId="0" fontId="21" fillId="0" borderId="3" xfId="2" applyFont="1" applyBorder="1" applyAlignment="1" applyProtection="1">
      <alignment horizontal="center" vertical="center"/>
      <protection locked="0"/>
    </xf>
    <xf numFmtId="0" fontId="21" fillId="0" borderId="18" xfId="2" applyFont="1" applyBorder="1" applyAlignment="1" applyProtection="1">
      <alignment horizontal="center" vertical="center"/>
      <protection locked="0"/>
    </xf>
    <xf numFmtId="0" fontId="21" fillId="0" borderId="19" xfId="2" applyFont="1" applyBorder="1" applyAlignment="1" applyProtection="1">
      <alignment horizontal="center" vertical="center"/>
      <protection locked="0"/>
    </xf>
    <xf numFmtId="0" fontId="21" fillId="0" borderId="13" xfId="2" applyFont="1" applyBorder="1" applyAlignment="1" applyProtection="1">
      <alignment horizontal="center" vertical="center"/>
      <protection locked="0"/>
    </xf>
    <xf numFmtId="0" fontId="21" fillId="0" borderId="14" xfId="2" applyFont="1" applyBorder="1" applyAlignment="1" applyProtection="1">
      <alignment horizontal="center" vertical="center"/>
      <protection locked="0"/>
    </xf>
    <xf numFmtId="0" fontId="21" fillId="0" borderId="4" xfId="2" applyFont="1" applyFill="1" applyBorder="1" applyAlignment="1" applyProtection="1">
      <alignment vertical="center"/>
      <protection locked="0"/>
    </xf>
    <xf numFmtId="0" fontId="21" fillId="0" borderId="57" xfId="2" applyFont="1" applyFill="1" applyBorder="1" applyAlignment="1" applyProtection="1">
      <alignment vertical="center" wrapText="1"/>
      <protection locked="0"/>
    </xf>
    <xf numFmtId="0" fontId="21" fillId="0" borderId="57" xfId="2" applyFont="1" applyFill="1" applyBorder="1" applyAlignment="1" applyProtection="1">
      <alignment vertical="center"/>
      <protection locked="0"/>
    </xf>
    <xf numFmtId="0" fontId="21" fillId="0" borderId="57" xfId="2" applyFont="1" applyBorder="1" applyAlignment="1" applyProtection="1">
      <alignment vertical="center" wrapText="1"/>
      <protection locked="0"/>
    </xf>
    <xf numFmtId="0" fontId="21" fillId="0" borderId="66" xfId="2" applyFont="1" applyFill="1" applyBorder="1" applyAlignment="1" applyProtection="1">
      <alignment horizontal="left" vertical="center" wrapText="1"/>
      <protection locked="0"/>
    </xf>
    <xf numFmtId="0" fontId="21" fillId="0" borderId="67" xfId="2" applyFont="1" applyFill="1" applyBorder="1" applyAlignment="1" applyProtection="1">
      <alignment horizontal="left" vertical="center" wrapText="1"/>
      <protection locked="0"/>
    </xf>
    <xf numFmtId="0" fontId="21" fillId="0" borderId="68" xfId="2" applyFont="1" applyFill="1" applyBorder="1" applyAlignment="1" applyProtection="1">
      <alignment horizontal="left" vertical="center" wrapText="1"/>
      <protection locked="0"/>
    </xf>
    <xf numFmtId="0" fontId="21" fillId="0" borderId="16" xfId="2" applyFont="1" applyFill="1" applyBorder="1" applyAlignment="1" applyProtection="1">
      <alignment vertical="top" wrapText="1"/>
      <protection locked="0"/>
    </xf>
    <xf numFmtId="0" fontId="21" fillId="0" borderId="60" xfId="2" applyFont="1" applyFill="1" applyBorder="1" applyAlignment="1" applyProtection="1">
      <alignment vertical="top" wrapText="1"/>
      <protection locked="0"/>
    </xf>
    <xf numFmtId="0" fontId="21" fillId="0" borderId="58" xfId="2" applyFont="1" applyFill="1" applyBorder="1" applyAlignment="1" applyProtection="1">
      <alignment vertical="top" wrapText="1"/>
      <protection locked="0"/>
    </xf>
    <xf numFmtId="0" fontId="21" fillId="0" borderId="15" xfId="2" applyFont="1" applyFill="1" applyBorder="1" applyAlignment="1" applyProtection="1">
      <alignment vertical="top" wrapText="1"/>
      <protection locked="0"/>
    </xf>
    <xf numFmtId="0" fontId="21" fillId="0" borderId="0" xfId="2" applyFont="1" applyFill="1" applyBorder="1" applyAlignment="1" applyProtection="1">
      <alignment vertical="top" wrapText="1"/>
      <protection locked="0"/>
    </xf>
    <xf numFmtId="0" fontId="21" fillId="0" borderId="59" xfId="2" applyFont="1" applyFill="1" applyBorder="1" applyAlignment="1" applyProtection="1">
      <alignment vertical="top" wrapText="1"/>
      <protection locked="0"/>
    </xf>
    <xf numFmtId="0" fontId="21" fillId="0" borderId="10" xfId="2" applyFont="1" applyFill="1" applyBorder="1" applyAlignment="1" applyProtection="1">
      <alignment vertical="top" wrapText="1"/>
      <protection locked="0"/>
    </xf>
    <xf numFmtId="0" fontId="21" fillId="0" borderId="11" xfId="2" applyFont="1" applyFill="1" applyBorder="1" applyAlignment="1" applyProtection="1">
      <alignment vertical="top" wrapText="1"/>
      <protection locked="0"/>
    </xf>
    <xf numFmtId="0" fontId="21" fillId="0" borderId="40" xfId="2" applyFont="1" applyFill="1" applyBorder="1" applyAlignment="1" applyProtection="1">
      <alignment vertical="top" wrapText="1"/>
      <protection locked="0"/>
    </xf>
    <xf numFmtId="0" fontId="24" fillId="0" borderId="57" xfId="2" applyFont="1" applyFill="1" applyBorder="1" applyAlignment="1" applyProtection="1">
      <alignment horizontal="left" vertical="top" wrapText="1" shrinkToFit="1"/>
      <protection locked="0"/>
    </xf>
    <xf numFmtId="9" fontId="21" fillId="0" borderId="2" xfId="2" applyNumberFormat="1" applyFont="1" applyBorder="1" applyAlignment="1" applyProtection="1">
      <alignment horizontal="center" vertical="center" wrapText="1"/>
      <protection locked="0"/>
    </xf>
    <xf numFmtId="0" fontId="21" fillId="0" borderId="66" xfId="2" applyFont="1" applyFill="1" applyBorder="1" applyAlignment="1" applyProtection="1">
      <alignment horizontal="left" vertical="top" wrapText="1"/>
      <protection locked="0"/>
    </xf>
    <xf numFmtId="0" fontId="21" fillId="0" borderId="67" xfId="2" applyFont="1" applyFill="1" applyBorder="1" applyAlignment="1" applyProtection="1">
      <alignment horizontal="left" vertical="top" wrapText="1"/>
      <protection locked="0"/>
    </xf>
    <xf numFmtId="0" fontId="21" fillId="0" borderId="68" xfId="2" applyFont="1" applyFill="1" applyBorder="1" applyAlignment="1" applyProtection="1">
      <alignment horizontal="left" vertical="top" wrapText="1"/>
      <protection locked="0"/>
    </xf>
    <xf numFmtId="0" fontId="21" fillId="0" borderId="66" xfId="2" applyFont="1" applyFill="1" applyBorder="1" applyAlignment="1" applyProtection="1">
      <alignment horizontal="center" vertical="center" wrapText="1"/>
      <protection locked="0"/>
    </xf>
    <xf numFmtId="0" fontId="21" fillId="0" borderId="67" xfId="2" applyFont="1" applyFill="1" applyBorder="1" applyAlignment="1" applyProtection="1">
      <alignment horizontal="center" vertical="center" wrapText="1"/>
      <protection locked="0"/>
    </xf>
    <xf numFmtId="0" fontId="21" fillId="0" borderId="68" xfId="2" applyFont="1" applyFill="1" applyBorder="1" applyAlignment="1" applyProtection="1">
      <alignment horizontal="center" vertical="center" wrapText="1"/>
      <protection locked="0"/>
    </xf>
    <xf numFmtId="0" fontId="30" fillId="0" borderId="16" xfId="2" applyFont="1" applyFill="1" applyBorder="1" applyAlignment="1" applyProtection="1">
      <alignment horizontal="left" vertical="top" wrapText="1" shrinkToFit="1"/>
      <protection locked="0"/>
    </xf>
    <xf numFmtId="0" fontId="21" fillId="0" borderId="4" xfId="2" applyFont="1" applyFill="1" applyBorder="1" applyAlignment="1" applyProtection="1">
      <alignment horizontal="left" wrapText="1"/>
      <protection locked="0"/>
    </xf>
    <xf numFmtId="0" fontId="21" fillId="0" borderId="5" xfId="2" applyFont="1" applyFill="1" applyBorder="1" applyAlignment="1" applyProtection="1">
      <alignment horizontal="left" wrapText="1"/>
      <protection locked="0"/>
    </xf>
    <xf numFmtId="0" fontId="21" fillId="0" borderId="6" xfId="2" applyFont="1" applyFill="1" applyBorder="1" applyAlignment="1" applyProtection="1">
      <alignment horizontal="left" wrapText="1"/>
      <protection locked="0"/>
    </xf>
    <xf numFmtId="0" fontId="21" fillId="0" borderId="66" xfId="2" applyFont="1" applyFill="1" applyBorder="1" applyAlignment="1">
      <alignment horizontal="center" vertical="center"/>
    </xf>
    <xf numFmtId="0" fontId="21" fillId="0" borderId="67" xfId="2" applyFont="1" applyFill="1" applyBorder="1" applyAlignment="1">
      <alignment horizontal="center" vertical="center"/>
    </xf>
    <xf numFmtId="0" fontId="21" fillId="0" borderId="68" xfId="2" applyFont="1" applyFill="1" applyBorder="1" applyAlignment="1">
      <alignment horizontal="center" vertical="center"/>
    </xf>
    <xf numFmtId="0" fontId="21" fillId="3" borderId="61" xfId="2" applyFont="1" applyFill="1" applyBorder="1" applyAlignment="1" applyProtection="1">
      <alignment horizontal="center" vertical="center" wrapText="1"/>
      <protection locked="0"/>
    </xf>
    <xf numFmtId="0" fontId="21" fillId="3" borderId="62" xfId="2" applyFont="1" applyFill="1" applyBorder="1" applyAlignment="1" applyProtection="1">
      <alignment horizontal="center" vertical="center" wrapText="1"/>
      <protection locked="0"/>
    </xf>
    <xf numFmtId="0" fontId="21" fillId="3" borderId="59" xfId="2" applyFont="1" applyFill="1" applyBorder="1" applyAlignment="1" applyProtection="1">
      <alignment horizontal="center" vertical="center" wrapText="1"/>
      <protection locked="0"/>
    </xf>
    <xf numFmtId="0" fontId="21" fillId="3" borderId="63" xfId="2" applyFont="1" applyFill="1" applyBorder="1" applyAlignment="1" applyProtection="1">
      <alignment horizontal="center" vertical="center" wrapText="1"/>
      <protection locked="0"/>
    </xf>
    <xf numFmtId="0" fontId="21" fillId="3" borderId="66" xfId="2" applyFont="1" applyFill="1" applyBorder="1" applyAlignment="1" applyProtection="1">
      <alignment horizontal="left" vertical="top" wrapText="1"/>
      <protection locked="0"/>
    </xf>
    <xf numFmtId="0" fontId="21" fillId="3" borderId="67" xfId="2" applyFont="1" applyFill="1" applyBorder="1" applyAlignment="1" applyProtection="1">
      <alignment horizontal="left" vertical="top" wrapText="1"/>
      <protection locked="0"/>
    </xf>
    <xf numFmtId="0" fontId="21" fillId="3" borderId="68" xfId="2" applyFont="1" applyFill="1" applyBorder="1" applyAlignment="1" applyProtection="1">
      <alignment horizontal="left" vertical="top" wrapText="1"/>
      <protection locked="0"/>
    </xf>
    <xf numFmtId="176" fontId="21" fillId="3" borderId="61" xfId="2" applyNumberFormat="1" applyFont="1" applyFill="1" applyBorder="1" applyAlignment="1" applyProtection="1">
      <alignment horizontal="center" vertical="center" wrapText="1"/>
      <protection locked="0"/>
    </xf>
    <xf numFmtId="176" fontId="21" fillId="3" borderId="60" xfId="2" applyNumberFormat="1" applyFont="1" applyFill="1" applyBorder="1" applyAlignment="1" applyProtection="1">
      <alignment horizontal="center" vertical="center" wrapText="1"/>
      <protection locked="0"/>
    </xf>
    <xf numFmtId="176" fontId="21" fillId="3" borderId="58" xfId="2" applyNumberFormat="1" applyFont="1" applyFill="1" applyBorder="1" applyAlignment="1" applyProtection="1">
      <alignment horizontal="center" vertical="center" wrapText="1"/>
      <protection locked="0"/>
    </xf>
    <xf numFmtId="176" fontId="21" fillId="3" borderId="62" xfId="2" applyNumberFormat="1" applyFont="1" applyFill="1" applyBorder="1" applyAlignment="1" applyProtection="1">
      <alignment horizontal="center" vertical="center" wrapText="1"/>
      <protection locked="0"/>
    </xf>
    <xf numFmtId="176" fontId="21" fillId="3" borderId="0" xfId="2" applyNumberFormat="1" applyFont="1" applyFill="1" applyBorder="1" applyAlignment="1" applyProtection="1">
      <alignment horizontal="center" vertical="center" wrapText="1"/>
      <protection locked="0"/>
    </xf>
    <xf numFmtId="176" fontId="21" fillId="3" borderId="59" xfId="2" applyNumberFormat="1" applyFont="1" applyFill="1" applyBorder="1" applyAlignment="1" applyProtection="1">
      <alignment horizontal="center" vertical="center" wrapText="1"/>
      <protection locked="0"/>
    </xf>
    <xf numFmtId="176" fontId="21" fillId="3" borderId="63" xfId="2" applyNumberFormat="1" applyFont="1" applyFill="1" applyBorder="1" applyAlignment="1" applyProtection="1">
      <alignment horizontal="center" vertical="center" wrapText="1"/>
      <protection locked="0"/>
    </xf>
    <xf numFmtId="176" fontId="21" fillId="3" borderId="11" xfId="2" applyNumberFormat="1" applyFont="1" applyFill="1" applyBorder="1" applyAlignment="1" applyProtection="1">
      <alignment horizontal="center" vertical="center" wrapText="1"/>
      <protection locked="0"/>
    </xf>
    <xf numFmtId="176" fontId="21" fillId="3" borderId="40" xfId="2" applyNumberFormat="1" applyFont="1" applyFill="1" applyBorder="1" applyAlignment="1" applyProtection="1">
      <alignment horizontal="center" vertical="center" wrapText="1"/>
      <protection locked="0"/>
    </xf>
    <xf numFmtId="0" fontId="21" fillId="0" borderId="4" xfId="2" applyFont="1" applyFill="1" applyBorder="1" applyAlignment="1" applyProtection="1">
      <alignment horizontal="center" vertical="center" wrapText="1"/>
      <protection locked="0"/>
    </xf>
    <xf numFmtId="0" fontId="21" fillId="0" borderId="5" xfId="2" applyFont="1" applyFill="1" applyBorder="1" applyAlignment="1" applyProtection="1">
      <alignment horizontal="center" vertical="center" wrapText="1"/>
      <protection locked="0"/>
    </xf>
    <xf numFmtId="0" fontId="21" fillId="0" borderId="6" xfId="2" applyFont="1" applyFill="1" applyBorder="1" applyAlignment="1" applyProtection="1">
      <alignment horizontal="center" vertical="center" wrapText="1"/>
      <protection locked="0"/>
    </xf>
    <xf numFmtId="0" fontId="21" fillId="0" borderId="64" xfId="2" applyFont="1" applyFill="1" applyBorder="1" applyAlignment="1">
      <alignment horizontal="center" vertical="center" textRotation="255"/>
    </xf>
    <xf numFmtId="0" fontId="21" fillId="0" borderId="41" xfId="2" applyFont="1" applyFill="1" applyBorder="1" applyAlignment="1">
      <alignment horizontal="center" vertical="center" textRotation="255"/>
    </xf>
    <xf numFmtId="0" fontId="21" fillId="0" borderId="65" xfId="2" applyFont="1" applyFill="1" applyBorder="1" applyAlignment="1">
      <alignment horizontal="center" vertical="center" textRotation="255"/>
    </xf>
    <xf numFmtId="0" fontId="24" fillId="0" borderId="4" xfId="2" applyFont="1" applyFill="1" applyBorder="1" applyAlignment="1">
      <alignment horizontal="center"/>
    </xf>
    <xf numFmtId="0" fontId="24" fillId="0" borderId="5" xfId="2" applyFont="1" applyFill="1" applyBorder="1" applyAlignment="1">
      <alignment horizontal="center"/>
    </xf>
    <xf numFmtId="0" fontId="24" fillId="0" borderId="6" xfId="2" applyFont="1" applyFill="1" applyBorder="1" applyAlignment="1">
      <alignment horizontal="center"/>
    </xf>
    <xf numFmtId="0" fontId="21" fillId="0" borderId="16" xfId="2" applyFont="1" applyFill="1" applyBorder="1" applyAlignment="1" applyProtection="1">
      <alignment horizontal="left" vertical="top"/>
      <protection locked="0"/>
    </xf>
    <xf numFmtId="0" fontId="25" fillId="0" borderId="16" xfId="2" applyFont="1" applyFill="1" applyBorder="1" applyAlignment="1">
      <alignment horizontal="center" vertical="center" textRotation="255" wrapText="1"/>
    </xf>
    <xf numFmtId="0" fontId="25" fillId="0" borderId="58" xfId="2" applyFont="1" applyFill="1" applyBorder="1" applyAlignment="1">
      <alignment horizontal="center" vertical="center" textRotation="255" wrapText="1"/>
    </xf>
    <xf numFmtId="0" fontId="25" fillId="0" borderId="15" xfId="2" applyFont="1" applyFill="1" applyBorder="1" applyAlignment="1">
      <alignment horizontal="center" vertical="center" textRotation="255" wrapText="1"/>
    </xf>
    <xf numFmtId="0" fontId="25" fillId="0" borderId="59" xfId="2" applyFont="1" applyFill="1" applyBorder="1" applyAlignment="1">
      <alignment horizontal="center" vertical="center" textRotation="255" wrapText="1"/>
    </xf>
    <xf numFmtId="0" fontId="25" fillId="0" borderId="10" xfId="2" applyFont="1" applyFill="1" applyBorder="1" applyAlignment="1">
      <alignment horizontal="center" vertical="center" textRotation="255" wrapText="1"/>
    </xf>
    <xf numFmtId="0" fontId="25" fillId="0" borderId="40" xfId="2" applyFont="1" applyFill="1" applyBorder="1" applyAlignment="1">
      <alignment horizontal="center" vertical="center" textRotation="255" wrapText="1"/>
    </xf>
    <xf numFmtId="0" fontId="25" fillId="0" borderId="16" xfId="2" applyFont="1" applyFill="1" applyBorder="1" applyAlignment="1" applyProtection="1">
      <alignment horizontal="left" vertical="top" wrapText="1" shrinkToFit="1"/>
      <protection locked="0"/>
    </xf>
    <xf numFmtId="0" fontId="25" fillId="0" borderId="60" xfId="2" applyFont="1" applyFill="1" applyBorder="1" applyAlignment="1" applyProtection="1">
      <alignment horizontal="left" vertical="top" wrapText="1" shrinkToFit="1"/>
      <protection locked="0"/>
    </xf>
    <xf numFmtId="0" fontId="25" fillId="0" borderId="58" xfId="2" applyFont="1" applyFill="1" applyBorder="1" applyAlignment="1" applyProtection="1">
      <alignment horizontal="left" vertical="top" wrapText="1" shrinkToFit="1"/>
      <protection locked="0"/>
    </xf>
    <xf numFmtId="0" fontId="25" fillId="0" borderId="15" xfId="2" applyFont="1" applyFill="1" applyBorder="1" applyAlignment="1" applyProtection="1">
      <alignment horizontal="left" vertical="top" wrapText="1" shrinkToFit="1"/>
      <protection locked="0"/>
    </xf>
    <xf numFmtId="0" fontId="25" fillId="0" borderId="0" xfId="2" applyFont="1" applyFill="1" applyBorder="1" applyAlignment="1" applyProtection="1">
      <alignment horizontal="left" vertical="top" wrapText="1" shrinkToFit="1"/>
      <protection locked="0"/>
    </xf>
    <xf numFmtId="0" fontId="25" fillId="0" borderId="59" xfId="2" applyFont="1" applyFill="1" applyBorder="1" applyAlignment="1" applyProtection="1">
      <alignment horizontal="left" vertical="top" wrapText="1" shrinkToFit="1"/>
      <protection locked="0"/>
    </xf>
    <xf numFmtId="0" fontId="25" fillId="0" borderId="10" xfId="2" applyFont="1" applyFill="1" applyBorder="1" applyAlignment="1" applyProtection="1">
      <alignment horizontal="left" vertical="top" wrapText="1" shrinkToFit="1"/>
      <protection locked="0"/>
    </xf>
    <xf numFmtId="0" fontId="25" fillId="0" borderId="11" xfId="2" applyFont="1" applyFill="1" applyBorder="1" applyAlignment="1" applyProtection="1">
      <alignment horizontal="left" vertical="top" wrapText="1" shrinkToFit="1"/>
      <protection locked="0"/>
    </xf>
    <xf numFmtId="0" fontId="25" fillId="0" borderId="40" xfId="2" applyFont="1" applyFill="1" applyBorder="1" applyAlignment="1" applyProtection="1">
      <alignment horizontal="left" vertical="top" wrapText="1" shrinkToFit="1"/>
      <protection locked="0"/>
    </xf>
    <xf numFmtId="0" fontId="21" fillId="0" borderId="16" xfId="2" applyFont="1" applyFill="1" applyBorder="1" applyAlignment="1" applyProtection="1">
      <alignment horizontal="left" vertical="top" shrinkToFit="1"/>
      <protection locked="0"/>
    </xf>
    <xf numFmtId="0" fontId="25" fillId="0" borderId="64" xfId="2" applyFont="1" applyFill="1" applyBorder="1" applyAlignment="1">
      <alignment horizontal="center" vertical="center" textRotation="255" shrinkToFit="1"/>
    </xf>
    <xf numFmtId="0" fontId="25" fillId="0" borderId="41" xfId="2" applyFont="1" applyFill="1" applyBorder="1" applyAlignment="1">
      <alignment horizontal="center" vertical="center" textRotation="255" shrinkToFit="1"/>
    </xf>
    <xf numFmtId="0" fontId="25" fillId="0" borderId="65" xfId="2" applyFont="1" applyFill="1" applyBorder="1" applyAlignment="1">
      <alignment horizontal="center" vertical="center" textRotation="255" shrinkToFit="1"/>
    </xf>
    <xf numFmtId="0" fontId="26" fillId="0" borderId="64" xfId="2" applyFont="1" applyFill="1" applyBorder="1" applyAlignment="1">
      <alignment horizontal="center" vertical="center" textRotation="255" shrinkToFit="1"/>
    </xf>
    <xf numFmtId="0" fontId="26" fillId="0" borderId="41" xfId="2" applyFont="1" applyFill="1" applyBorder="1" applyAlignment="1">
      <alignment horizontal="center" vertical="center" textRotation="255" shrinkToFit="1"/>
    </xf>
    <xf numFmtId="0" fontId="26" fillId="0" borderId="65" xfId="2" applyFont="1" applyFill="1" applyBorder="1" applyAlignment="1">
      <alignment horizontal="center" vertical="center" textRotation="255" shrinkToFit="1"/>
    </xf>
    <xf numFmtId="0" fontId="24" fillId="0" borderId="4" xfId="2" applyFont="1" applyFill="1" applyBorder="1" applyAlignment="1">
      <alignment horizontal="left" vertical="center" wrapText="1"/>
    </xf>
    <xf numFmtId="0" fontId="24" fillId="0" borderId="5" xfId="2" applyFont="1" applyFill="1" applyBorder="1" applyAlignment="1">
      <alignment horizontal="left" vertical="center" wrapText="1"/>
    </xf>
    <xf numFmtId="0" fontId="24" fillId="0" borderId="6" xfId="2" applyFont="1" applyFill="1" applyBorder="1" applyAlignment="1">
      <alignment horizontal="left" vertical="center" wrapText="1"/>
    </xf>
    <xf numFmtId="0" fontId="25" fillId="0" borderId="4" xfId="2" applyFont="1" applyFill="1" applyBorder="1" applyAlignment="1">
      <alignment horizontal="center" vertical="center" shrinkToFit="1"/>
    </xf>
    <xf numFmtId="0" fontId="25" fillId="0" borderId="5" xfId="2" applyFont="1" applyFill="1" applyBorder="1" applyAlignment="1">
      <alignment horizontal="center" vertical="center" shrinkToFit="1"/>
    </xf>
    <xf numFmtId="0" fontId="25" fillId="0" borderId="6" xfId="2" applyFont="1" applyFill="1" applyBorder="1" applyAlignment="1">
      <alignment horizontal="center" vertical="center" shrinkToFit="1"/>
    </xf>
    <xf numFmtId="0" fontId="25" fillId="0" borderId="4" xfId="2" applyFont="1" applyFill="1" applyBorder="1" applyAlignment="1">
      <alignment horizontal="center" vertical="center"/>
    </xf>
    <xf numFmtId="0" fontId="25" fillId="0" borderId="6" xfId="2" applyFont="1" applyFill="1" applyBorder="1" applyAlignment="1">
      <alignment horizontal="center" vertical="center"/>
    </xf>
    <xf numFmtId="0" fontId="21" fillId="0" borderId="61" xfId="2" applyFont="1" applyFill="1" applyBorder="1" applyAlignment="1" applyProtection="1">
      <alignment horizontal="center" vertical="center" wrapText="1"/>
      <protection locked="0"/>
    </xf>
    <xf numFmtId="0" fontId="21" fillId="0" borderId="62" xfId="2" applyFont="1" applyFill="1" applyBorder="1" applyAlignment="1" applyProtection="1">
      <alignment horizontal="center" vertical="center" wrapText="1"/>
      <protection locked="0"/>
    </xf>
    <xf numFmtId="0" fontId="21" fillId="0" borderId="63" xfId="2" applyFont="1" applyFill="1" applyBorder="1" applyAlignment="1" applyProtection="1">
      <alignment horizontal="center" vertical="center" wrapText="1"/>
      <protection locked="0"/>
    </xf>
    <xf numFmtId="176" fontId="21" fillId="0" borderId="61" xfId="2" applyNumberFormat="1" applyFont="1" applyFill="1" applyBorder="1" applyAlignment="1" applyProtection="1">
      <alignment horizontal="center" vertical="center" wrapText="1"/>
      <protection locked="0"/>
    </xf>
    <xf numFmtId="176" fontId="21" fillId="0" borderId="60" xfId="2" applyNumberFormat="1" applyFont="1" applyFill="1" applyBorder="1" applyAlignment="1" applyProtection="1">
      <alignment horizontal="center" vertical="center" wrapText="1"/>
      <protection locked="0"/>
    </xf>
    <xf numFmtId="176" fontId="21" fillId="0" borderId="58" xfId="2" applyNumberFormat="1" applyFont="1" applyFill="1" applyBorder="1" applyAlignment="1" applyProtection="1">
      <alignment horizontal="center" vertical="center" wrapText="1"/>
      <protection locked="0"/>
    </xf>
    <xf numFmtId="176" fontId="21" fillId="0" borderId="62" xfId="2" applyNumberFormat="1" applyFont="1" applyFill="1" applyBorder="1" applyAlignment="1" applyProtection="1">
      <alignment horizontal="center" vertical="center" wrapText="1"/>
      <protection locked="0"/>
    </xf>
    <xf numFmtId="176" fontId="21" fillId="0" borderId="0" xfId="2" applyNumberFormat="1" applyFont="1" applyFill="1" applyBorder="1" applyAlignment="1" applyProtection="1">
      <alignment horizontal="center" vertical="center" wrapText="1"/>
      <protection locked="0"/>
    </xf>
    <xf numFmtId="176" fontId="21" fillId="0" borderId="59" xfId="2" applyNumberFormat="1" applyFont="1" applyFill="1" applyBorder="1" applyAlignment="1" applyProtection="1">
      <alignment horizontal="center" vertical="center" wrapText="1"/>
      <protection locked="0"/>
    </xf>
    <xf numFmtId="176" fontId="21" fillId="0" borderId="63" xfId="2" applyNumberFormat="1" applyFont="1" applyFill="1" applyBorder="1" applyAlignment="1" applyProtection="1">
      <alignment horizontal="center" vertical="center" wrapText="1"/>
      <protection locked="0"/>
    </xf>
    <xf numFmtId="176" fontId="21" fillId="0" borderId="11" xfId="2" applyNumberFormat="1" applyFont="1" applyFill="1" applyBorder="1" applyAlignment="1" applyProtection="1">
      <alignment horizontal="center" vertical="center" wrapText="1"/>
      <protection locked="0"/>
    </xf>
    <xf numFmtId="176" fontId="21" fillId="0" borderId="40" xfId="2" applyNumberFormat="1" applyFont="1" applyFill="1" applyBorder="1" applyAlignment="1" applyProtection="1">
      <alignment horizontal="center" vertical="center" wrapText="1"/>
      <protection locked="0"/>
    </xf>
    <xf numFmtId="0" fontId="25" fillId="0" borderId="16" xfId="2" applyFont="1" applyFill="1" applyBorder="1" applyAlignment="1" applyProtection="1">
      <alignment horizontal="left" vertical="center" wrapText="1"/>
      <protection locked="0"/>
    </xf>
    <xf numFmtId="0" fontId="25" fillId="0" borderId="60" xfId="2" applyFont="1" applyFill="1" applyBorder="1" applyAlignment="1" applyProtection="1">
      <alignment horizontal="left" vertical="center" wrapText="1"/>
      <protection locked="0"/>
    </xf>
    <xf numFmtId="0" fontId="25" fillId="0" borderId="66" xfId="2" applyFont="1" applyFill="1" applyBorder="1" applyAlignment="1" applyProtection="1">
      <alignment horizontal="left" vertical="center" wrapText="1"/>
      <protection locked="0"/>
    </xf>
    <xf numFmtId="0" fontId="25" fillId="0" borderId="15" xfId="2" applyFont="1" applyFill="1" applyBorder="1" applyAlignment="1" applyProtection="1">
      <alignment horizontal="left" vertical="center" wrapText="1"/>
      <protection locked="0"/>
    </xf>
    <xf numFmtId="0" fontId="25" fillId="0" borderId="0" xfId="2" applyFont="1" applyFill="1" applyBorder="1" applyAlignment="1" applyProtection="1">
      <alignment horizontal="left" vertical="center" wrapText="1"/>
      <protection locked="0"/>
    </xf>
    <xf numFmtId="0" fontId="25" fillId="0" borderId="67" xfId="2" applyFont="1" applyFill="1" applyBorder="1" applyAlignment="1" applyProtection="1">
      <alignment horizontal="left" vertical="center" wrapText="1"/>
      <protection locked="0"/>
    </xf>
    <xf numFmtId="0" fontId="25" fillId="0" borderId="10" xfId="2" applyFont="1" applyFill="1" applyBorder="1" applyAlignment="1" applyProtection="1">
      <alignment horizontal="left" vertical="center" wrapText="1"/>
      <protection locked="0"/>
    </xf>
    <xf numFmtId="0" fontId="25" fillId="0" borderId="11" xfId="2" applyFont="1" applyFill="1" applyBorder="1" applyAlignment="1" applyProtection="1">
      <alignment horizontal="left" vertical="center" wrapText="1"/>
      <protection locked="0"/>
    </xf>
    <xf numFmtId="0" fontId="25" fillId="0" borderId="68" xfId="2" applyFont="1" applyFill="1" applyBorder="1" applyAlignment="1" applyProtection="1">
      <alignment horizontal="left" vertical="center" wrapText="1"/>
      <protection locked="0"/>
    </xf>
    <xf numFmtId="0" fontId="21" fillId="0" borderId="4" xfId="2" applyFont="1" applyFill="1" applyBorder="1" applyAlignment="1" applyProtection="1">
      <alignment horizontal="center" wrapText="1"/>
      <protection locked="0"/>
    </xf>
    <xf numFmtId="0" fontId="25" fillId="0" borderId="57" xfId="2" applyFont="1" applyBorder="1" applyAlignment="1" applyProtection="1">
      <alignment horizontal="left" vertical="center" wrapText="1"/>
      <protection locked="0"/>
    </xf>
    <xf numFmtId="0" fontId="33" fillId="0" borderId="0" xfId="2" applyFont="1" applyAlignment="1">
      <alignment horizontal="center" vertical="center" wrapText="1"/>
    </xf>
    <xf numFmtId="0" fontId="35" fillId="0" borderId="57" xfId="2" applyFont="1" applyBorder="1" applyAlignment="1" applyProtection="1">
      <alignment horizontal="center" vertical="center"/>
      <protection locked="0"/>
    </xf>
    <xf numFmtId="49" fontId="34" fillId="3" borderId="57" xfId="2" applyNumberFormat="1" applyFont="1" applyFill="1" applyBorder="1" applyAlignment="1" applyProtection="1">
      <alignment horizontal="center" vertical="center" wrapText="1"/>
      <protection locked="0"/>
    </xf>
    <xf numFmtId="0" fontId="35" fillId="0" borderId="0" xfId="2" applyFont="1" applyBorder="1" applyAlignment="1" applyProtection="1">
      <alignment horizontal="left" vertical="center" wrapText="1"/>
      <protection locked="0"/>
    </xf>
    <xf numFmtId="0" fontId="24" fillId="0" borderId="0" xfId="2" applyFont="1" applyBorder="1" applyAlignment="1">
      <alignment horizontal="center" vertical="center"/>
    </xf>
    <xf numFmtId="0" fontId="25" fillId="3" borderId="0" xfId="2" applyFont="1" applyFill="1" applyBorder="1" applyAlignment="1" applyProtection="1">
      <alignment horizontal="center" vertical="center" wrapText="1"/>
      <protection locked="0"/>
    </xf>
    <xf numFmtId="0" fontId="29" fillId="0" borderId="0" xfId="2" applyFont="1" applyBorder="1" applyAlignment="1" applyProtection="1">
      <alignment horizontal="left" vertical="center" wrapText="1"/>
      <protection locked="0"/>
    </xf>
    <xf numFmtId="0" fontId="29" fillId="0" borderId="0" xfId="2" applyFont="1" applyBorder="1" applyAlignment="1" applyProtection="1">
      <alignment horizontal="left" vertical="center"/>
      <protection locked="0"/>
    </xf>
    <xf numFmtId="0" fontId="21" fillId="0" borderId="28" xfId="2" applyFont="1" applyBorder="1" applyAlignment="1">
      <alignment horizontal="center" vertical="center"/>
    </xf>
    <xf numFmtId="0" fontId="21" fillId="0" borderId="28" xfId="2" applyFont="1" applyBorder="1" applyAlignment="1" applyProtection="1">
      <alignment horizontal="left" vertical="top" wrapText="1"/>
      <protection locked="0"/>
    </xf>
    <xf numFmtId="0" fontId="21" fillId="0" borderId="22" xfId="2" applyFont="1" applyBorder="1" applyAlignment="1">
      <alignment horizontal="center" vertical="center"/>
    </xf>
    <xf numFmtId="0" fontId="21" fillId="0" borderId="23" xfId="2" applyFont="1" applyBorder="1" applyAlignment="1">
      <alignment horizontal="center" vertical="center"/>
    </xf>
    <xf numFmtId="0" fontId="21" fillId="0" borderId="23" xfId="2" applyFont="1" applyBorder="1" applyAlignment="1" applyProtection="1">
      <alignment horizontal="left" vertical="top" wrapText="1"/>
      <protection locked="0"/>
    </xf>
    <xf numFmtId="0" fontId="21" fillId="0" borderId="24" xfId="2" applyFont="1" applyBorder="1" applyAlignment="1" applyProtection="1">
      <alignment horizontal="left" vertical="top" wrapText="1"/>
      <protection locked="0"/>
    </xf>
    <xf numFmtId="0" fontId="21" fillId="0" borderId="27" xfId="2" applyFont="1" applyBorder="1" applyAlignment="1">
      <alignment horizontal="center" vertical="center"/>
    </xf>
    <xf numFmtId="0" fontId="21" fillId="0" borderId="29" xfId="2" applyFont="1" applyBorder="1" applyAlignment="1" applyProtection="1">
      <alignment horizontal="left" vertical="top" wrapText="1"/>
      <protection locked="0"/>
    </xf>
    <xf numFmtId="0" fontId="21" fillId="0" borderId="37" xfId="2" applyFont="1" applyBorder="1" applyAlignment="1">
      <alignment horizontal="center" vertical="center"/>
    </xf>
    <xf numFmtId="0" fontId="21" fillId="0" borderId="38" xfId="2" applyFont="1" applyBorder="1" applyAlignment="1">
      <alignment horizontal="center" vertical="center"/>
    </xf>
    <xf numFmtId="0" fontId="21" fillId="0" borderId="38" xfId="2" applyFont="1" applyBorder="1" applyAlignment="1" applyProtection="1">
      <alignment horizontal="left" vertical="top" wrapText="1"/>
      <protection locked="0"/>
    </xf>
    <xf numFmtId="0" fontId="21" fillId="0" borderId="39" xfId="2" applyFont="1" applyBorder="1" applyAlignment="1" applyProtection="1">
      <alignment horizontal="left" vertical="top" wrapText="1"/>
      <protection locked="0"/>
    </xf>
  </cellXfs>
  <cellStyles count="5">
    <cellStyle name="ハイパーリンク" xfId="1" builtinId="8"/>
    <cellStyle name="ハイパーリンク 2" xfId="3"/>
    <cellStyle name="標準" xfId="0" builtinId="0"/>
    <cellStyle name="標準 2" xfId="2"/>
    <cellStyle name="標準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emf"/></Relationships>
</file>

<file path=xl/drawings/_rels/drawing14.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_rels/drawing17.xml.rels><?xml version="1.0" encoding="UTF-8" standalone="yes"?>
<Relationships xmlns="http://schemas.openxmlformats.org/package/2006/relationships"><Relationship Id="rId2" Type="http://schemas.openxmlformats.org/officeDocument/2006/relationships/image" Target="../media/image42.emf"/><Relationship Id="rId1" Type="http://schemas.openxmlformats.org/officeDocument/2006/relationships/image" Target="../media/image4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_rels/drawing27.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emf"/></Relationships>
</file>

<file path=xl/drawings/_rels/drawing28.xml.rels><?xml version="1.0" encoding="UTF-8" standalone="yes"?>
<Relationships xmlns="http://schemas.openxmlformats.org/package/2006/relationships"><Relationship Id="rId2" Type="http://schemas.openxmlformats.org/officeDocument/2006/relationships/image" Target="../media/image62.emf"/><Relationship Id="rId1" Type="http://schemas.openxmlformats.org/officeDocument/2006/relationships/image" Target="../media/image6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4.emf"/><Relationship Id="rId1" Type="http://schemas.openxmlformats.org/officeDocument/2006/relationships/image" Target="../media/image43.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56.emf"/><Relationship Id="rId1" Type="http://schemas.openxmlformats.org/officeDocument/2006/relationships/image" Target="../media/image55.e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0.emf"/><Relationship Id="rId1" Type="http://schemas.openxmlformats.org/officeDocument/2006/relationships/image" Target="../media/image59.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64.emf"/><Relationship Id="rId1" Type="http://schemas.openxmlformats.org/officeDocument/2006/relationships/image" Target="../media/image6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xdr:from>
      <xdr:col>0</xdr:col>
      <xdr:colOff>15875</xdr:colOff>
      <xdr:row>37</xdr:row>
      <xdr:rowOff>0</xdr:rowOff>
    </xdr:from>
    <xdr:to>
      <xdr:col>3</xdr:col>
      <xdr:colOff>149225</xdr:colOff>
      <xdr:row>38</xdr:row>
      <xdr:rowOff>90921</xdr:rowOff>
    </xdr:to>
    <xdr:sp macro="" textlink="">
      <xdr:nvSpPr>
        <xdr:cNvPr id="2" name="テキスト ボックス 2">
          <a:extLst>
            <a:ext uri="{FF2B5EF4-FFF2-40B4-BE49-F238E27FC236}">
              <a16:creationId xmlns:a16="http://schemas.microsoft.com/office/drawing/2014/main" id="{00000000-0008-0000-0000-000002000000}"/>
            </a:ext>
          </a:extLst>
        </xdr:cNvPr>
        <xdr:cNvSpPr txBox="1">
          <a:spLocks noChangeArrowheads="1"/>
        </xdr:cNvSpPr>
      </xdr:nvSpPr>
      <xdr:spPr bwMode="auto">
        <a:xfrm>
          <a:off x="15875" y="9744075"/>
          <a:ext cx="2419350" cy="329046"/>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大正区将来ビジョン２０２２</a:t>
          </a:r>
        </a:p>
      </xdr:txBody>
    </xdr:sp>
    <xdr:clientData/>
  </xdr:twoCellAnchor>
  <xdr:twoCellAnchor>
    <xdr:from>
      <xdr:col>0</xdr:col>
      <xdr:colOff>113030</xdr:colOff>
      <xdr:row>38</xdr:row>
      <xdr:rowOff>99811</xdr:rowOff>
    </xdr:from>
    <xdr:to>
      <xdr:col>0</xdr:col>
      <xdr:colOff>113031</xdr:colOff>
      <xdr:row>53</xdr:row>
      <xdr:rowOff>124239</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H="1">
          <a:off x="113030" y="10082011"/>
          <a:ext cx="1" cy="3520103"/>
        </a:xfrm>
        <a:prstGeom prst="line">
          <a:avLst/>
        </a:prstGeom>
        <a:ln w="317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109855</xdr:colOff>
      <xdr:row>53</xdr:row>
      <xdr:rowOff>110648</xdr:rowOff>
    </xdr:from>
    <xdr:to>
      <xdr:col>0</xdr:col>
      <xdr:colOff>386080</xdr:colOff>
      <xdr:row>53</xdr:row>
      <xdr:rowOff>110648</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a:xfrm>
          <a:off x="109855" y="13588523"/>
          <a:ext cx="276225"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391463</xdr:colOff>
      <xdr:row>52</xdr:row>
      <xdr:rowOff>193472</xdr:rowOff>
    </xdr:from>
    <xdr:to>
      <xdr:col>2</xdr:col>
      <xdr:colOff>734363</xdr:colOff>
      <xdr:row>54</xdr:row>
      <xdr:rowOff>46456</xdr:rowOff>
    </xdr:to>
    <xdr:sp macro="" textlink="">
      <xdr:nvSpPr>
        <xdr:cNvPr id="5" name="テキスト ボックス 2">
          <a:extLst>
            <a:ext uri="{FF2B5EF4-FFF2-40B4-BE49-F238E27FC236}">
              <a16:creationId xmlns:a16="http://schemas.microsoft.com/office/drawing/2014/main" id="{00000000-0008-0000-0000-000005000000}"/>
            </a:ext>
          </a:extLst>
        </xdr:cNvPr>
        <xdr:cNvSpPr txBox="1">
          <a:spLocks noChangeArrowheads="1"/>
        </xdr:cNvSpPr>
      </xdr:nvSpPr>
      <xdr:spPr bwMode="auto">
        <a:xfrm>
          <a:off x="391463" y="13480847"/>
          <a:ext cx="1866900" cy="281609"/>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gn="ctr">
            <a:spcAft>
              <a:spcPts val="0"/>
            </a:spcAft>
          </a:pPr>
          <a:r>
            <a:rPr lang="ja-JP" sz="1050" kern="100">
              <a:effectLst/>
              <a:latin typeface="游明朝" panose="02020400000000000000" pitchFamily="18" charset="-128"/>
              <a:ea typeface="游明朝" panose="02020400000000000000" pitchFamily="18" charset="-128"/>
              <a:cs typeface="Times New Roman" panose="02020603050405020304" pitchFamily="18" charset="0"/>
            </a:rPr>
            <a:t>大正区事業・業務計画書</a:t>
          </a:r>
        </a:p>
      </xdr:txBody>
    </xdr:sp>
    <xdr:clientData/>
  </xdr:twoCellAnchor>
  <xdr:twoCellAnchor>
    <xdr:from>
      <xdr:col>0</xdr:col>
      <xdr:colOff>356152</xdr:colOff>
      <xdr:row>38</xdr:row>
      <xdr:rowOff>164898</xdr:rowOff>
    </xdr:from>
    <xdr:to>
      <xdr:col>7</xdr:col>
      <xdr:colOff>712304</xdr:colOff>
      <xdr:row>51</xdr:row>
      <xdr:rowOff>190500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56152" y="10147098"/>
          <a:ext cx="5690152" cy="31212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平成</a:t>
          </a:r>
          <a:r>
            <a:rPr kumimoji="1" lang="en-US" altLang="ja-JP" sz="1100"/>
            <a:t>30</a:t>
          </a:r>
          <a:r>
            <a:rPr kumimoji="1" lang="ja-JP" altLang="en-US" sz="1100"/>
            <a:t>年度から概ね</a:t>
          </a:r>
          <a:r>
            <a:rPr kumimoji="1" lang="en-US" altLang="ja-JP" sz="1100"/>
            <a:t>5</a:t>
          </a:r>
          <a:r>
            <a:rPr kumimoji="1" lang="ja-JP" altLang="en-US" sz="1100"/>
            <a:t>年間、区長が区政を預かる立場として、また区内の子どもたちの教育・子育てについても考える立場として、大正区が抱えるさまざまな課題に対し、どのように対応し、どのような大正区をめざすべきかを、区民の方々に明らかにするものです。</a:t>
          </a:r>
        </a:p>
        <a:p>
          <a:r>
            <a:rPr kumimoji="1" lang="ja-JP" altLang="en-US" sz="1100"/>
            <a:t>将来ビジョンでは、縦割行政を排しつつも区政運営のテーマを分野別にわかりやすく「見える化」するため、次の</a:t>
          </a:r>
          <a:r>
            <a:rPr kumimoji="1" lang="en-US" altLang="ja-JP" sz="1100"/>
            <a:t>5</a:t>
          </a:r>
          <a:r>
            <a:rPr kumimoji="1" lang="ja-JP" altLang="en-US" sz="1100"/>
            <a:t>つの柱で将来ビジョンの各論をまとめております。</a:t>
          </a:r>
        </a:p>
        <a:p>
          <a:r>
            <a:rPr kumimoji="1" lang="ja-JP" altLang="en-US" sz="1100"/>
            <a:t> </a:t>
          </a:r>
        </a:p>
        <a:p>
          <a:r>
            <a:rPr kumimoji="1" lang="ja-JP" altLang="en-US" sz="1100"/>
            <a:t>　　（将来ビジョン５つの柱）</a:t>
          </a:r>
        </a:p>
        <a:p>
          <a:r>
            <a:rPr kumimoji="1" lang="ja-JP" altLang="en-US" sz="1100"/>
            <a:t>　　</a:t>
          </a:r>
          <a:r>
            <a:rPr kumimoji="1" lang="en-US" altLang="ja-JP" sz="1100"/>
            <a:t>【</a:t>
          </a:r>
          <a:r>
            <a:rPr kumimoji="1" lang="ja-JP" altLang="en-US" sz="1100"/>
            <a:t>１</a:t>
          </a:r>
          <a:r>
            <a:rPr kumimoji="1" lang="en-US" altLang="ja-JP" sz="1100"/>
            <a:t>】</a:t>
          </a:r>
          <a:r>
            <a:rPr kumimoji="1" lang="ja-JP" altLang="en-US" sz="1100"/>
            <a:t>だれもが健康で安心して暮らせるまちへ</a:t>
          </a:r>
          <a:r>
            <a:rPr kumimoji="1" lang="en-US" altLang="ja-JP" sz="1100"/>
            <a:t>(</a:t>
          </a:r>
          <a:r>
            <a:rPr kumimoji="1" lang="ja-JP" altLang="en-US" sz="1100"/>
            <a:t>主に福祉、健康、生活保護、人権</a:t>
          </a:r>
          <a:r>
            <a:rPr kumimoji="1" lang="en-US" altLang="ja-JP" sz="1100"/>
            <a:t>)</a:t>
          </a:r>
        </a:p>
        <a:p>
          <a:r>
            <a:rPr kumimoji="1" lang="ja-JP" altLang="en-US" sz="1100"/>
            <a:t>　　</a:t>
          </a:r>
          <a:r>
            <a:rPr kumimoji="1" lang="en-US" altLang="ja-JP" sz="1100"/>
            <a:t>【</a:t>
          </a:r>
          <a:r>
            <a:rPr kumimoji="1" lang="ja-JP" altLang="en-US" sz="1100"/>
            <a:t>２</a:t>
          </a:r>
          <a:r>
            <a:rPr kumimoji="1" lang="en-US" altLang="ja-JP" sz="1100"/>
            <a:t>】</a:t>
          </a:r>
          <a:r>
            <a:rPr kumimoji="1" lang="ja-JP" altLang="en-US" sz="1100"/>
            <a:t>快適で安全なまちへ</a:t>
          </a:r>
          <a:r>
            <a:rPr kumimoji="1" lang="en-US" altLang="ja-JP" sz="1100"/>
            <a:t>(</a:t>
          </a:r>
          <a:r>
            <a:rPr kumimoji="1" lang="ja-JP" altLang="en-US" sz="1100"/>
            <a:t>主に防災、防犯、生活環境</a:t>
          </a:r>
          <a:r>
            <a:rPr kumimoji="1" lang="en-US" altLang="ja-JP" sz="1100"/>
            <a:t>)</a:t>
          </a:r>
        </a:p>
        <a:p>
          <a:r>
            <a:rPr kumimoji="1" lang="ja-JP" altLang="en-US" sz="1100"/>
            <a:t>　　</a:t>
          </a:r>
          <a:r>
            <a:rPr kumimoji="1" lang="en-US" altLang="ja-JP" sz="1100"/>
            <a:t>【</a:t>
          </a:r>
          <a:r>
            <a:rPr kumimoji="1" lang="ja-JP" altLang="en-US" sz="1100"/>
            <a:t>３</a:t>
          </a:r>
          <a:r>
            <a:rPr kumimoji="1" lang="en-US" altLang="ja-JP" sz="1100"/>
            <a:t>】</a:t>
          </a:r>
          <a:r>
            <a:rPr kumimoji="1" lang="ja-JP" altLang="en-US" sz="1100"/>
            <a:t>次世代の未来が輝くまちへ</a:t>
          </a:r>
          <a:r>
            <a:rPr kumimoji="1" lang="en-US" altLang="ja-JP" sz="1100"/>
            <a:t>(</a:t>
          </a:r>
          <a:r>
            <a:rPr kumimoji="1" lang="ja-JP" altLang="en-US" sz="1100"/>
            <a:t>主に子育て、家庭・学校・地域教育</a:t>
          </a:r>
          <a:r>
            <a:rPr kumimoji="1" lang="en-US" altLang="ja-JP" sz="1100"/>
            <a:t>)</a:t>
          </a:r>
        </a:p>
        <a:p>
          <a:r>
            <a:rPr kumimoji="1" lang="ja-JP" altLang="en-US" sz="1100"/>
            <a:t>　　</a:t>
          </a:r>
          <a:r>
            <a:rPr kumimoji="1" lang="en-US" altLang="ja-JP" sz="1100"/>
            <a:t>【</a:t>
          </a:r>
          <a:r>
            <a:rPr kumimoji="1" lang="ja-JP" altLang="en-US" sz="1100"/>
            <a:t>４</a:t>
          </a:r>
          <a:r>
            <a:rPr kumimoji="1" lang="en-US" altLang="ja-JP" sz="1100"/>
            <a:t>】</a:t>
          </a:r>
          <a:r>
            <a:rPr kumimoji="1" lang="ja-JP" altLang="en-US" sz="1100"/>
            <a:t>活力ある元気なまちへ</a:t>
          </a:r>
          <a:r>
            <a:rPr kumimoji="1" lang="en-US" altLang="ja-JP" sz="1100"/>
            <a:t>(</a:t>
          </a:r>
          <a:r>
            <a:rPr kumimoji="1" lang="ja-JP" altLang="en-US" sz="1100"/>
            <a:t>主にまちの活性化・ものづくり</a:t>
          </a:r>
          <a:r>
            <a:rPr kumimoji="1" lang="en-US" altLang="ja-JP" sz="1100"/>
            <a:t>)</a:t>
          </a:r>
        </a:p>
        <a:p>
          <a:r>
            <a:rPr kumimoji="1" lang="ja-JP" altLang="en-US" sz="1100"/>
            <a:t>　　</a:t>
          </a:r>
          <a:r>
            <a:rPr kumimoji="1" lang="en-US" altLang="ja-JP" sz="1100"/>
            <a:t>【</a:t>
          </a:r>
          <a:r>
            <a:rPr kumimoji="1" lang="ja-JP" altLang="en-US" sz="1100"/>
            <a:t>５</a:t>
          </a:r>
          <a:r>
            <a:rPr kumimoji="1" lang="en-US" altLang="ja-JP" sz="1100"/>
            <a:t>】</a:t>
          </a:r>
          <a:r>
            <a:rPr kumimoji="1" lang="ja-JP" altLang="en-US" sz="1100"/>
            <a:t>「区民が主役」のまちへ</a:t>
          </a:r>
          <a:r>
            <a:rPr kumimoji="1" lang="en-US" altLang="ja-JP" sz="1100"/>
            <a:t>(</a:t>
          </a:r>
          <a:r>
            <a:rPr kumimoji="1" lang="ja-JP" altLang="en-US" sz="1100"/>
            <a:t>主に地域活動、広報、広聴、窓口サービス</a:t>
          </a:r>
          <a:r>
            <a:rPr kumimoji="1" lang="en-US" altLang="ja-JP" sz="1100"/>
            <a:t>)</a:t>
          </a:r>
          <a:endParaRPr kumimoji="1" lang="ja-JP" altLang="en-US" sz="1100"/>
        </a:p>
      </xdr:txBody>
    </xdr:sp>
    <xdr:clientData/>
  </xdr:twoCellAnchor>
  <xdr:twoCellAnchor>
    <xdr:from>
      <xdr:col>0</xdr:col>
      <xdr:colOff>574812</xdr:colOff>
      <xdr:row>54</xdr:row>
      <xdr:rowOff>92914</xdr:rowOff>
    </xdr:from>
    <xdr:to>
      <xdr:col>7</xdr:col>
      <xdr:colOff>737152</xdr:colOff>
      <xdr:row>58</xdr:row>
      <xdr:rowOff>224383</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74812" y="13808914"/>
          <a:ext cx="5496340" cy="10839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年間を通じて必要な事務を明確化し、日々進捗管理すること、また、実施している事業がまちの将来にどのように関わっているのかを大正区将来ビジョンを通じて意識し、実施事業の成果を最大限に引き出すことを目的として、大正区役所で執り行う事業・事務の全てについて、計画を立案しています。</a:t>
          </a:r>
        </a:p>
      </xdr:txBody>
    </xdr:sp>
    <xdr:clientData/>
  </xdr:twoCellAnchor>
  <xdr:twoCellAnchor>
    <xdr:from>
      <xdr:col>0</xdr:col>
      <xdr:colOff>214146</xdr:colOff>
      <xdr:row>65</xdr:row>
      <xdr:rowOff>67626</xdr:rowOff>
    </xdr:from>
    <xdr:to>
      <xdr:col>4</xdr:col>
      <xdr:colOff>311727</xdr:colOff>
      <xdr:row>73</xdr:row>
      <xdr:rowOff>412749</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214146" y="16202976"/>
          <a:ext cx="3145581" cy="2250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（凡例）</a:t>
          </a:r>
          <a:endParaRPr kumimoji="1" lang="en-US" altLang="ja-JP" sz="1100"/>
        </a:p>
        <a:p>
          <a:r>
            <a:rPr kumimoji="1" lang="ja-JP" altLang="en-US" sz="1100"/>
            <a:t>１　だれもが健康で安心して暮らせるまちへ</a:t>
          </a:r>
          <a:endParaRPr kumimoji="1" lang="en-US" altLang="ja-JP" sz="1100"/>
        </a:p>
        <a:p>
          <a:r>
            <a:rPr kumimoji="1" lang="ja-JP" altLang="en-US" sz="1100"/>
            <a:t>　１－○　各施策</a:t>
          </a:r>
          <a:endParaRPr kumimoji="1" lang="en-US" altLang="ja-JP" sz="1100"/>
        </a:p>
        <a:p>
          <a:r>
            <a:rPr kumimoji="1" lang="ja-JP" altLang="en-US" sz="1100"/>
            <a:t>　　１－○ー○　事業・業務計画書</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ja-JP" altLang="ja-JP" sz="1100">
              <a:solidFill>
                <a:schemeClr val="dk1"/>
              </a:solidFill>
              <a:effectLst/>
              <a:latin typeface="+mn-lt"/>
              <a:ea typeface="+mn-ea"/>
              <a:cs typeface="+mn-cs"/>
            </a:rPr>
            <a:t>１－○ー○　事業・業務計画書</a:t>
          </a:r>
          <a:endParaRPr lang="ja-JP" altLang="ja-JP">
            <a:effectLst/>
          </a:endParaRPr>
        </a:p>
        <a:p>
          <a:r>
            <a:rPr kumimoji="1" lang="ja-JP" altLang="en-US" sz="1100"/>
            <a:t>　</a:t>
          </a:r>
          <a:r>
            <a:rPr kumimoji="1" lang="ja-JP" altLang="ja-JP" sz="1100">
              <a:solidFill>
                <a:schemeClr val="dk1"/>
              </a:solidFill>
              <a:effectLst/>
              <a:latin typeface="+mn-lt"/>
              <a:ea typeface="+mn-ea"/>
              <a:cs typeface="+mn-cs"/>
            </a:rPr>
            <a:t>１－○　各施策</a:t>
          </a:r>
          <a:endParaRPr lang="ja-JP" altLang="ja-JP">
            <a:effectLst/>
          </a:endParaRPr>
        </a:p>
        <a:p>
          <a:r>
            <a:rPr kumimoji="1" lang="ja-JP" altLang="ja-JP" sz="1100">
              <a:solidFill>
                <a:schemeClr val="dk1"/>
              </a:solidFill>
              <a:effectLst/>
              <a:latin typeface="+mn-lt"/>
              <a:ea typeface="+mn-ea"/>
              <a:cs typeface="+mn-cs"/>
            </a:rPr>
            <a:t>　　１－○ー○　事業・業務計画書</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１－○ー○　事業・業務計画書</a:t>
          </a:r>
          <a:endParaRPr lang="ja-JP" altLang="ja-JP">
            <a:effectLst/>
          </a:endParaRPr>
        </a:p>
        <a:p>
          <a:pPr eaLnBrk="1" fontAlgn="auto" latinLnBrk="0" hangingPunct="1"/>
          <a:r>
            <a:rPr kumimoji="1" lang="ja-JP" altLang="ja-JP" sz="1100">
              <a:solidFill>
                <a:schemeClr val="dk1"/>
              </a:solidFill>
              <a:effectLst/>
              <a:latin typeface="+mn-lt"/>
              <a:ea typeface="+mn-ea"/>
              <a:cs typeface="+mn-cs"/>
            </a:rPr>
            <a:t>　　１－○ー○　事業・業務計画書</a:t>
          </a:r>
          <a:endParaRPr lang="ja-JP" altLang="ja-JP">
            <a:effectLst/>
          </a:endParaRPr>
        </a:p>
      </xdr:txBody>
    </xdr:sp>
    <xdr:clientData/>
  </xdr:twoCellAnchor>
  <xdr:twoCellAnchor>
    <xdr:from>
      <xdr:col>4</xdr:col>
      <xdr:colOff>387327</xdr:colOff>
      <xdr:row>65</xdr:row>
      <xdr:rowOff>132568</xdr:rowOff>
    </xdr:from>
    <xdr:to>
      <xdr:col>7</xdr:col>
      <xdr:colOff>727364</xdr:colOff>
      <xdr:row>73</xdr:row>
      <xdr:rowOff>380999</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3435327" y="16267918"/>
          <a:ext cx="2626037" cy="2153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２　快適で安全なまちへ</a:t>
          </a:r>
          <a:endParaRPr kumimoji="1" lang="en-US" altLang="ja-JP" sz="1100"/>
        </a:p>
        <a:p>
          <a:r>
            <a:rPr kumimoji="1" lang="ja-JP" altLang="en-US" sz="1100">
              <a:solidFill>
                <a:schemeClr val="dk1"/>
              </a:solidFill>
              <a:effectLst/>
              <a:latin typeface="+mn-lt"/>
              <a:ea typeface="+mn-ea"/>
              <a:cs typeface="+mn-cs"/>
            </a:rPr>
            <a:t>　２</a:t>
          </a:r>
          <a:r>
            <a:rPr kumimoji="1" lang="ja-JP" altLang="ja-JP" sz="1100">
              <a:solidFill>
                <a:schemeClr val="dk1"/>
              </a:solidFill>
              <a:effectLst/>
              <a:latin typeface="+mn-lt"/>
              <a:ea typeface="+mn-ea"/>
              <a:cs typeface="+mn-cs"/>
            </a:rPr>
            <a:t>－○　各施策</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－○ー○　事業・業務計画書</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　各施策</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－○ー○　事業・業務計画書</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２</a:t>
          </a:r>
          <a:r>
            <a:rPr kumimoji="1" lang="ja-JP" altLang="ja-JP" sz="1100">
              <a:solidFill>
                <a:schemeClr val="dk1"/>
              </a:solidFill>
              <a:effectLst/>
              <a:latin typeface="+mn-lt"/>
              <a:ea typeface="+mn-ea"/>
              <a:cs typeface="+mn-cs"/>
            </a:rPr>
            <a:t>－○ー○　事業・業務計画書</a:t>
          </a:r>
          <a:endParaRPr lang="ja-JP" altLang="ja-JP">
            <a:effectLst/>
          </a:endParaRPr>
        </a:p>
        <a:p>
          <a:endParaRPr lang="ja-JP" altLang="ja-JP">
            <a:effectLst/>
          </a:endParaRPr>
        </a:p>
      </xdr:txBody>
    </xdr:sp>
    <xdr:clientData/>
  </xdr:twoCellAnchor>
  <xdr:twoCellAnchor>
    <xdr:from>
      <xdr:col>0</xdr:col>
      <xdr:colOff>127000</xdr:colOff>
      <xdr:row>66</xdr:row>
      <xdr:rowOff>95250</xdr:rowOff>
    </xdr:from>
    <xdr:to>
      <xdr:col>7</xdr:col>
      <xdr:colOff>746125</xdr:colOff>
      <xdr:row>73</xdr:row>
      <xdr:rowOff>412750</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127000" y="16468725"/>
          <a:ext cx="5953125" cy="198437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10048</xdr:colOff>
          <xdr:row>46</xdr:row>
          <xdr:rowOff>268941</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a:extLst>
                <a:ext uri="{84589F7E-364E-4C9E-8A38-B11213B215E9}">
                  <a14:cameraTool cellRange="'1-1-5'!$A$1:$AF$47" spid="_x0000_s11369"/>
                </a:ext>
              </a:extLst>
            </xdr:cNvPicPr>
          </xdr:nvPicPr>
          <xdr:blipFill>
            <a:blip xmlns:r="http://schemas.openxmlformats.org/officeDocument/2006/relationships" r:embed="rId1"/>
            <a:srcRect/>
            <a:stretch>
              <a:fillRect/>
            </a:stretch>
          </xdr:blipFill>
          <xdr:spPr bwMode="auto">
            <a:xfrm>
              <a:off x="0" y="0"/>
              <a:ext cx="7181813" cy="1067920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22412</xdr:rowOff>
        </xdr:from>
        <xdr:to>
          <xdr:col>32</xdr:col>
          <xdr:colOff>1617</xdr:colOff>
          <xdr:row>89</xdr:row>
          <xdr:rowOff>392767</xdr:rowOff>
        </xdr:to>
        <xdr:pic>
          <xdr:nvPicPr>
            <xdr:cNvPr id="3" name="図 2">
              <a:extLst>
                <a:ext uri="{FF2B5EF4-FFF2-40B4-BE49-F238E27FC236}">
                  <a16:creationId xmlns:a16="http://schemas.microsoft.com/office/drawing/2014/main" id="{00000000-0008-0000-1D00-000003000000}"/>
                </a:ext>
              </a:extLst>
            </xdr:cNvPr>
            <xdr:cNvPicPr>
              <a:picLocks noChangeAspect="1" noChangeArrowheads="1"/>
              <a:extLst>
                <a:ext uri="{84589F7E-364E-4C9E-8A38-B11213B215E9}">
                  <a14:cameraTool cellRange="'1-1-5'!$A$48:$AF$90" spid="_x0000_s11370"/>
                </a:ext>
              </a:extLst>
            </xdr:cNvPicPr>
          </xdr:nvPicPr>
          <xdr:blipFill>
            <a:blip xmlns:r="http://schemas.openxmlformats.org/officeDocument/2006/relationships" r:embed="rId2"/>
            <a:srcRect/>
            <a:stretch>
              <a:fillRect/>
            </a:stretch>
          </xdr:blipFill>
          <xdr:spPr bwMode="auto">
            <a:xfrm>
              <a:off x="0" y="10724030"/>
              <a:ext cx="7173382" cy="1076941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15436</xdr:colOff>
          <xdr:row>47</xdr:row>
          <xdr:rowOff>17370</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a:extLst>
                <a:ext uri="{84589F7E-364E-4C9E-8A38-B11213B215E9}">
                  <a14:cameraTool cellRange="'1-1-6'!$A$1:$AF$47" spid="_x0000_s12393"/>
                </a:ext>
              </a:extLst>
            </xdr:cNvPicPr>
          </xdr:nvPicPr>
          <xdr:blipFill>
            <a:blip xmlns:r="http://schemas.openxmlformats.org/officeDocument/2006/relationships" r:embed="rId1"/>
            <a:srcRect/>
            <a:stretch>
              <a:fillRect/>
            </a:stretch>
          </xdr:blipFill>
          <xdr:spPr bwMode="auto">
            <a:xfrm>
              <a:off x="0" y="0"/>
              <a:ext cx="7187201" cy="106965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22411</xdr:rowOff>
        </xdr:from>
        <xdr:to>
          <xdr:col>32</xdr:col>
          <xdr:colOff>20696</xdr:colOff>
          <xdr:row>89</xdr:row>
          <xdr:rowOff>203945</xdr:rowOff>
        </xdr:to>
        <xdr:pic>
          <xdr:nvPicPr>
            <xdr:cNvPr id="3" name="図 2">
              <a:extLst>
                <a:ext uri="{FF2B5EF4-FFF2-40B4-BE49-F238E27FC236}">
                  <a16:creationId xmlns:a16="http://schemas.microsoft.com/office/drawing/2014/main" id="{00000000-0008-0000-1E00-000003000000}"/>
                </a:ext>
              </a:extLst>
            </xdr:cNvPr>
            <xdr:cNvPicPr>
              <a:picLocks noChangeAspect="1" noChangeArrowheads="1"/>
              <a:extLst>
                <a:ext uri="{84589F7E-364E-4C9E-8A38-B11213B215E9}">
                  <a14:cameraTool cellRange="'1-1-6'!$A$48:$AF$90" spid="_x0000_s12394"/>
                </a:ext>
              </a:extLst>
            </xdr:cNvPicPr>
          </xdr:nvPicPr>
          <xdr:blipFill>
            <a:blip xmlns:r="http://schemas.openxmlformats.org/officeDocument/2006/relationships" r:embed="rId2"/>
            <a:srcRect/>
            <a:stretch>
              <a:fillRect/>
            </a:stretch>
          </xdr:blipFill>
          <xdr:spPr bwMode="auto">
            <a:xfrm>
              <a:off x="0" y="10701617"/>
              <a:ext cx="7192461" cy="1116329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198954</xdr:colOff>
          <xdr:row>46</xdr:row>
          <xdr:rowOff>33618</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a:extLst>
                <a:ext uri="{84589F7E-364E-4C9E-8A38-B11213B215E9}">
                  <a14:cameraTool cellRange="'1-1-8'!$A$1:$AF$47" spid="_x0000_s13417"/>
                </a:ext>
              </a:extLst>
            </xdr:cNvPicPr>
          </xdr:nvPicPr>
          <xdr:blipFill>
            <a:blip xmlns:r="http://schemas.openxmlformats.org/officeDocument/2006/relationships" r:embed="rId1"/>
            <a:srcRect/>
            <a:stretch>
              <a:fillRect/>
            </a:stretch>
          </xdr:blipFill>
          <xdr:spPr bwMode="auto">
            <a:xfrm>
              <a:off x="0" y="0"/>
              <a:ext cx="7146601" cy="1113864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11205</xdr:rowOff>
        </xdr:from>
        <xdr:to>
          <xdr:col>32</xdr:col>
          <xdr:colOff>17310</xdr:colOff>
          <xdr:row>89</xdr:row>
          <xdr:rowOff>201704</xdr:rowOff>
        </xdr:to>
        <xdr:pic>
          <xdr:nvPicPr>
            <xdr:cNvPr id="3" name="図 2">
              <a:extLst>
                <a:ext uri="{FF2B5EF4-FFF2-40B4-BE49-F238E27FC236}">
                  <a16:creationId xmlns:a16="http://schemas.microsoft.com/office/drawing/2014/main" id="{00000000-0008-0000-1F00-000003000000}"/>
                </a:ext>
              </a:extLst>
            </xdr:cNvPr>
            <xdr:cNvPicPr>
              <a:picLocks noChangeAspect="1" noChangeArrowheads="1"/>
              <a:extLst>
                <a:ext uri="{84589F7E-364E-4C9E-8A38-B11213B215E9}">
                  <a14:cameraTool cellRange="'1-1-8'!$A$48:$AF$90" spid="_x0000_s13418"/>
                </a:ext>
              </a:extLst>
            </xdr:cNvPicPr>
          </xdr:nvPicPr>
          <xdr:blipFill>
            <a:blip xmlns:r="http://schemas.openxmlformats.org/officeDocument/2006/relationships" r:embed="rId2"/>
            <a:srcRect/>
            <a:stretch>
              <a:fillRect/>
            </a:stretch>
          </xdr:blipFill>
          <xdr:spPr bwMode="auto">
            <a:xfrm>
              <a:off x="0" y="11340352"/>
              <a:ext cx="7189075" cy="1085849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197193</xdr:colOff>
          <xdr:row>45</xdr:row>
          <xdr:rowOff>168089</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a:extLst>
                <a:ext uri="{84589F7E-364E-4C9E-8A38-B11213B215E9}">
                  <a14:cameraTool cellRange="'1-1-9'!$A$1:$AF$47" spid="_x0000_s14441"/>
                </a:ext>
              </a:extLst>
            </xdr:cNvPicPr>
          </xdr:nvPicPr>
          <xdr:blipFill>
            <a:blip xmlns:r="http://schemas.openxmlformats.org/officeDocument/2006/relationships" r:embed="rId1"/>
            <a:srcRect/>
            <a:stretch>
              <a:fillRect/>
            </a:stretch>
          </xdr:blipFill>
          <xdr:spPr bwMode="auto">
            <a:xfrm>
              <a:off x="0" y="0"/>
              <a:ext cx="7144840" cy="1090332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22413</xdr:rowOff>
        </xdr:from>
        <xdr:to>
          <xdr:col>31</xdr:col>
          <xdr:colOff>214016</xdr:colOff>
          <xdr:row>89</xdr:row>
          <xdr:rowOff>182095</xdr:rowOff>
        </xdr:to>
        <xdr:pic>
          <xdr:nvPicPr>
            <xdr:cNvPr id="3" name="図 2">
              <a:extLst>
                <a:ext uri="{FF2B5EF4-FFF2-40B4-BE49-F238E27FC236}">
                  <a16:creationId xmlns:a16="http://schemas.microsoft.com/office/drawing/2014/main" id="{00000000-0008-0000-2400-000003000000}"/>
                </a:ext>
              </a:extLst>
            </xdr:cNvPr>
            <xdr:cNvPicPr>
              <a:picLocks noChangeAspect="1" noChangeArrowheads="1"/>
              <a:extLst>
                <a:ext uri="{84589F7E-364E-4C9E-8A38-B11213B215E9}">
                  <a14:cameraTool cellRange="'1-1-9'!$A$48:$AF$90" spid="_x0000_s14442"/>
                </a:ext>
              </a:extLst>
            </xdr:cNvPicPr>
          </xdr:nvPicPr>
          <xdr:blipFill>
            <a:blip xmlns:r="http://schemas.openxmlformats.org/officeDocument/2006/relationships" r:embed="rId2"/>
            <a:srcRect/>
            <a:stretch>
              <a:fillRect/>
            </a:stretch>
          </xdr:blipFill>
          <xdr:spPr bwMode="auto">
            <a:xfrm>
              <a:off x="0" y="11049001"/>
              <a:ext cx="7161663" cy="9931212"/>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xdr:colOff>
          <xdr:row>0</xdr:row>
          <xdr:rowOff>0</xdr:rowOff>
        </xdr:from>
        <xdr:to>
          <xdr:col>31</xdr:col>
          <xdr:colOff>163340</xdr:colOff>
          <xdr:row>46</xdr:row>
          <xdr:rowOff>89647</xdr:rowOff>
        </xdr:to>
        <xdr:pic>
          <xdr:nvPicPr>
            <xdr:cNvPr id="2" name="図 1">
              <a:extLst>
                <a:ext uri="{FF2B5EF4-FFF2-40B4-BE49-F238E27FC236}">
                  <a16:creationId xmlns:a16="http://schemas.microsoft.com/office/drawing/2014/main" id="{00000000-0008-0000-2500-000002000000}"/>
                </a:ext>
              </a:extLst>
            </xdr:cNvPr>
            <xdr:cNvPicPr>
              <a:picLocks noChangeAspect="1" noChangeArrowheads="1"/>
              <a:extLst>
                <a:ext uri="{84589F7E-364E-4C9E-8A38-B11213B215E9}">
                  <a14:cameraTool cellRange="'1-1-10'!$A$1:$AF$48" spid="_x0000_s15465"/>
                </a:ext>
              </a:extLst>
            </xdr:cNvPicPr>
          </xdr:nvPicPr>
          <xdr:blipFill>
            <a:blip xmlns:r="http://schemas.openxmlformats.org/officeDocument/2006/relationships" r:embed="rId1"/>
            <a:srcRect/>
            <a:stretch>
              <a:fillRect/>
            </a:stretch>
          </xdr:blipFill>
          <xdr:spPr bwMode="auto">
            <a:xfrm>
              <a:off x="1" y="0"/>
              <a:ext cx="7110986" cy="109257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44823</xdr:rowOff>
        </xdr:from>
        <xdr:to>
          <xdr:col>31</xdr:col>
          <xdr:colOff>168831</xdr:colOff>
          <xdr:row>91</xdr:row>
          <xdr:rowOff>124383</xdr:rowOff>
        </xdr:to>
        <xdr:pic>
          <xdr:nvPicPr>
            <xdr:cNvPr id="3" name="図 2">
              <a:extLst>
                <a:ext uri="{FF2B5EF4-FFF2-40B4-BE49-F238E27FC236}">
                  <a16:creationId xmlns:a16="http://schemas.microsoft.com/office/drawing/2014/main" id="{00000000-0008-0000-2500-000003000000}"/>
                </a:ext>
              </a:extLst>
            </xdr:cNvPr>
            <xdr:cNvPicPr>
              <a:picLocks noChangeAspect="1" noChangeArrowheads="1"/>
              <a:extLst>
                <a:ext uri="{84589F7E-364E-4C9E-8A38-B11213B215E9}">
                  <a14:cameraTool cellRange="'1-1-10'!$A$49:$AF$92" spid="_x0000_s15466"/>
                </a:ext>
              </a:extLst>
            </xdr:cNvPicPr>
          </xdr:nvPicPr>
          <xdr:blipFill>
            <a:blip xmlns:r="http://schemas.openxmlformats.org/officeDocument/2006/relationships" r:embed="rId2"/>
            <a:srcRect/>
            <a:stretch>
              <a:fillRect/>
            </a:stretch>
          </xdr:blipFill>
          <xdr:spPr bwMode="auto">
            <a:xfrm>
              <a:off x="0" y="11093823"/>
              <a:ext cx="7116478" cy="1043379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障がいのあるなしに関わらず、気軽にサポートしあい、誰もが自分らしく生きることのできる状態。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障がいがある人の状況への理解を促進し「ともに生きる」意識と誰もがサポートし合える機運を醸成するとともに、気軽に相談できる体制づくりを進めていきます。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大正区地域包括支援体制（大正区地域まるごとネット）」を構築し、行政・関係機関等のネットワークを緊密化することにより、障がい者基幹相談支援センターを核とする相談支援体制の充実・強化を図ります。</a:t>
          </a:r>
          <a:endParaRPr lang="ja-JP" altLang="ja-JP">
            <a:effectLst/>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xdr:colOff>
          <xdr:row>0</xdr:row>
          <xdr:rowOff>1</xdr:rowOff>
        </xdr:from>
        <xdr:to>
          <xdr:col>31</xdr:col>
          <xdr:colOff>112059</xdr:colOff>
          <xdr:row>49</xdr:row>
          <xdr:rowOff>131230</xdr:rowOff>
        </xdr:to>
        <xdr:pic>
          <xdr:nvPicPr>
            <xdr:cNvPr id="2" name="図 1">
              <a:extLst>
                <a:ext uri="{FF2B5EF4-FFF2-40B4-BE49-F238E27FC236}">
                  <a16:creationId xmlns:a16="http://schemas.microsoft.com/office/drawing/2014/main" id="{00000000-0008-0000-2700-000002000000}"/>
                </a:ext>
              </a:extLst>
            </xdr:cNvPr>
            <xdr:cNvPicPr>
              <a:picLocks noChangeAspect="1" noChangeArrowheads="1"/>
              <a:extLst>
                <a:ext uri="{84589F7E-364E-4C9E-8A38-B11213B215E9}">
                  <a14:cameraTool cellRange="'1-1-1'!$A$1:$AF$50" spid="_x0000_s17513"/>
                </a:ext>
              </a:extLst>
            </xdr:cNvPicPr>
          </xdr:nvPicPr>
          <xdr:blipFill>
            <a:blip xmlns:r="http://schemas.openxmlformats.org/officeDocument/2006/relationships" r:embed="rId1"/>
            <a:srcRect/>
            <a:stretch>
              <a:fillRect/>
            </a:stretch>
          </xdr:blipFill>
          <xdr:spPr bwMode="auto">
            <a:xfrm>
              <a:off x="1" y="1"/>
              <a:ext cx="7059705" cy="1091128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33617</xdr:rowOff>
        </xdr:from>
        <xdr:to>
          <xdr:col>31</xdr:col>
          <xdr:colOff>181976</xdr:colOff>
          <xdr:row>93</xdr:row>
          <xdr:rowOff>135029</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a:extLst>
                <a:ext uri="{84589F7E-364E-4C9E-8A38-B11213B215E9}">
                  <a14:cameraTool cellRange="'1-1-1'!$A$51:$AF$94" spid="_x0000_s17514"/>
                </a:ext>
              </a:extLst>
            </xdr:cNvPicPr>
          </xdr:nvPicPr>
          <xdr:blipFill>
            <a:blip xmlns:r="http://schemas.openxmlformats.org/officeDocument/2006/relationships" r:embed="rId2"/>
            <a:srcRect/>
            <a:stretch>
              <a:fillRect/>
            </a:stretch>
          </xdr:blipFill>
          <xdr:spPr bwMode="auto">
            <a:xfrm>
              <a:off x="0" y="10981764"/>
              <a:ext cx="7129623" cy="1033238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xdr:rowOff>
        </xdr:from>
        <xdr:to>
          <xdr:col>31</xdr:col>
          <xdr:colOff>190235</xdr:colOff>
          <xdr:row>46</xdr:row>
          <xdr:rowOff>313765</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a:extLst>
                <a:ext uri="{84589F7E-364E-4C9E-8A38-B11213B215E9}">
                  <a14:cameraTool cellRange="'1-1-6'!$A$1:$AF$47" spid="_x0000_s18537"/>
                </a:ext>
              </a:extLst>
            </xdr:cNvPicPr>
          </xdr:nvPicPr>
          <xdr:blipFill>
            <a:blip xmlns:r="http://schemas.openxmlformats.org/officeDocument/2006/relationships" r:embed="rId1"/>
            <a:srcRect/>
            <a:stretch>
              <a:fillRect/>
            </a:stretch>
          </xdr:blipFill>
          <xdr:spPr bwMode="auto">
            <a:xfrm>
              <a:off x="0" y="1"/>
              <a:ext cx="7137882" cy="106231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32</xdr:col>
          <xdr:colOff>6257</xdr:colOff>
          <xdr:row>89</xdr:row>
          <xdr:rowOff>159123</xdr:rowOff>
        </xdr:to>
        <xdr:pic>
          <xdr:nvPicPr>
            <xdr:cNvPr id="3" name="図 2">
              <a:extLst>
                <a:ext uri="{FF2B5EF4-FFF2-40B4-BE49-F238E27FC236}">
                  <a16:creationId xmlns:a16="http://schemas.microsoft.com/office/drawing/2014/main" id="{00000000-0008-0000-2800-000003000000}"/>
                </a:ext>
              </a:extLst>
            </xdr:cNvPr>
            <xdr:cNvPicPr>
              <a:picLocks noChangeAspect="1" noChangeArrowheads="1"/>
              <a:extLst>
                <a:ext uri="{84589F7E-364E-4C9E-8A38-B11213B215E9}">
                  <a14:cameraTool cellRange="'1-1-6'!$A$48:$AF$90" spid="_x0000_s18538"/>
                </a:ext>
              </a:extLst>
            </xdr:cNvPicPr>
          </xdr:nvPicPr>
          <xdr:blipFill>
            <a:blip xmlns:r="http://schemas.openxmlformats.org/officeDocument/2006/relationships" r:embed="rId2"/>
            <a:srcRect/>
            <a:stretch>
              <a:fillRect/>
            </a:stretch>
          </xdr:blipFill>
          <xdr:spPr bwMode="auto">
            <a:xfrm>
              <a:off x="0" y="10679206"/>
              <a:ext cx="7178022" cy="1114088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188950</xdr:colOff>
          <xdr:row>46</xdr:row>
          <xdr:rowOff>201706</xdr:rowOff>
        </xdr:to>
        <xdr:pic>
          <xdr:nvPicPr>
            <xdr:cNvPr id="2" name="図 1">
              <a:extLst>
                <a:ext uri="{FF2B5EF4-FFF2-40B4-BE49-F238E27FC236}">
                  <a16:creationId xmlns:a16="http://schemas.microsoft.com/office/drawing/2014/main" id="{00000000-0008-0000-2900-000002000000}"/>
                </a:ext>
              </a:extLst>
            </xdr:cNvPr>
            <xdr:cNvPicPr>
              <a:picLocks noChangeAspect="1" noChangeArrowheads="1"/>
              <a:extLst>
                <a:ext uri="{84589F7E-364E-4C9E-8A38-B11213B215E9}">
                  <a14:cameraTool cellRange="'1-1-5'!$A$1:$AF$47" spid="_x0000_s19561"/>
                </a:ext>
              </a:extLst>
            </xdr:cNvPicPr>
          </xdr:nvPicPr>
          <xdr:blipFill>
            <a:blip xmlns:r="http://schemas.openxmlformats.org/officeDocument/2006/relationships" r:embed="rId1"/>
            <a:srcRect/>
            <a:stretch>
              <a:fillRect/>
            </a:stretch>
          </xdr:blipFill>
          <xdr:spPr bwMode="auto">
            <a:xfrm>
              <a:off x="0" y="0"/>
              <a:ext cx="7136597" cy="1061197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33618</xdr:rowOff>
        </xdr:from>
        <xdr:to>
          <xdr:col>31</xdr:col>
          <xdr:colOff>188040</xdr:colOff>
          <xdr:row>89</xdr:row>
          <xdr:rowOff>347383</xdr:rowOff>
        </xdr:to>
        <xdr:pic>
          <xdr:nvPicPr>
            <xdr:cNvPr id="3" name="図 2">
              <a:extLst>
                <a:ext uri="{FF2B5EF4-FFF2-40B4-BE49-F238E27FC236}">
                  <a16:creationId xmlns:a16="http://schemas.microsoft.com/office/drawing/2014/main" id="{00000000-0008-0000-2900-000003000000}"/>
                </a:ext>
              </a:extLst>
            </xdr:cNvPr>
            <xdr:cNvPicPr>
              <a:picLocks noChangeAspect="1" noChangeArrowheads="1"/>
              <a:extLst>
                <a:ext uri="{84589F7E-364E-4C9E-8A38-B11213B215E9}">
                  <a14:cameraTool cellRange="'1-1-5'!$A$48:$AF$90" spid="_x0000_s19562"/>
                </a:ext>
              </a:extLst>
            </xdr:cNvPicPr>
          </xdr:nvPicPr>
          <xdr:blipFill>
            <a:blip xmlns:r="http://schemas.openxmlformats.org/officeDocument/2006/relationships" r:embed="rId2"/>
            <a:srcRect/>
            <a:stretch>
              <a:fillRect/>
            </a:stretch>
          </xdr:blipFill>
          <xdr:spPr bwMode="auto">
            <a:xfrm>
              <a:off x="0" y="10735236"/>
              <a:ext cx="7135687" cy="1071282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31</xdr:col>
          <xdr:colOff>202163</xdr:colOff>
          <xdr:row>46</xdr:row>
          <xdr:rowOff>78441</xdr:rowOff>
        </xdr:to>
        <xdr:pic>
          <xdr:nvPicPr>
            <xdr:cNvPr id="2" name="図 1">
              <a:extLst>
                <a:ext uri="{FF2B5EF4-FFF2-40B4-BE49-F238E27FC236}">
                  <a16:creationId xmlns:a16="http://schemas.microsoft.com/office/drawing/2014/main" id="{00000000-0008-0000-2B00-000002000000}"/>
                </a:ext>
              </a:extLst>
            </xdr:cNvPr>
            <xdr:cNvPicPr>
              <a:picLocks noChangeAspect="1" noChangeArrowheads="1"/>
              <a:extLst>
                <a:ext uri="{84589F7E-364E-4C9E-8A38-B11213B215E9}">
                  <a14:cameraTool cellRange="'1-1-7'!$A$1:$AF$47" spid="_x0000_s20585"/>
                </a:ext>
              </a:extLst>
            </xdr:cNvPicPr>
          </xdr:nvPicPr>
          <xdr:blipFill>
            <a:blip xmlns:r="http://schemas.openxmlformats.org/officeDocument/2006/relationships" r:embed="rId1"/>
            <a:srcRect/>
            <a:stretch>
              <a:fillRect/>
            </a:stretch>
          </xdr:blipFill>
          <xdr:spPr bwMode="auto">
            <a:xfrm>
              <a:off x="0" y="0"/>
              <a:ext cx="7149810" cy="1094814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11206</xdr:rowOff>
        </xdr:from>
        <xdr:to>
          <xdr:col>31</xdr:col>
          <xdr:colOff>214420</xdr:colOff>
          <xdr:row>89</xdr:row>
          <xdr:rowOff>172571</xdr:rowOff>
        </xdr:to>
        <xdr:pic>
          <xdr:nvPicPr>
            <xdr:cNvPr id="3" name="図 2">
              <a:extLst>
                <a:ext uri="{FF2B5EF4-FFF2-40B4-BE49-F238E27FC236}">
                  <a16:creationId xmlns:a16="http://schemas.microsoft.com/office/drawing/2014/main" id="{00000000-0008-0000-2B00-000003000000}"/>
                </a:ext>
              </a:extLst>
            </xdr:cNvPr>
            <xdr:cNvPicPr>
              <a:picLocks noChangeAspect="1" noChangeArrowheads="1"/>
              <a:extLst>
                <a:ext uri="{84589F7E-364E-4C9E-8A38-B11213B215E9}">
                  <a14:cameraTool cellRange="'1-1-7'!$A$48:$AF$90" spid="_x0000_s20586"/>
                </a:ext>
              </a:extLst>
            </xdr:cNvPicPr>
          </xdr:nvPicPr>
          <xdr:blipFill>
            <a:blip xmlns:r="http://schemas.openxmlformats.org/officeDocument/2006/relationships" r:embed="rId2"/>
            <a:srcRect/>
            <a:stretch>
              <a:fillRect/>
            </a:stretch>
          </xdr:blipFill>
          <xdr:spPr bwMode="auto">
            <a:xfrm>
              <a:off x="0" y="11037794"/>
              <a:ext cx="7162067" cy="1048198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609602" y="1577066"/>
          <a:ext cx="5366656" cy="11185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地域福祉ビジョンに基づく地域福祉が地域で推進され、包括的な支援体制が確立されている状態。</a:t>
          </a:r>
        </a:p>
      </xdr:txBody>
    </xdr:sp>
    <xdr:clientData/>
  </xdr:twoCellAnchor>
  <xdr:twoCellAnchor>
    <xdr:from>
      <xdr:col>2</xdr:col>
      <xdr:colOff>16330</xdr:colOff>
      <xdr:row>11</xdr:row>
      <xdr:rowOff>84363</xdr:rowOff>
    </xdr:from>
    <xdr:to>
      <xdr:col>9</xdr:col>
      <xdr:colOff>601436</xdr:colOff>
      <xdr:row>15</xdr:row>
      <xdr:rowOff>2721</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25930" y="3322863"/>
          <a:ext cx="5366656"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・地域福祉ビジョン（令和３年３月策定）に基づく地域福祉の推進</a:t>
          </a:r>
        </a:p>
        <a:p>
          <a:r>
            <a:rPr kumimoji="1" lang="ja-JP" altLang="en-US" sz="1100"/>
            <a:t>・「大正区地域包括支援体制（大正区地域まるごとネット）」の構築に向けたプロジェクトチームの発足</a:t>
          </a:r>
        </a:p>
      </xdr:txBody>
    </xdr:sp>
    <xdr:clientData/>
  </xdr:twoCellAnchor>
  <xdr:twoCellAnchor>
    <xdr:from>
      <xdr:col>2</xdr:col>
      <xdr:colOff>5444</xdr:colOff>
      <xdr:row>17</xdr:row>
      <xdr:rowOff>87083</xdr:rowOff>
    </xdr:from>
    <xdr:to>
      <xdr:col>9</xdr:col>
      <xdr:colOff>590550</xdr:colOff>
      <xdr:row>21</xdr:row>
      <xdr:rowOff>5442</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615044" y="5021033"/>
          <a:ext cx="5366656" cy="1070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大正区地域包括支援体制（大正区地域まるごとネット）」の確立と地域福祉ビジョン推進期間（令和３年度～令和６年度）における取組を通じて、主だった地域活動の担い手に地域福祉推進の意義が浸透し、地域による地域福祉の推進を実施していきます。</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区民が食生活や運動に関心を持ち、生活習慣を見直し、特定健診やがん検診を通じて、自らの健康状態を把握し、積極的に社会参加することで健康を維持している状態。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・運動に関する講座等の開催</a:t>
          </a:r>
        </a:p>
        <a:p>
          <a:r>
            <a:rPr kumimoji="1" lang="ja-JP" altLang="en-US" sz="1100">
              <a:solidFill>
                <a:schemeClr val="dk1"/>
              </a:solidFill>
              <a:effectLst/>
              <a:latin typeface="+mn-lt"/>
              <a:ea typeface="+mn-ea"/>
              <a:cs typeface="+mn-cs"/>
            </a:rPr>
            <a:t>・特定健診・がん検診の受診勧奨</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区民意識調査</a:t>
          </a:r>
          <a:r>
            <a:rPr kumimoji="1" lang="en-US" altLang="ja-JP" sz="1100">
              <a:solidFill>
                <a:schemeClr val="dk1"/>
              </a:solidFill>
              <a:effectLst/>
              <a:latin typeface="+mn-lt"/>
              <a:ea typeface="+mn-ea"/>
              <a:cs typeface="+mn-cs"/>
            </a:rPr>
            <a:t>】</a:t>
          </a:r>
        </a:p>
        <a:p>
          <a:r>
            <a:rPr kumimoji="1" lang="ja-JP" altLang="en-US" sz="1100">
              <a:solidFill>
                <a:schemeClr val="dk1"/>
              </a:solidFill>
              <a:effectLst/>
              <a:latin typeface="+mn-lt"/>
              <a:ea typeface="+mn-ea"/>
              <a:cs typeface="+mn-cs"/>
            </a:rPr>
            <a:t>・食生活の改善に取り組んでいる区民の割合：令和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年度までに</a:t>
          </a:r>
          <a:r>
            <a:rPr kumimoji="1" lang="en-US" altLang="ja-JP" sz="1100">
              <a:solidFill>
                <a:schemeClr val="dk1"/>
              </a:solidFill>
              <a:effectLst/>
              <a:latin typeface="+mn-lt"/>
              <a:ea typeface="+mn-ea"/>
              <a:cs typeface="+mn-cs"/>
            </a:rPr>
            <a:t>20</a:t>
          </a:r>
          <a:r>
            <a:rPr kumimoji="1" lang="ja-JP" altLang="en-US" sz="1100">
              <a:solidFill>
                <a:schemeClr val="dk1"/>
              </a:solidFill>
              <a:effectLst/>
              <a:latin typeface="+mn-lt"/>
              <a:ea typeface="+mn-ea"/>
              <a:cs typeface="+mn-cs"/>
            </a:rPr>
            <a:t>％以上</a:t>
          </a:r>
        </a:p>
        <a:p>
          <a:r>
            <a:rPr kumimoji="1" lang="ja-JP" altLang="en-US" sz="1100">
              <a:solidFill>
                <a:schemeClr val="dk1"/>
              </a:solidFill>
              <a:effectLst/>
              <a:latin typeface="+mn-lt"/>
              <a:ea typeface="+mn-ea"/>
              <a:cs typeface="+mn-cs"/>
            </a:rPr>
            <a:t>・健康の維持・増進に主体的に取り組んでいる区民の割合：令和</a:t>
          </a:r>
          <a:r>
            <a:rPr kumimoji="1" lang="en-US" altLang="ja-JP" sz="1100">
              <a:solidFill>
                <a:schemeClr val="dk1"/>
              </a:solidFill>
              <a:effectLst/>
              <a:latin typeface="+mn-lt"/>
              <a:ea typeface="+mn-ea"/>
              <a:cs typeface="+mn-cs"/>
            </a:rPr>
            <a:t>2</a:t>
          </a:r>
          <a:r>
            <a:rPr kumimoji="1" lang="ja-JP" altLang="en-US" sz="1100">
              <a:solidFill>
                <a:schemeClr val="dk1"/>
              </a:solidFill>
              <a:effectLst/>
              <a:latin typeface="+mn-lt"/>
              <a:ea typeface="+mn-ea"/>
              <a:cs typeface="+mn-cs"/>
            </a:rPr>
            <a:t>年度までに</a:t>
          </a:r>
          <a:r>
            <a:rPr kumimoji="1" lang="en-US" altLang="ja-JP" sz="1100">
              <a:solidFill>
                <a:schemeClr val="dk1"/>
              </a:solidFill>
              <a:effectLst/>
              <a:latin typeface="+mn-lt"/>
              <a:ea typeface="+mn-ea"/>
              <a:cs typeface="+mn-cs"/>
            </a:rPr>
            <a:t>50</a:t>
          </a:r>
          <a:r>
            <a:rPr kumimoji="1" lang="ja-JP" altLang="en-US" sz="1100">
              <a:solidFill>
                <a:schemeClr val="dk1"/>
              </a:solidFill>
              <a:effectLst/>
              <a:latin typeface="+mn-lt"/>
              <a:ea typeface="+mn-ea"/>
              <a:cs typeface="+mn-cs"/>
            </a:rPr>
            <a:t>％以上</a:t>
          </a:r>
          <a:endParaRPr lang="ja-JP" altLang="ja-JP">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36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真に困窮する区民に適正な生活支援が行えている状態。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36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生活困窮者自立相談支援窓口（インコス大正）や地域包括支援センターなど関係機関と連携し、自立を促す適正な支援を行うとともに不正受給に対する厳正な対応を行うことにより区民の信頼を得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36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年間自立廃止世帯数　</a:t>
          </a:r>
          <a:r>
            <a:rPr kumimoji="1" lang="en-US" altLang="ja-JP" sz="1100">
              <a:solidFill>
                <a:schemeClr val="dk1"/>
              </a:solidFill>
              <a:effectLst/>
              <a:latin typeface="+mn-lt"/>
              <a:ea typeface="+mn-ea"/>
              <a:cs typeface="+mn-cs"/>
            </a:rPr>
            <a:t>50</a:t>
          </a:r>
          <a:r>
            <a:rPr kumimoji="1" lang="ja-JP" altLang="en-US" sz="1100">
              <a:solidFill>
                <a:schemeClr val="dk1"/>
              </a:solidFill>
              <a:effectLst/>
              <a:latin typeface="+mn-lt"/>
              <a:ea typeface="+mn-ea"/>
              <a:cs typeface="+mn-cs"/>
            </a:rPr>
            <a:t>件</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40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市民一人ひとりが人権について学び、お互いの人権が尊重される状態。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40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人権啓発推進員を軸とした地域に根差した自律的な人権啓発実施を促進していきます。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40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区民意識調査</a:t>
          </a:r>
          <a:r>
            <a:rPr kumimoji="1" lang="en-US" altLang="ja-JP" sz="1100">
              <a:solidFill>
                <a:schemeClr val="dk1"/>
              </a:solidFill>
              <a:effectLst/>
              <a:latin typeface="+mn-lt"/>
              <a:ea typeface="+mn-ea"/>
              <a:cs typeface="+mn-cs"/>
            </a:rPr>
            <a:t>】</a:t>
          </a:r>
        </a:p>
        <a:p>
          <a:r>
            <a:rPr kumimoji="1" lang="ja-JP" altLang="en-US" sz="1100">
              <a:solidFill>
                <a:schemeClr val="dk1"/>
              </a:solidFill>
              <a:effectLst/>
              <a:latin typeface="+mn-lt"/>
              <a:ea typeface="+mn-ea"/>
              <a:cs typeface="+mn-cs"/>
            </a:rPr>
            <a:t>「人権が尊重されているまちだと思う」と回答した割合６９％以上</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区民が自らの判断で、ご近所と助け合い、支援が必要な人も助けを得て、避難できる状態。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43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区民への想定される被害状況の周知などによる防災意識の向上や地域の自主防災組織づくりにより、自助・互助・共助の意識を高め、地域防災力の向上を図ります。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43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令和</a:t>
          </a:r>
          <a:r>
            <a:rPr kumimoji="1" lang="en-US" altLang="ja-JP" sz="1100">
              <a:solidFill>
                <a:schemeClr val="dk1"/>
              </a:solidFill>
              <a:effectLst/>
              <a:latin typeface="+mn-lt"/>
              <a:ea typeface="+mn-ea"/>
              <a:cs typeface="+mn-cs"/>
            </a:rPr>
            <a:t>4</a:t>
          </a:r>
          <a:r>
            <a:rPr kumimoji="1" lang="ja-JP" altLang="en-US" sz="1100">
              <a:solidFill>
                <a:schemeClr val="dk1"/>
              </a:solidFill>
              <a:effectLst/>
              <a:latin typeface="+mn-lt"/>
              <a:ea typeface="+mn-ea"/>
              <a:cs typeface="+mn-cs"/>
            </a:rPr>
            <a:t>年度までに全地域で地区防災計画を策定し、地区防災計画に基づく防災訓練を実施し、災害に応じた避難体制を確立していきます。</a:t>
          </a:r>
        </a:p>
      </xdr:txBody>
    </xdr: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1</xdr:rowOff>
        </xdr:from>
        <xdr:to>
          <xdr:col>31</xdr:col>
          <xdr:colOff>212912</xdr:colOff>
          <xdr:row>50</xdr:row>
          <xdr:rowOff>119020</xdr:rowOff>
        </xdr:to>
        <xdr:pic>
          <xdr:nvPicPr>
            <xdr:cNvPr id="2" name="図 1">
              <a:extLst>
                <a:ext uri="{FF2B5EF4-FFF2-40B4-BE49-F238E27FC236}">
                  <a16:creationId xmlns:a16="http://schemas.microsoft.com/office/drawing/2014/main" id="{00000000-0008-0000-4A00-000002000000}"/>
                </a:ext>
              </a:extLst>
            </xdr:cNvPr>
            <xdr:cNvPicPr>
              <a:picLocks noChangeAspect="1" noChangeArrowheads="1"/>
              <a:extLst>
                <a:ext uri="{84589F7E-364E-4C9E-8A38-B11213B215E9}">
                  <a14:cameraTool cellRange="'1-1-1'!$A$1:$AF$50" spid="_x0000_s25705"/>
                </a:ext>
              </a:extLst>
            </xdr:cNvPicPr>
          </xdr:nvPicPr>
          <xdr:blipFill>
            <a:blip xmlns:r="http://schemas.openxmlformats.org/officeDocument/2006/relationships" r:embed="rId1"/>
            <a:srcRect/>
            <a:stretch>
              <a:fillRect/>
            </a:stretch>
          </xdr:blipFill>
          <xdr:spPr bwMode="auto">
            <a:xfrm>
              <a:off x="0" y="1"/>
              <a:ext cx="7160559" cy="1106716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22412</xdr:rowOff>
        </xdr:from>
        <xdr:to>
          <xdr:col>32</xdr:col>
          <xdr:colOff>4252</xdr:colOff>
          <xdr:row>93</xdr:row>
          <xdr:rowOff>191060</xdr:rowOff>
        </xdr:to>
        <xdr:pic>
          <xdr:nvPicPr>
            <xdr:cNvPr id="3" name="図 2">
              <a:extLst>
                <a:ext uri="{FF2B5EF4-FFF2-40B4-BE49-F238E27FC236}">
                  <a16:creationId xmlns:a16="http://schemas.microsoft.com/office/drawing/2014/main" id="{00000000-0008-0000-4A00-000003000000}"/>
                </a:ext>
              </a:extLst>
            </xdr:cNvPr>
            <xdr:cNvPicPr>
              <a:picLocks noChangeAspect="1" noChangeArrowheads="1"/>
              <a:extLst>
                <a:ext uri="{84589F7E-364E-4C9E-8A38-B11213B215E9}">
                  <a14:cameraTool cellRange="'1-1-1'!$A$51:$AF$94" spid="_x0000_s25706"/>
                </a:ext>
              </a:extLst>
            </xdr:cNvPicPr>
          </xdr:nvPicPr>
          <xdr:blipFill>
            <a:blip xmlns:r="http://schemas.openxmlformats.org/officeDocument/2006/relationships" r:embed="rId2"/>
            <a:srcRect/>
            <a:stretch>
              <a:fillRect/>
            </a:stretch>
          </xdr:blipFill>
          <xdr:spPr bwMode="auto">
            <a:xfrm>
              <a:off x="0" y="10970559"/>
              <a:ext cx="7176017" cy="1039961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4B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街頭犯罪が少なく快適で安全な状態。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4B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街頭犯罪に区民が巻き込まれないように啓発を継続するとともに、まちを明るくする等街頭犯罪の起こりにくい環境を作り、街頭犯罪を減少させていきます。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4B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令和２年の街頭犯罪発生件数について、平成</a:t>
          </a:r>
          <a:r>
            <a:rPr kumimoji="1" lang="en-US" altLang="ja-JP" sz="1100">
              <a:solidFill>
                <a:schemeClr val="dk1"/>
              </a:solidFill>
              <a:effectLst/>
              <a:latin typeface="+mn-lt"/>
              <a:ea typeface="+mn-ea"/>
              <a:cs typeface="+mn-cs"/>
            </a:rPr>
            <a:t>29</a:t>
          </a:r>
          <a:r>
            <a:rPr kumimoji="1" lang="ja-JP" altLang="en-US" sz="1100">
              <a:solidFill>
                <a:schemeClr val="dk1"/>
              </a:solidFill>
              <a:effectLst/>
              <a:latin typeface="+mn-lt"/>
              <a:ea typeface="+mn-ea"/>
              <a:cs typeface="+mn-cs"/>
            </a:rPr>
            <a:t>年比</a:t>
          </a:r>
          <a:r>
            <a:rPr kumimoji="1" lang="en-US" altLang="ja-JP" sz="1100">
              <a:solidFill>
                <a:schemeClr val="dk1"/>
              </a:solidFill>
              <a:effectLst/>
              <a:latin typeface="+mn-lt"/>
              <a:ea typeface="+mn-ea"/>
              <a:cs typeface="+mn-cs"/>
            </a:rPr>
            <a:t>10</a:t>
          </a:r>
          <a:r>
            <a:rPr kumimoji="1" lang="ja-JP" altLang="en-US" sz="1100">
              <a:solidFill>
                <a:schemeClr val="dk1"/>
              </a:solidFill>
              <a:effectLst/>
              <a:latin typeface="+mn-lt"/>
              <a:ea typeface="+mn-ea"/>
              <a:cs typeface="+mn-cs"/>
            </a:rPr>
            <a:t>％以上の減少。</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50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特定空家等が減少するとともに空家等の利活用が促進されている状態。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50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特定空家等の是正及び空家等の利活用の促進。</a:t>
          </a:r>
          <a:endParaRPr lang="ja-JP" altLang="ja-JP">
            <a:effectLst/>
          </a:endParaRPr>
        </a:p>
      </xdr:txBody>
    </xdr:sp>
    <xdr:clientData/>
  </xdr:twoCellAnchor>
  <xdr:twoCellAnchor>
    <xdr:from>
      <xdr:col>2</xdr:col>
      <xdr:colOff>5444</xdr:colOff>
      <xdr:row>17</xdr:row>
      <xdr:rowOff>87083</xdr:rowOff>
    </xdr:from>
    <xdr:to>
      <xdr:col>9</xdr:col>
      <xdr:colOff>590550</xdr:colOff>
      <xdr:row>27</xdr:row>
      <xdr:rowOff>1</xdr:rowOff>
    </xdr:to>
    <xdr:sp macro="" textlink="">
      <xdr:nvSpPr>
        <xdr:cNvPr id="4" name="テキスト ボックス 3">
          <a:extLst>
            <a:ext uri="{FF2B5EF4-FFF2-40B4-BE49-F238E27FC236}">
              <a16:creationId xmlns:a16="http://schemas.microsoft.com/office/drawing/2014/main" id="{00000000-0008-0000-5000-000004000000}"/>
            </a:ext>
          </a:extLst>
        </xdr:cNvPr>
        <xdr:cNvSpPr txBox="1"/>
      </xdr:nvSpPr>
      <xdr:spPr>
        <a:xfrm>
          <a:off x="615044" y="4963883"/>
          <a:ext cx="5357131" cy="25608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・区内の空家率：平成</a:t>
          </a:r>
          <a:r>
            <a:rPr kumimoji="1" lang="en-US" altLang="ja-JP" sz="1100">
              <a:solidFill>
                <a:schemeClr val="dk1"/>
              </a:solidFill>
              <a:effectLst/>
              <a:latin typeface="+mn-lt"/>
              <a:ea typeface="+mn-ea"/>
              <a:cs typeface="+mn-cs"/>
            </a:rPr>
            <a:t>25</a:t>
          </a:r>
          <a:r>
            <a:rPr kumimoji="1" lang="ja-JP" altLang="en-US" sz="1100">
              <a:solidFill>
                <a:schemeClr val="dk1"/>
              </a:solidFill>
              <a:effectLst/>
              <a:latin typeface="+mn-lt"/>
              <a:ea typeface="+mn-ea"/>
              <a:cs typeface="+mn-cs"/>
            </a:rPr>
            <a:t>年度　</a:t>
          </a:r>
          <a:r>
            <a:rPr kumimoji="1" lang="en-US" altLang="ja-JP" sz="1100">
              <a:solidFill>
                <a:schemeClr val="dk1"/>
              </a:solidFill>
              <a:effectLst/>
              <a:latin typeface="+mn-lt"/>
              <a:ea typeface="+mn-ea"/>
              <a:cs typeface="+mn-cs"/>
            </a:rPr>
            <a:t>17.8</a:t>
          </a:r>
          <a:r>
            <a:rPr kumimoji="1" lang="ja-JP" altLang="en-US" sz="1100">
              <a:solidFill>
                <a:schemeClr val="dk1"/>
              </a:solidFill>
              <a:effectLst/>
              <a:latin typeface="+mn-lt"/>
              <a:ea typeface="+mn-ea"/>
              <a:cs typeface="+mn-cs"/>
            </a:rPr>
            <a:t>％（大阪市平均</a:t>
          </a:r>
          <a:r>
            <a:rPr kumimoji="1" lang="en-US" altLang="ja-JP" sz="1100">
              <a:solidFill>
                <a:schemeClr val="dk1"/>
              </a:solidFill>
              <a:effectLst/>
              <a:latin typeface="+mn-lt"/>
              <a:ea typeface="+mn-ea"/>
              <a:cs typeface="+mn-cs"/>
            </a:rPr>
            <a:t>17.2</a:t>
          </a:r>
          <a:r>
            <a:rPr kumimoji="1" lang="ja-JP" altLang="en-US" sz="1100">
              <a:solidFill>
                <a:schemeClr val="dk1"/>
              </a:solidFill>
              <a:effectLst/>
              <a:latin typeface="+mn-lt"/>
              <a:ea typeface="+mn-ea"/>
              <a:cs typeface="+mn-cs"/>
            </a:rPr>
            <a:t>％）</a:t>
          </a:r>
        </a:p>
        <a:p>
          <a:r>
            <a:rPr kumimoji="1" lang="ja-JP" altLang="en-US" sz="1100">
              <a:solidFill>
                <a:schemeClr val="dk1"/>
              </a:solidFill>
              <a:effectLst/>
              <a:latin typeface="+mn-lt"/>
              <a:ea typeface="+mn-ea"/>
              <a:cs typeface="+mn-cs"/>
            </a:rPr>
            <a:t>⇒平成</a:t>
          </a:r>
          <a:r>
            <a:rPr kumimoji="1" lang="en-US" altLang="ja-JP" sz="1100">
              <a:solidFill>
                <a:schemeClr val="dk1"/>
              </a:solidFill>
              <a:effectLst/>
              <a:latin typeface="+mn-lt"/>
              <a:ea typeface="+mn-ea"/>
              <a:cs typeface="+mn-cs"/>
            </a:rPr>
            <a:t>30</a:t>
          </a:r>
          <a:r>
            <a:rPr kumimoji="1" lang="ja-JP" altLang="en-US" sz="1100">
              <a:solidFill>
                <a:schemeClr val="dk1"/>
              </a:solidFill>
              <a:effectLst/>
              <a:latin typeface="+mn-lt"/>
              <a:ea typeface="+mn-ea"/>
              <a:cs typeface="+mn-cs"/>
            </a:rPr>
            <a:t>年度調査で大阪市平均以下。</a:t>
          </a:r>
        </a:p>
        <a:p>
          <a:r>
            <a:rPr kumimoji="1" lang="ja-JP" altLang="en-US" sz="1100">
              <a:solidFill>
                <a:schemeClr val="dk1"/>
              </a:solidFill>
              <a:effectLst/>
              <a:latin typeface="+mn-lt"/>
              <a:ea typeface="+mn-ea"/>
              <a:cs typeface="+mn-cs"/>
            </a:rPr>
            <a:t>・周辺の特定空家等に不安などを感じている区民の割合：平成</a:t>
          </a:r>
          <a:r>
            <a:rPr kumimoji="1" lang="en-US" altLang="ja-JP" sz="1100">
              <a:solidFill>
                <a:schemeClr val="dk1"/>
              </a:solidFill>
              <a:effectLst/>
              <a:latin typeface="+mn-lt"/>
              <a:ea typeface="+mn-ea"/>
              <a:cs typeface="+mn-cs"/>
            </a:rPr>
            <a:t>28</a:t>
          </a:r>
          <a:r>
            <a:rPr kumimoji="1" lang="ja-JP" altLang="en-US" sz="1100">
              <a:solidFill>
                <a:schemeClr val="dk1"/>
              </a:solidFill>
              <a:effectLst/>
              <a:latin typeface="+mn-lt"/>
              <a:ea typeface="+mn-ea"/>
              <a:cs typeface="+mn-cs"/>
            </a:rPr>
            <a:t>年度　</a:t>
          </a:r>
          <a:r>
            <a:rPr kumimoji="1" lang="en-US" altLang="ja-JP" sz="1100">
              <a:solidFill>
                <a:schemeClr val="dk1"/>
              </a:solidFill>
              <a:effectLst/>
              <a:latin typeface="+mn-lt"/>
              <a:ea typeface="+mn-ea"/>
              <a:cs typeface="+mn-cs"/>
            </a:rPr>
            <a:t>6.0</a:t>
          </a:r>
          <a:r>
            <a:rPr kumimoji="1" lang="ja-JP" altLang="en-US" sz="1100">
              <a:solidFill>
                <a:schemeClr val="dk1"/>
              </a:solidFill>
              <a:effectLst/>
              <a:latin typeface="+mn-lt"/>
              <a:ea typeface="+mn-ea"/>
              <a:cs typeface="+mn-cs"/>
            </a:rPr>
            <a:t>％</a:t>
          </a:r>
        </a:p>
        <a:p>
          <a:r>
            <a:rPr kumimoji="1" lang="ja-JP" altLang="en-US" sz="1100">
              <a:solidFill>
                <a:schemeClr val="dk1"/>
              </a:solidFill>
              <a:effectLst/>
              <a:latin typeface="+mn-lt"/>
              <a:ea typeface="+mn-ea"/>
              <a:cs typeface="+mn-cs"/>
            </a:rPr>
            <a:t>⇒令和２年度　</a:t>
          </a:r>
          <a:r>
            <a:rPr kumimoji="1" lang="en-US" altLang="ja-JP" sz="1100">
              <a:solidFill>
                <a:schemeClr val="dk1"/>
              </a:solidFill>
              <a:effectLst/>
              <a:latin typeface="+mn-lt"/>
              <a:ea typeface="+mn-ea"/>
              <a:cs typeface="+mn-cs"/>
            </a:rPr>
            <a:t>3.0</a:t>
          </a:r>
          <a:r>
            <a:rPr kumimoji="1" lang="ja-JP" altLang="en-US" sz="1100">
              <a:solidFill>
                <a:schemeClr val="dk1"/>
              </a:solidFill>
              <a:effectLst/>
              <a:latin typeface="+mn-lt"/>
              <a:ea typeface="+mn-ea"/>
              <a:cs typeface="+mn-cs"/>
            </a:rPr>
            <a:t>％以下（半減以上）</a:t>
          </a:r>
        </a:p>
        <a:p>
          <a:r>
            <a:rPr kumimoji="1" lang="ja-JP" altLang="en-US" sz="1100">
              <a:solidFill>
                <a:schemeClr val="dk1"/>
              </a:solidFill>
              <a:effectLst/>
              <a:latin typeface="+mn-lt"/>
              <a:ea typeface="+mn-ea"/>
              <a:cs typeface="+mn-cs"/>
            </a:rPr>
            <a:t>・特定空家等の解体や補修等による是正件数</a:t>
          </a:r>
        </a:p>
        <a:p>
          <a:r>
            <a:rPr kumimoji="1" lang="ja-JP" altLang="en-US" sz="1100">
              <a:solidFill>
                <a:schemeClr val="dk1"/>
              </a:solidFill>
              <a:effectLst/>
              <a:latin typeface="+mn-lt"/>
              <a:ea typeface="+mn-ea"/>
              <a:cs typeface="+mn-cs"/>
            </a:rPr>
            <a:t>⇒年間１件以上</a:t>
          </a:r>
        </a:p>
        <a:p>
          <a:r>
            <a:rPr kumimoji="1" lang="ja-JP" altLang="en-US" sz="1100">
              <a:solidFill>
                <a:schemeClr val="dk1"/>
              </a:solidFill>
              <a:effectLst/>
              <a:latin typeface="+mn-lt"/>
              <a:ea typeface="+mn-ea"/>
              <a:cs typeface="+mn-cs"/>
            </a:rPr>
            <a:t>・今後５年程度の空家の活用意向がある所有者の割合（平成２８年　</a:t>
          </a:r>
          <a:r>
            <a:rPr kumimoji="1" lang="en-US" altLang="ja-JP" sz="1100">
              <a:solidFill>
                <a:schemeClr val="dk1"/>
              </a:solidFill>
              <a:effectLst/>
              <a:latin typeface="+mn-lt"/>
              <a:ea typeface="+mn-ea"/>
              <a:cs typeface="+mn-cs"/>
            </a:rPr>
            <a:t>84.5%  </a:t>
          </a:r>
          <a:r>
            <a:rPr kumimoji="1" lang="ja-JP" altLang="en-US" sz="1100">
              <a:solidFill>
                <a:schemeClr val="dk1"/>
              </a:solidFill>
              <a:effectLst/>
              <a:latin typeface="+mn-lt"/>
              <a:ea typeface="+mn-ea"/>
              <a:cs typeface="+mn-cs"/>
            </a:rPr>
            <a:t>）</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⇒令和２年度　９割以上</a:t>
          </a:r>
        </a:p>
        <a:p>
          <a:r>
            <a:rPr kumimoji="1" lang="ja-JP" altLang="en-US" sz="1100">
              <a:solidFill>
                <a:schemeClr val="dk1"/>
              </a:solidFill>
              <a:effectLst/>
              <a:latin typeface="+mn-lt"/>
              <a:ea typeface="+mn-ea"/>
              <a:cs typeface="+mn-cs"/>
            </a:rPr>
            <a:t>・空家相談員への相談に繋げた件数</a:t>
          </a:r>
        </a:p>
        <a:p>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30</a:t>
          </a:r>
          <a:r>
            <a:rPr kumimoji="1" lang="ja-JP" altLang="en-US" sz="1100">
              <a:solidFill>
                <a:schemeClr val="dk1"/>
              </a:solidFill>
              <a:effectLst/>
              <a:latin typeface="+mn-lt"/>
              <a:ea typeface="+mn-ea"/>
              <a:cs typeface="+mn-cs"/>
            </a:rPr>
            <a:t>件以上</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9525</xdr:colOff>
          <xdr:row>47</xdr:row>
          <xdr:rowOff>9525</xdr:rowOff>
        </xdr:to>
        <xdr:pic>
          <xdr:nvPicPr>
            <xdr:cNvPr id="2" name="図 1">
              <a:extLst>
                <a:ext uri="{FF2B5EF4-FFF2-40B4-BE49-F238E27FC236}">
                  <a16:creationId xmlns:a16="http://schemas.microsoft.com/office/drawing/2014/main" id="{00000000-0008-0000-5300-000002000000}"/>
                </a:ext>
              </a:extLst>
            </xdr:cNvPr>
            <xdr:cNvPicPr>
              <a:picLocks noChangeAspect="1" noChangeArrowheads="1"/>
              <a:extLst>
                <a:ext uri="{84589F7E-364E-4C9E-8A38-B11213B215E9}">
                  <a14:cameraTool cellRange="'1-6-8'!$A$1:$AF$47" spid="_x0000_s28777"/>
                </a:ext>
              </a:extLst>
            </xdr:cNvPicPr>
          </xdr:nvPicPr>
          <xdr:blipFill>
            <a:blip xmlns:r="http://schemas.openxmlformats.org/officeDocument/2006/relationships" r:embed="rId1"/>
            <a:srcRect/>
            <a:stretch>
              <a:fillRect/>
            </a:stretch>
          </xdr:blipFill>
          <xdr:spPr bwMode="auto">
            <a:xfrm>
              <a:off x="0" y="0"/>
              <a:ext cx="7324725" cy="11020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209550</xdr:rowOff>
        </xdr:from>
        <xdr:to>
          <xdr:col>32</xdr:col>
          <xdr:colOff>9525</xdr:colOff>
          <xdr:row>89</xdr:row>
          <xdr:rowOff>523875</xdr:rowOff>
        </xdr:to>
        <xdr:pic>
          <xdr:nvPicPr>
            <xdr:cNvPr id="3" name="図 2">
              <a:extLst>
                <a:ext uri="{FF2B5EF4-FFF2-40B4-BE49-F238E27FC236}">
                  <a16:creationId xmlns:a16="http://schemas.microsoft.com/office/drawing/2014/main" id="{00000000-0008-0000-5300-000003000000}"/>
                </a:ext>
              </a:extLst>
            </xdr:cNvPr>
            <xdr:cNvPicPr>
              <a:picLocks noChangeAspect="1" noChangeArrowheads="1"/>
              <a:extLst>
                <a:ext uri="{84589F7E-364E-4C9E-8A38-B11213B215E9}">
                  <a14:cameraTool cellRange="'1-6-8'!$A$48:$AF$90" spid="_x0000_s28778"/>
                </a:ext>
              </a:extLst>
            </xdr:cNvPicPr>
          </xdr:nvPicPr>
          <xdr:blipFill>
            <a:blip xmlns:r="http://schemas.openxmlformats.org/officeDocument/2006/relationships" r:embed="rId2"/>
            <a:srcRect/>
            <a:stretch>
              <a:fillRect/>
            </a:stretch>
          </xdr:blipFill>
          <xdr:spPr bwMode="auto">
            <a:xfrm>
              <a:off x="0" y="10991850"/>
              <a:ext cx="7324725" cy="10487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0</xdr:colOff>
          <xdr:row>47</xdr:row>
          <xdr:rowOff>85725</xdr:rowOff>
        </xdr:to>
        <xdr:pic>
          <xdr:nvPicPr>
            <xdr:cNvPr id="2" name="図 1">
              <a:extLst>
                <a:ext uri="{FF2B5EF4-FFF2-40B4-BE49-F238E27FC236}">
                  <a16:creationId xmlns:a16="http://schemas.microsoft.com/office/drawing/2014/main" id="{00000000-0008-0000-5400-000002000000}"/>
                </a:ext>
              </a:extLst>
            </xdr:cNvPr>
            <xdr:cNvPicPr>
              <a:picLocks noChangeAspect="1" noChangeArrowheads="1"/>
              <a:extLst>
                <a:ext uri="{84589F7E-364E-4C9E-8A38-B11213B215E9}">
                  <a14:cameraTool cellRange="'1-6-7'!$A$1:$AF$47" spid="_x0000_s29801"/>
                </a:ext>
              </a:extLst>
            </xdr:cNvPicPr>
          </xdr:nvPicPr>
          <xdr:blipFill>
            <a:blip xmlns:r="http://schemas.openxmlformats.org/officeDocument/2006/relationships" r:embed="rId1"/>
            <a:srcRect/>
            <a:stretch>
              <a:fillRect/>
            </a:stretch>
          </xdr:blipFill>
          <xdr:spPr bwMode="auto">
            <a:xfrm>
              <a:off x="0" y="0"/>
              <a:ext cx="7315200" cy="11363325"/>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76200</xdr:rowOff>
        </xdr:from>
        <xdr:to>
          <xdr:col>32</xdr:col>
          <xdr:colOff>0</xdr:colOff>
          <xdr:row>91</xdr:row>
          <xdr:rowOff>142875</xdr:rowOff>
        </xdr:to>
        <xdr:pic>
          <xdr:nvPicPr>
            <xdr:cNvPr id="3" name="図 2">
              <a:extLst>
                <a:ext uri="{FF2B5EF4-FFF2-40B4-BE49-F238E27FC236}">
                  <a16:creationId xmlns:a16="http://schemas.microsoft.com/office/drawing/2014/main" id="{00000000-0008-0000-5400-000003000000}"/>
                </a:ext>
              </a:extLst>
            </xdr:cNvPr>
            <xdr:cNvPicPr>
              <a:picLocks noChangeAspect="1" noChangeArrowheads="1"/>
              <a:extLst>
                <a:ext uri="{84589F7E-364E-4C9E-8A38-B11213B215E9}">
                  <a14:cameraTool cellRange="'1-6-7'!$A$48:$AF$90" spid="_x0000_s29802"/>
                </a:ext>
              </a:extLst>
            </xdr:cNvPicPr>
          </xdr:nvPicPr>
          <xdr:blipFill>
            <a:blip xmlns:r="http://schemas.openxmlformats.org/officeDocument/2006/relationships" r:embed="rId2"/>
            <a:srcRect/>
            <a:stretch>
              <a:fillRect/>
            </a:stretch>
          </xdr:blipFill>
          <xdr:spPr bwMode="auto">
            <a:xfrm>
              <a:off x="0" y="11353800"/>
              <a:ext cx="7315200" cy="115538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609602" y="1567541"/>
          <a:ext cx="5357131" cy="1004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医療・介護をはじめとする包括的・総合的なケアを受け、高齢者が安心して住み慣れた地域で、個人の尊厳が尊重され自立した日常生活を営むことのできる状態。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15</xdr:row>
      <xdr:rowOff>222249</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625930" y="3199037"/>
          <a:ext cx="5357131" cy="12904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ア</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在宅医療・介護連携の推進</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イ</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認知症施策の推進</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ウ</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地域包括支援センターの運営</a:t>
          </a:r>
          <a:endParaRPr lang="ja-JP" altLang="ja-JP">
            <a:effectLst/>
          </a:endParaRPr>
        </a:p>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生活支援体制整備事業　の</a:t>
          </a:r>
          <a:r>
            <a:rPr kumimoji="1" lang="en-US" altLang="ja-JP" sz="1100">
              <a:solidFill>
                <a:schemeClr val="dk1"/>
              </a:solidFill>
              <a:effectLst/>
              <a:latin typeface="+mn-lt"/>
              <a:ea typeface="+mn-ea"/>
              <a:cs typeface="+mn-cs"/>
            </a:rPr>
            <a:t>4</a:t>
          </a:r>
          <a:r>
            <a:rPr kumimoji="1" lang="ja-JP" altLang="ja-JP" sz="1100">
              <a:solidFill>
                <a:schemeClr val="dk1"/>
              </a:solidFill>
              <a:effectLst/>
              <a:latin typeface="+mn-lt"/>
              <a:ea typeface="+mn-ea"/>
              <a:cs typeface="+mn-cs"/>
            </a:rPr>
            <a:t>つの施策を軸に地域包括ケアシステムの構築を進めていきます。</a:t>
          </a:r>
          <a:endParaRPr lang="ja-JP" altLang="ja-JP">
            <a:effectLst/>
          </a:endParaRPr>
        </a:p>
      </xdr:txBody>
    </xdr:sp>
    <xdr:clientData/>
  </xdr:twoCellAnchor>
  <xdr:twoCellAnchor>
    <xdr:from>
      <xdr:col>2</xdr:col>
      <xdr:colOff>5444</xdr:colOff>
      <xdr:row>18</xdr:row>
      <xdr:rowOff>87083</xdr:rowOff>
    </xdr:from>
    <xdr:to>
      <xdr:col>9</xdr:col>
      <xdr:colOff>590550</xdr:colOff>
      <xdr:row>21</xdr:row>
      <xdr:rowOff>111125</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615044" y="5135333"/>
          <a:ext cx="5357131" cy="9384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２０２５年までに全ての地域で地域包括ケアシステムの構築を行います。</a:t>
          </a: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0</xdr:colOff>
          <xdr:row>45</xdr:row>
          <xdr:rowOff>0</xdr:rowOff>
        </xdr:to>
        <xdr:pic>
          <xdr:nvPicPr>
            <xdr:cNvPr id="2" name="図 1">
              <a:extLst>
                <a:ext uri="{FF2B5EF4-FFF2-40B4-BE49-F238E27FC236}">
                  <a16:creationId xmlns:a16="http://schemas.microsoft.com/office/drawing/2014/main" id="{00000000-0008-0000-1500-000002000000}"/>
                </a:ext>
              </a:extLst>
            </xdr:cNvPr>
            <xdr:cNvPicPr>
              <a:picLocks noChangeAspect="1" noChangeArrowheads="1"/>
              <a:extLst>
                <a:ext uri="{84589F7E-364E-4C9E-8A38-B11213B215E9}">
                  <a14:cameraTool cellRange="'1-1-3'!$A$1:$AF$45" spid="_x0000_s5225"/>
                </a:ext>
              </a:extLst>
            </xdr:cNvPicPr>
          </xdr:nvPicPr>
          <xdr:blipFill>
            <a:blip xmlns:r="http://schemas.openxmlformats.org/officeDocument/2006/relationships" r:embed="rId1"/>
            <a:srcRect/>
            <a:stretch>
              <a:fillRect/>
            </a:stretch>
          </xdr:blipFill>
          <xdr:spPr bwMode="auto">
            <a:xfrm>
              <a:off x="0" y="0"/>
              <a:ext cx="7315200" cy="11334750"/>
            </a:xfrm>
            <a:prstGeom prst="rect">
              <a:avLst/>
            </a:prstGeom>
            <a:solidFill>
              <a:schemeClr val="bg1"/>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100853</xdr:rowOff>
        </xdr:from>
        <xdr:to>
          <xdr:col>32</xdr:col>
          <xdr:colOff>0</xdr:colOff>
          <xdr:row>88</xdr:row>
          <xdr:rowOff>100853</xdr:rowOff>
        </xdr:to>
        <xdr:pic>
          <xdr:nvPicPr>
            <xdr:cNvPr id="3" name="図 2">
              <a:extLst>
                <a:ext uri="{FF2B5EF4-FFF2-40B4-BE49-F238E27FC236}">
                  <a16:creationId xmlns:a16="http://schemas.microsoft.com/office/drawing/2014/main" id="{00000000-0008-0000-1500-000003000000}"/>
                </a:ext>
              </a:extLst>
            </xdr:cNvPr>
            <xdr:cNvPicPr>
              <a:picLocks noChangeAspect="1" noChangeArrowheads="1"/>
              <a:extLst>
                <a:ext uri="{84589F7E-364E-4C9E-8A38-B11213B215E9}">
                  <a14:cameraTool cellRange="'1-1-3'!$A$46:$AF$88" spid="_x0000_s5226"/>
                </a:ext>
              </a:extLst>
            </xdr:cNvPicPr>
          </xdr:nvPicPr>
          <xdr:blipFill>
            <a:blip xmlns:r="http://schemas.openxmlformats.org/officeDocument/2006/relationships" r:embed="rId2"/>
            <a:srcRect/>
            <a:stretch>
              <a:fillRect/>
            </a:stretch>
          </xdr:blipFill>
          <xdr:spPr bwMode="auto">
            <a:xfrm>
              <a:off x="0" y="11435603"/>
              <a:ext cx="7315200" cy="11410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32</xdr:col>
          <xdr:colOff>0</xdr:colOff>
          <xdr:row>47</xdr:row>
          <xdr:rowOff>0</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a:extLst>
                <a:ext uri="{84589F7E-364E-4C9E-8A38-B11213B215E9}">
                  <a14:cameraTool cellRange="'1-1-8'!$A$1:$AF$47" spid="_x0000_s6249"/>
                </a:ext>
              </a:extLst>
            </xdr:cNvPicPr>
          </xdr:nvPicPr>
          <xdr:blipFill>
            <a:blip xmlns:r="http://schemas.openxmlformats.org/officeDocument/2006/relationships" r:embed="rId1"/>
            <a:srcRect/>
            <a:stretch>
              <a:fillRect/>
            </a:stretch>
          </xdr:blipFill>
          <xdr:spPr bwMode="auto">
            <a:xfrm>
              <a:off x="0" y="0"/>
              <a:ext cx="7315200" cy="11401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44824</xdr:rowOff>
        </xdr:from>
        <xdr:to>
          <xdr:col>32</xdr:col>
          <xdr:colOff>0</xdr:colOff>
          <xdr:row>90</xdr:row>
          <xdr:rowOff>44824</xdr:rowOff>
        </xdr:to>
        <xdr:pic>
          <xdr:nvPicPr>
            <xdr:cNvPr id="3" name="図 2">
              <a:extLst>
                <a:ext uri="{FF2B5EF4-FFF2-40B4-BE49-F238E27FC236}">
                  <a16:creationId xmlns:a16="http://schemas.microsoft.com/office/drawing/2014/main" id="{00000000-0008-0000-1700-000003000000}"/>
                </a:ext>
              </a:extLst>
            </xdr:cNvPr>
            <xdr:cNvPicPr>
              <a:picLocks noChangeAspect="1" noChangeArrowheads="1"/>
              <a:extLst>
                <a:ext uri="{84589F7E-364E-4C9E-8A38-B11213B215E9}">
                  <a14:cameraTool cellRange="'1-1-8'!$A$48:$AF$90" spid="_x0000_s6250"/>
                </a:ext>
              </a:extLst>
            </xdr:cNvPicPr>
          </xdr:nvPicPr>
          <xdr:blipFill>
            <a:blip xmlns:r="http://schemas.openxmlformats.org/officeDocument/2006/relationships" r:embed="rId2"/>
            <a:srcRect/>
            <a:stretch>
              <a:fillRect/>
            </a:stretch>
          </xdr:blipFill>
          <xdr:spPr bwMode="auto">
            <a:xfrm>
              <a:off x="0" y="11446249"/>
              <a:ext cx="7315200" cy="110490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支援が必要でありながら適切な支援につながっていない人を把握し、地域の見守りや福祉サービスの利用につなげ、災害発生時の避難支援体制が構築され、認知症高齢者等の見守りの強化による行方不明時の早期発見が可能な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「日頃の見守り」と「災害時の避難支援」とが一体となったシステムの構築。</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区内全</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地域で「日頃の見守り」と「災害時の避難支援」とが一体となったシステムの構築。</a:t>
          </a:r>
          <a:endParaRPr lang="ja-JP" altLang="ja-JP">
            <a:effectLst/>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xdr:colOff>
          <xdr:row>0</xdr:row>
          <xdr:rowOff>1</xdr:rowOff>
        </xdr:from>
        <xdr:to>
          <xdr:col>31</xdr:col>
          <xdr:colOff>100854</xdr:colOff>
          <xdr:row>49</xdr:row>
          <xdr:rowOff>148420</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a:extLst>
                <a:ext uri="{84589F7E-364E-4C9E-8A38-B11213B215E9}">
                  <a14:cameraTool cellRange="'1-1-1'!$A$1:$AF$50" spid="_x0000_s8297"/>
                </a:ext>
              </a:extLst>
            </xdr:cNvPicPr>
          </xdr:nvPicPr>
          <xdr:blipFill>
            <a:blip xmlns:r="http://schemas.openxmlformats.org/officeDocument/2006/relationships" r:embed="rId1"/>
            <a:srcRect/>
            <a:stretch>
              <a:fillRect/>
            </a:stretch>
          </xdr:blipFill>
          <xdr:spPr bwMode="auto">
            <a:xfrm>
              <a:off x="1" y="1"/>
              <a:ext cx="7048500" cy="1092847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11207</xdr:colOff>
          <xdr:row>50</xdr:row>
          <xdr:rowOff>33617</xdr:rowOff>
        </xdr:from>
        <xdr:to>
          <xdr:col>31</xdr:col>
          <xdr:colOff>169986</xdr:colOff>
          <xdr:row>93</xdr:row>
          <xdr:rowOff>101412</xdr:rowOff>
        </xdr:to>
        <xdr:pic>
          <xdr:nvPicPr>
            <xdr:cNvPr id="3" name="図 2">
              <a:extLst>
                <a:ext uri="{FF2B5EF4-FFF2-40B4-BE49-F238E27FC236}">
                  <a16:creationId xmlns:a16="http://schemas.microsoft.com/office/drawing/2014/main" id="{00000000-0008-0000-1A00-000003000000}"/>
                </a:ext>
              </a:extLst>
            </xdr:cNvPr>
            <xdr:cNvPicPr>
              <a:picLocks noChangeAspect="1" noChangeArrowheads="1"/>
              <a:extLst>
                <a:ext uri="{84589F7E-364E-4C9E-8A38-B11213B215E9}">
                  <a14:cameraTool cellRange="'1-1-1'!$A$51:$AF$94" spid="_x0000_s8298"/>
                </a:ext>
              </a:extLst>
            </xdr:cNvPicPr>
          </xdr:nvPicPr>
          <xdr:blipFill>
            <a:blip xmlns:r="http://schemas.openxmlformats.org/officeDocument/2006/relationships" r:embed="rId2"/>
            <a:srcRect/>
            <a:stretch>
              <a:fillRect/>
            </a:stretch>
          </xdr:blipFill>
          <xdr:spPr bwMode="auto">
            <a:xfrm>
              <a:off x="11207" y="10981764"/>
              <a:ext cx="7106426" cy="1029876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xdr:col>
      <xdr:colOff>2</xdr:colOff>
      <xdr:row>5</xdr:row>
      <xdr:rowOff>81641</xdr:rowOff>
    </xdr:from>
    <xdr:to>
      <xdr:col>9</xdr:col>
      <xdr:colOff>585108</xdr:colOff>
      <xdr:row>9</xdr:row>
      <xdr:rowOff>-1</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609602" y="1567541"/>
          <a:ext cx="5357131" cy="10708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支援を必要とする世帯が、総合的・包括的なサービスを受けられる状態。</a:t>
          </a:r>
          <a:endParaRPr lang="ja-JP" altLang="ja-JP">
            <a:effectLst/>
          </a:endParaRPr>
        </a:p>
      </xdr:txBody>
    </xdr:sp>
    <xdr:clientData/>
  </xdr:twoCellAnchor>
  <xdr:twoCellAnchor>
    <xdr:from>
      <xdr:col>2</xdr:col>
      <xdr:colOff>16330</xdr:colOff>
      <xdr:row>11</xdr:row>
      <xdr:rowOff>84362</xdr:rowOff>
    </xdr:from>
    <xdr:to>
      <xdr:col>9</xdr:col>
      <xdr:colOff>601436</xdr:colOff>
      <xdr:row>14</xdr:row>
      <xdr:rowOff>222249</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625930" y="3265712"/>
          <a:ext cx="5357131" cy="1052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相談支援機関同士の連携により、支援を必要とする世帯に対し、総合的・包括的なサービスを提供していきます。</a:t>
          </a:r>
          <a:endParaRPr lang="ja-JP" altLang="ja-JP">
            <a:effectLst/>
          </a:endParaRPr>
        </a:p>
      </xdr:txBody>
    </xdr:sp>
    <xdr:clientData/>
  </xdr:twoCellAnchor>
  <xdr:twoCellAnchor>
    <xdr:from>
      <xdr:col>2</xdr:col>
      <xdr:colOff>5444</xdr:colOff>
      <xdr:row>17</xdr:row>
      <xdr:rowOff>87083</xdr:rowOff>
    </xdr:from>
    <xdr:to>
      <xdr:col>9</xdr:col>
      <xdr:colOff>590550</xdr:colOff>
      <xdr:row>21</xdr:row>
      <xdr:rowOff>15875</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615044" y="4963883"/>
          <a:ext cx="5357131" cy="11479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dk1"/>
              </a:solidFill>
              <a:effectLst/>
              <a:latin typeface="+mn-lt"/>
              <a:ea typeface="+mn-ea"/>
              <a:cs typeface="+mn-cs"/>
            </a:rPr>
            <a:t>区役所が中心となり、相談支援機関同士の「顔の見える関係づくり」を推進し、相互に業務内容への理解を深め、連携・協力しあえる関係を構築し、複合的な課題を有する相談事例について、相談支援機関同士の連携による包括的な支援につなげていきます。</a:t>
          </a:r>
          <a:endParaRPr lang="ja-JP" altLang="ja-JP">
            <a:effectLst/>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78441</xdr:rowOff>
        </xdr:from>
        <xdr:to>
          <xdr:col>32</xdr:col>
          <xdr:colOff>2410</xdr:colOff>
          <xdr:row>44</xdr:row>
          <xdr:rowOff>145676</xdr:rowOff>
        </xdr:to>
        <xdr:pic>
          <xdr:nvPicPr>
            <xdr:cNvPr id="2" name="図 1">
              <a:extLst>
                <a:ext uri="{FF2B5EF4-FFF2-40B4-BE49-F238E27FC236}">
                  <a16:creationId xmlns:a16="http://schemas.microsoft.com/office/drawing/2014/main" id="{00000000-0008-0000-1C00-000002000000}"/>
                </a:ext>
              </a:extLst>
            </xdr:cNvPr>
            <xdr:cNvPicPr>
              <a:picLocks noChangeAspect="1" noChangeArrowheads="1"/>
              <a:extLst>
                <a:ext uri="{84589F7E-364E-4C9E-8A38-B11213B215E9}">
                  <a14:cameraTool cellRange="'1-1-3'!$A$1:$AF$45" spid="_x0000_s10345"/>
                </a:ext>
              </a:extLst>
            </xdr:cNvPicPr>
          </xdr:nvPicPr>
          <xdr:blipFill>
            <a:blip xmlns:r="http://schemas.openxmlformats.org/officeDocument/2006/relationships" r:embed="rId1"/>
            <a:srcRect/>
            <a:stretch>
              <a:fillRect/>
            </a:stretch>
          </xdr:blipFill>
          <xdr:spPr bwMode="auto">
            <a:xfrm>
              <a:off x="0" y="78441"/>
              <a:ext cx="7174175" cy="111162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145675</xdr:rowOff>
        </xdr:from>
        <xdr:to>
          <xdr:col>32</xdr:col>
          <xdr:colOff>12332</xdr:colOff>
          <xdr:row>87</xdr:row>
          <xdr:rowOff>179853</xdr:rowOff>
        </xdr:to>
        <xdr:pic>
          <xdr:nvPicPr>
            <xdr:cNvPr id="3" name="図 2">
              <a:extLst>
                <a:ext uri="{FF2B5EF4-FFF2-40B4-BE49-F238E27FC236}">
                  <a16:creationId xmlns:a16="http://schemas.microsoft.com/office/drawing/2014/main" id="{00000000-0008-0000-1C00-000003000000}"/>
                </a:ext>
              </a:extLst>
            </xdr:cNvPr>
            <xdr:cNvPicPr>
              <a:picLocks noChangeAspect="1" noChangeArrowheads="1"/>
              <a:extLst>
                <a:ext uri="{84589F7E-364E-4C9E-8A38-B11213B215E9}">
                  <a14:cameraTool cellRange="'1-1-3'!$A$46:$AF$88" spid="_x0000_s10346"/>
                </a:ext>
              </a:extLst>
            </xdr:cNvPicPr>
          </xdr:nvPicPr>
          <xdr:blipFill>
            <a:blip xmlns:r="http://schemas.openxmlformats.org/officeDocument/2006/relationships" r:embed="rId2"/>
            <a:srcRect/>
            <a:stretch>
              <a:fillRect/>
            </a:stretch>
          </xdr:blipFill>
          <xdr:spPr bwMode="auto">
            <a:xfrm>
              <a:off x="0" y="11194675"/>
              <a:ext cx="7184097" cy="1120644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31119;&#31049;&#12305;&#20196;&#21644;3&#24180;&#24230;&#20107;&#26989;&#26989;&#21209;&#35336;&#30011;&#2636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1%20&#12304;&#20849;&#36890;&#20107;&#38917;&#65308;&#21508;&#25285;&#24403;&#20849;&#36890;&#65310;&#12305;\18%20&#23455;&#26045;&#26041;&#37341;&#12539;&#20107;&#26989;&#12289;&#26989;&#21209;&#35336;&#30011;&#26360;\&#20107;&#26989;&#12539;&#26989;&#21209;&#35336;&#30011;&#26360;\R3&#29256;\5.&#25391;&#12426;&#36820;&#12426;&#12395;&#12388;&#12356;&#12390;\2.&#25285;&#24403;&#32773;&#12424;&#12426;\&#65308;&#26494;&#26412;&#20418;&#38263;&#65310;&#27096;&#24335;&#65297;&#12304;&#20445;&#20581;&#31119;&#31049;&#12539;&#29983;&#27963;&#25903;&#25588;&#26494;&#26412;&#25285;&#24403;&#20998;&#12305;&#20196;&#21644;&#65299;&#24180;&#24230;&#20107;&#26989;&#12539;&#26989;&#21209;&#35336;&#30011;&#26360;_.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1%20&#12304;&#20849;&#36890;&#20107;&#38917;&#65308;&#21508;&#25285;&#24403;&#20849;&#36890;&#65310;&#12305;\18%20&#23455;&#26045;&#26041;&#37341;&#12539;&#20107;&#26989;&#12289;&#26989;&#21209;&#35336;&#30011;&#26360;\&#20107;&#26989;&#12539;&#26989;&#21209;&#35336;&#30011;&#26360;\R3&#29256;\5.R3&#25391;&#12426;&#36820;&#12426;&#12395;&#12388;&#12356;&#12390;\2.&#25285;&#24403;&#32773;&#12424;&#12426;\&#65308;&#30000;&#20013;&#20418;&#38263;&#65310;&#12467;&#12500;&#12540;&#27096;&#24335;&#65297;&#12304;&#20445;&#20581;&#31119;&#31049;&#12539;&#29983;&#27963;&#25903;&#25588;&#12305;&#20196;&#21644;&#65299;&#24180;&#24230;&#20107;&#26989;&#12539;&#26989;&#21209;&#35336;&#30011;&#2636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4_&#12304;&#29983;&#27963;&#25903;&#25588;&#12305;&#20196;&#21644;3&#24180;&#24230;&#22823;&#27491;&#21306;&#20107;&#26989;&#65381;&#26989;&#21209;&#35336;&#30011;&#26360;&#12398;&#25391;&#12426;&#36820;&#12426;&#12395;&#12388;&#12356;&#12390;(&#22238;&#31572;)\&#27096;&#24335;&#65297;&#12304;&#20445;&#20581;&#31119;&#31049;&#12539;&#29983;&#27963;&#25903;&#25588;&#12305;&#20196;&#21644;&#65299;&#24180;&#24230;&#20107;&#26989;&#12539;&#26989;&#21209;&#35336;&#30011;&#2636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32207;&#21209;&#35506;\&#24195;&#32884;\&#24195;&#32884;&#12304;&#32207;&#21209;&#12305;&#20196;&#21644;&#65299;&#24180;&#24230;&#20107;&#26989;&#12539;&#26989;&#21209;&#35336;&#30011;&#26360;&#65288;&#25391;&#12426;&#36820;&#1242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FF001C\OA-th0006$\&#12518;&#12540;&#12470;&#20316;&#26989;&#29992;&#12501;&#12457;&#12523;&#12480;\&#9733;&#9734;&#9733;&#20445;&#20581;&#31119;&#31049;&#25285;&#24403;\15&#12288;&#20445;&#20581;&#31119;&#31049;&#35506;&#20107;&#26989;&#12539;&#26989;&#21209;&#35336;&#30011;&#26360;\R3&#24180;&#24230;\R3.2.1&#65374;&#20197;&#38477;\&#25919;&#31574;&#25512;&#36914;&#12395;&#25552;&#20986;&#12414;&#12384;&#65288;R3.3.3&#26178;&#28857;&#65289;&#20196;&#21644;&#65299;&#24180;&#24230;&#22823;&#27491;&#21306;&#20107;&#26989;&#12539;&#26989;&#21209;&#35336;&#30011;&#26360;&#65288;&#31119;&#31049;&#65289;&#12304;&#65330;&#65299;&#20104;&#31639;&#12289;&#33258;&#31435;&#25903;&#25588;&#21332;&#35696;&#20250;&#25991;&#35328;&#20462;&#27491;&#1230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20581;&#24247;&#12389;&#12367;&#12426;&#12305;&#20196;&#21644;3&#24180;&#24230;&#20107;&#26989;&#26989;&#21209;&#35336;&#30011;&#26360;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8_&#12304;&#31119;&#31049;&#12289;&#20171;&#35703;&#12289;&#20581;&#24247;&#12389;&#12367;&#12426;&#12305;&#20196;&#21644;3&#24180;&#24230;&#22823;&#27491;&#21306;&#20107;&#26989;&#65381;&#26989;&#21209;&#35336;&#30011;&#26360;&#12398;&#25391;&#12426;&#36820;&#12426;&#12395;&#12388;&#12356;&#12390;(&#22238;&#31572;)\&#27096;&#24335;&#65297;&#12304;&#20445;&#20581;&#31119;&#31049;&#65306;&#20171;&#35703;&#12305;&#20196;&#21644;3&#24180;&#24230;&#20107;&#26989;&#26989;&#21209;&#35336;&#30011;&#2636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5_&#12304;&#12371;&#12393;&#12418;&#12539;&#25945;&#32946;&#12305;RE&#20196;&#21644;3&#24180;&#24230;&#22823;&#27491;&#21306;&#20107;&#26989;&#65381;&#26989;&#21209;&#35336;&#30011;&#26360;&#12398;&#25391;&#12426;&#36820;&#12426;&#12395;&#12388;&#12356;&#12390;(&#20381;&#38972;)\&#27096;&#24335;&#65297;&#12304;&#12371;&#12393;&#12418;&#12539;&#25945;&#32946;&#65306;&#25945;&#32946;&#12305;&#20196;&#21644;&#65299;&#24180;&#24230;&#20107;&#26989;&#12539;&#26989;&#21209;&#35336;&#30011;&#2636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i4352358\AppData\Local\Temp\Temp1_&#20196;&#21644;&#65299;&#24180;&#24230;&#20107;&#26989;&#12539;&#26989;&#21209;&#35336;&#30011;&#26360;.zip\&#20196;&#21644;&#65299;&#24180;&#24230;&#20107;&#26989;&#12539;&#26989;&#21209;&#35336;&#30011;&#26360;\&#9678;&#34920;&#32025;&#26412;&#32232;&#32113;&#21512;&#29256;(&#30446;&#27425;&#12522;&#12531;&#12463;&#12354;&#12426;)%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5&#21306;&#25919;&#20225;&#30011;&#12521;&#12452;&#12531;\03&#20107;&#26989;&#12539;&#26989;&#21209;&#35336;&#30011;&#38306;&#20418;\R3\13&#12288;&#25391;&#12426;&#36820;&#12426;&#65291;&#38543;&#26178;&#20462;&#27491;\04%20&#31532;&#65300;&#22235;&#21322;&#26399;&#65288;&#24180;&#24230;&#26411;&#65289;\02&#12288;&#22238;&#31572;(&#21508;&#35506;&#12424;&#12426;)&#25919;&#31574;&#25512;&#36914;&#26410;\20220415_&#12304;&#12371;&#12393;&#12418;&#12539;&#25945;&#32946;&#12305;RE&#20196;&#21644;3&#24180;&#24230;&#22823;&#27491;&#21306;&#20107;&#26989;&#65381;&#26989;&#21209;&#35336;&#30011;&#26360;&#12398;&#25391;&#12426;&#36820;&#12426;&#12395;&#12388;&#12356;&#12390;(&#20381;&#38972;)\&#27096;&#24335;&#65297;&#12304;&#12371;&#12393;&#12418;&#12539;&#25945;&#32946;&#65306;&#12371;&#12393;&#12418;&#12305;&#20196;&#21644;&#65299;&#24180;&#24230;&#20107;&#26989;&#12539;&#26989;&#21209;&#35336;&#30011;&#263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518;&#12540;&#12470;&#20316;&#26989;&#29992;&#12501;&#12457;&#12523;&#12480;/05&#21306;&#25919;&#20225;&#30011;&#12521;&#12452;&#12531;/03&#20107;&#26989;&#12539;&#26989;&#21209;&#35336;&#30011;&#38306;&#20418;/R3/13&#12288;&#25391;&#12426;&#36820;&#12426;&#65291;&#38543;&#26178;&#20462;&#27491;/04%20&#31532;&#65300;&#22235;&#21322;&#26399;&#65288;&#24180;&#24230;&#26411;&#65289;/03&#12288;&#12392;&#12426;&#12414;&#12392;&#12417;/OK04&#35211;&#12360;&#28040;&#12375;&#12394;&#12375;&#9678;&#34920;&#32025;&#26412;&#32232;&#32113;&#21512;&#29256;(&#30446;&#27425;&#12522;&#12531;&#12463;&#12354;&#12426;)%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PFF001C\OA-th0001$\&#12518;&#12540;&#12470;&#20316;&#26989;&#29992;&#12501;&#12457;&#12523;&#12480;\01%20&#12304;&#20849;&#36890;&#20107;&#38917;&#65308;&#21508;&#25285;&#24403;&#20849;&#36890;&#65310;&#12305;\18%20&#23455;&#26045;&#26041;&#37341;&#12539;&#20107;&#26989;&#12289;&#26989;&#21209;&#35336;&#30011;&#26360;\&#20107;&#26989;&#12539;&#26989;&#21209;&#35336;&#30011;&#26360;\R3&#29256;\5.R3&#25391;&#12426;&#36820;&#12426;&#12395;&#12388;&#12356;&#12390;\2.&#25285;&#24403;&#32773;&#12424;&#12426;\&#65308;&#39640;&#23798;&#20418;&#38263;&#65310;&#27096;&#24335;&#65297;&#12304;&#20445;&#20581;&#31119;&#31049;&#12539;&#29983;&#27963;&#25903;&#25588;&#12305;&#20196;&#21644;&#65299;&#24180;&#24230;&#20107;&#26989;&#12539;&#26989;&#21209;&#35336;&#30011;&#2636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福祉)"/>
      <sheetName val="1-1-1"/>
      <sheetName val="1-1-2"/>
      <sheetName val="1-1-4"/>
      <sheetName val="1-1-6"/>
      <sheetName val="1-1-9"/>
      <sheetName val="1-1-10"/>
      <sheetName val="1-1-12"/>
      <sheetName val="1-3-1(1-1-1の複写)"/>
      <sheetName val="1-4-3（1-1-6の複写)"/>
      <sheetName val="1-4-9（1-1-9の複写）"/>
      <sheetName val="1-4-10（1-1-10の複写)"/>
      <sheetName val="1-5-1(1-1-1の複写) "/>
      <sheetName val="1-5-2(1-1-6の複写)"/>
      <sheetName val="1-5-4"/>
      <sheetName val="2-1-7(1-1-1の複写)"/>
      <sheetName val="5-4-16"/>
      <sheetName val="SDG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生活支援)"/>
      <sheetName val="1-7-1"/>
      <sheetName val="1-7-2"/>
      <sheetName val="1-7-3"/>
      <sheetName val="1-7-4"/>
      <sheetName val="1-7-5"/>
      <sheetName val="1-7-6"/>
      <sheetName val="1-7-7"/>
      <sheetName val="1-7-8"/>
      <sheetName val="1-7-9"/>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生活支援)"/>
      <sheetName val="1-7-1"/>
      <sheetName val="1-7-2"/>
      <sheetName val="1-7-3"/>
      <sheetName val="1-7-4"/>
      <sheetName val="1-7-5"/>
      <sheetName val="1-7-6"/>
      <sheetName val="1-7-7"/>
      <sheetName val="1-7-8"/>
      <sheetName val="1-7-9"/>
      <sheetName val="SDGｓ"/>
    </sheetNames>
    <sheetDataSet>
      <sheetData sheetId="0"/>
      <sheetData sheetId="1"/>
      <sheetData sheetId="2"/>
      <sheetData sheetId="3"/>
      <sheetData sheetId="4"/>
      <sheetData sheetId="5"/>
      <sheetData sheetId="6"/>
      <sheetData sheetId="7"/>
      <sheetData sheetId="8"/>
      <sheetData sheetId="9"/>
      <sheetData sheetId="1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生活支援)"/>
      <sheetName val="1-7-1"/>
      <sheetName val="1-7-2"/>
      <sheetName val="1-7-3"/>
      <sheetName val="1-7-4"/>
      <sheetName val="1-7-5"/>
      <sheetName val="1-7-6"/>
      <sheetName val="1-7-7"/>
      <sheetName val="1-7-8"/>
      <sheetName val="1-7-9"/>
      <sheetName val="SDGｓ"/>
    </sheetNames>
    <sheetDataSet>
      <sheetData sheetId="0"/>
      <sheetData sheetId="1"/>
      <sheetData sheetId="2"/>
      <sheetData sheetId="3"/>
      <sheetData sheetId="4"/>
      <sheetData sheetId="5"/>
      <sheetData sheetId="6"/>
      <sheetData sheetId="7"/>
      <sheetData sheetId="8"/>
      <sheetData sheetId="9"/>
      <sheetData sheetId="1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5-2-1"/>
      <sheetName val="5-2-2"/>
      <sheetName val="5-4-6"/>
      <sheetName val="5-4-7"/>
      <sheetName val="6-1-5"/>
      <sheetName val="2-3-2"/>
      <sheetName val="SDGｓ"/>
    </sheetNames>
    <sheetDataSet>
      <sheetData sheetId="0"/>
      <sheetData sheetId="1"/>
      <sheetData sheetId="2"/>
      <sheetData sheetId="3"/>
      <sheetData sheetId="4"/>
      <sheetData sheetId="5"/>
      <sheetData sheetId="6"/>
      <sheetData sheetId="7">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福１"/>
      <sheetName val="保福２"/>
      <sheetName val="保福３"/>
      <sheetName val="保福３ (2)"/>
      <sheetName val="保福４"/>
      <sheetName val="保福５"/>
      <sheetName val="保福６"/>
      <sheetName val="保福７"/>
      <sheetName val="保福８"/>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健康づくり)"/>
      <sheetName val="1-1-3"/>
      <sheetName val="1-2-1(1-1-3の複写)"/>
      <sheetName val="1-4-1(1-1-3の複写) "/>
      <sheetName val="1-5-6"/>
      <sheetName val="1-6-1"/>
      <sheetName val="1-6-2"/>
      <sheetName val="1-6-3"/>
      <sheetName val="1-6-4"/>
      <sheetName val="1-6-5"/>
      <sheetName val="1-6-6"/>
      <sheetName val="1-6-7"/>
      <sheetName val="1-6-8"/>
      <sheetName val="2-3-3（1-6-8 の複写）"/>
      <sheetName val="2-3-4（1-6-7の複写)"/>
      <sheetName val="3-1-1"/>
      <sheetName val="3-1-2"/>
      <sheetName val="3-1-10"/>
      <sheetName val="3-4-5"/>
      <sheetName val="5-4-19"/>
      <sheetName val="SDG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介護)"/>
      <sheetName val="1-1-5"/>
      <sheetName val="1-1-8"/>
      <sheetName val="1-2-2"/>
      <sheetName val="1-2-3 (1-1-8の複写)"/>
      <sheetName val="1-2-4"/>
      <sheetName val="1-4-2(1-1-5の複写）"/>
      <sheetName val="1-4-4（1-1-8の複写)"/>
      <sheetName val="5-4-17"/>
      <sheetName val="5-4-18"/>
      <sheetName val="SDGｓ"/>
    </sheetNames>
    <sheetDataSet>
      <sheetData sheetId="0"/>
      <sheetData sheetId="1"/>
      <sheetData sheetId="2"/>
      <sheetData sheetId="3"/>
      <sheetData sheetId="4"/>
      <sheetData sheetId="5"/>
      <sheetData sheetId="6"/>
      <sheetData sheetId="7"/>
      <sheetData sheetId="8"/>
      <sheetData sheetId="9"/>
      <sheetData sheetId="1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教育) "/>
      <sheetName val="1-1-7"/>
      <sheetName val="1-5-5(1-1-7の複写)"/>
      <sheetName val="3-1-5(1-1-7の複写)"/>
      <sheetName val="3-2-1"/>
      <sheetName val="3-3-1"/>
      <sheetName val="3-4-1"/>
      <sheetName val="3-4-2"/>
      <sheetName val="3-4-3"/>
      <sheetName val="3-4-4"/>
      <sheetName val="3-5-1"/>
      <sheetName val="3-5-2"/>
      <sheetName val="3-5-1 (3-6-4の複写)"/>
      <sheetName val="3-6-5"/>
      <sheetName val="3-6-6"/>
      <sheetName val="3-6-7（3-5-2の複写)"/>
      <sheetName val="3-6-8"/>
      <sheetName val="3-6-9"/>
      <sheetName val="3-6-13"/>
      <sheetName val="3-6-14"/>
      <sheetName val="5-1-11"/>
      <sheetName val="5-1-12"/>
      <sheetName val="5-1-13"/>
      <sheetName val="5-1-20(3-4-4の複写)"/>
      <sheetName val="Sheet2"/>
      <sheetName val="SDGｓ"/>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3"/>
      <sheetName val="4-2-4"/>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2"/>
      <sheetName val="5-4-1"/>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対照表(事業・業務計画書)"/>
      <sheetName val="1-4-5"/>
      <sheetName val="1-4-6"/>
      <sheetName val="1-4-7"/>
      <sheetName val="1-4-8"/>
      <sheetName val="3-1-3（1-4-5の複写)"/>
      <sheetName val="3-1-4（1-4-6 の複写）"/>
      <sheetName val="3-1-6（1-4-7の複写)"/>
      <sheetName val="3-1-7"/>
      <sheetName val="3-1-8"/>
      <sheetName val="3-1-9"/>
      <sheetName val="3-1-11"/>
      <sheetName val="3-1-12（1-4-8 の複写)"/>
      <sheetName val="3-5-3（3-1-7 の複写)"/>
      <sheetName val="3-5-4（1-4-8 の複写)"/>
      <sheetName val="3-6-1（3-1-7 の複写）"/>
      <sheetName val="3-6-2（1-4-5の複写)"/>
      <sheetName val="3-6-3（1-4-6 の複写)"/>
      <sheetName val="3-6-10（3-1-8 の複写)"/>
      <sheetName val="3-6-11（1-4-8 の複写)"/>
      <sheetName val="3-6-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目次 (2)"/>
      <sheetName val="目次 (3)"/>
      <sheetName val="目次 (4)"/>
      <sheetName val="目次 (5)"/>
      <sheetName val="目次 (6)"/>
      <sheetName val="1-1"/>
      <sheetName val="1-1-1"/>
      <sheetName val="1-1-2"/>
      <sheetName val="1-1-3"/>
      <sheetName val="1-1-4"/>
      <sheetName val="1-1-5"/>
      <sheetName val="1-1-6"/>
      <sheetName val="1-1-7"/>
      <sheetName val="1-1-8"/>
      <sheetName val="1-1-9"/>
      <sheetName val="1-1-10"/>
      <sheetName val="1-1-11"/>
      <sheetName val="1-1-12"/>
      <sheetName val="1-2"/>
      <sheetName val="1-2-1"/>
      <sheetName val="1-2-2"/>
      <sheetName val="1-2-3"/>
      <sheetName val="1-2-4"/>
      <sheetName val="1-3"/>
      <sheetName val="1-3-1"/>
      <sheetName val="1-4"/>
      <sheetName val="1-4-1"/>
      <sheetName val="1-4-2"/>
      <sheetName val="1-4-3"/>
      <sheetName val="1-4-4"/>
      <sheetName val="1-4-5"/>
      <sheetName val="1-4-6"/>
      <sheetName val="1-4-7"/>
      <sheetName val="1-4-8"/>
      <sheetName val="1-4-9"/>
      <sheetName val="1-4-10"/>
      <sheetName val="1-5"/>
      <sheetName val="1-5-1"/>
      <sheetName val="1-5-2"/>
      <sheetName val="1-5-3"/>
      <sheetName val="1-5-4"/>
      <sheetName val="1-5-5"/>
      <sheetName val="1-5-6"/>
      <sheetName val="1-6"/>
      <sheetName val="1-6-1"/>
      <sheetName val="1-6-2"/>
      <sheetName val="1-6-3"/>
      <sheetName val="1-6-4"/>
      <sheetName val="1-6-5"/>
      <sheetName val="1-6-6"/>
      <sheetName val="1-6-7"/>
      <sheetName val="1-6-8"/>
      <sheetName val="1-7"/>
      <sheetName val="1-7-1"/>
      <sheetName val="1-7-2"/>
      <sheetName val="1-7-3"/>
      <sheetName val="1-7-4"/>
      <sheetName val="1-7-5"/>
      <sheetName val="1-7-6"/>
      <sheetName val="1-7-7"/>
      <sheetName val="1-7-8"/>
      <sheetName val="1-7-9"/>
      <sheetName val="1-8"/>
      <sheetName val="1-8-1"/>
      <sheetName val="1-8-2"/>
      <sheetName val="2-1"/>
      <sheetName val="2-1-1"/>
      <sheetName val="2-1-2"/>
      <sheetName val="2-1-3"/>
      <sheetName val="2-1-4"/>
      <sheetName val="2-1-5"/>
      <sheetName val="2-1-6"/>
      <sheetName val="2-1-7"/>
      <sheetName val="2-2"/>
      <sheetName val="2-2-1"/>
      <sheetName val="2-2-2"/>
      <sheetName val="2-2-3"/>
      <sheetName val="2-2-4"/>
      <sheetName val="2-3"/>
      <sheetName val="2-3-1"/>
      <sheetName val="2-3-2"/>
      <sheetName val="2-3-3"/>
      <sheetName val="2-3-4"/>
      <sheetName val="3-1"/>
      <sheetName val="3-1-1"/>
      <sheetName val="3-1-2"/>
      <sheetName val="3-1-3"/>
      <sheetName val="3-1-4"/>
      <sheetName val="3-1-5"/>
      <sheetName val="3-1-6"/>
      <sheetName val="3-1-7"/>
      <sheetName val="3-1-8"/>
      <sheetName val="3-1-9"/>
      <sheetName val="3-1-10"/>
      <sheetName val="3-1-11"/>
      <sheetName val="3-1-12"/>
      <sheetName val="3-2"/>
      <sheetName val="3-2-1"/>
      <sheetName val="3-3"/>
      <sheetName val="3-3-1"/>
      <sheetName val="3-4"/>
      <sheetName val="3-4-1"/>
      <sheetName val="3-4-2"/>
      <sheetName val="3-4-3"/>
      <sheetName val="3-4-4"/>
      <sheetName val="3-4-5"/>
      <sheetName val="3-5"/>
      <sheetName val="3-5-1"/>
      <sheetName val="3-5-2"/>
      <sheetName val="3-5-3"/>
      <sheetName val="3-5-4"/>
      <sheetName val="3-6"/>
      <sheetName val="3-6-1"/>
      <sheetName val="3-6-2"/>
      <sheetName val="3-6-3"/>
      <sheetName val="3-6-4"/>
      <sheetName val="3-6-5"/>
      <sheetName val="3-6-6"/>
      <sheetName val="3-6-7"/>
      <sheetName val="3-6-8"/>
      <sheetName val="3-6-9"/>
      <sheetName val="3-6-10"/>
      <sheetName val="3-6-11"/>
      <sheetName val="3-6-12"/>
      <sheetName val="3-6-13"/>
      <sheetName val="3-6-14"/>
      <sheetName val="4-1"/>
      <sheetName val="4-1-1"/>
      <sheetName val="4-1-2"/>
      <sheetName val="4-2"/>
      <sheetName val="4-2-1"/>
      <sheetName val="4-2-2"/>
      <sheetName val="4-2-4"/>
      <sheetName val="4-2-3"/>
      <sheetName val="5-1"/>
      <sheetName val="5-1-1"/>
      <sheetName val="5-1-2"/>
      <sheetName val="5-1-3"/>
      <sheetName val="5-1-4"/>
      <sheetName val="5-1-5"/>
      <sheetName val="5-1-6"/>
      <sheetName val="5-1-7"/>
      <sheetName val="5-1-8"/>
      <sheetName val="5-1-9"/>
      <sheetName val="5-1-10"/>
      <sheetName val="5-1-11"/>
      <sheetName val="5-1-12"/>
      <sheetName val="5-1-13"/>
      <sheetName val="5-1-14"/>
      <sheetName val="5-1-15"/>
      <sheetName val="5-1-16"/>
      <sheetName val="5-1-17"/>
      <sheetName val="5-1-18"/>
      <sheetName val="5-1-19"/>
      <sheetName val="5-1-20"/>
      <sheetName val="5-2"/>
      <sheetName val="5-2-1"/>
      <sheetName val="5-2-2"/>
      <sheetName val="5-2-3"/>
      <sheetName val="5-3"/>
      <sheetName val="5-3-1"/>
      <sheetName val="5-3-2"/>
      <sheetName val="5-3-3"/>
      <sheetName val="5-3-4"/>
      <sheetName val="5-4"/>
      <sheetName val="5-4-1"/>
      <sheetName val="5-4-2"/>
      <sheetName val="5-4-3"/>
      <sheetName val="5-4-4"/>
      <sheetName val="5-4-5"/>
      <sheetName val="5-4-6"/>
      <sheetName val="5-4-7"/>
      <sheetName val="5-4-8"/>
      <sheetName val="5-4-9"/>
      <sheetName val="5-4-10"/>
      <sheetName val="5-4-11"/>
      <sheetName val="5-4-12"/>
      <sheetName val="5-4-13"/>
      <sheetName val="5-4-14"/>
      <sheetName val="5-4-15"/>
      <sheetName val="5-4-16"/>
      <sheetName val="5-4-17"/>
      <sheetName val="5-4-18"/>
      <sheetName val="5-4-19"/>
      <sheetName val="6-1"/>
      <sheetName val="6-1-1"/>
      <sheetName val="6-1-2"/>
      <sheetName val="6-1-3"/>
      <sheetName val="6-1-4"/>
      <sheetName val="6-1-5"/>
      <sheetName val="6-1-6"/>
      <sheetName val="6-1-7"/>
      <sheetName val="6-1-8"/>
      <sheetName val="6-1-9"/>
      <sheetName val="6-1-10"/>
      <sheetName val="6-1-11"/>
      <sheetName val="6-1-12"/>
      <sheetName val="SDG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生活支援)"/>
      <sheetName val="1-7-1"/>
      <sheetName val="1-7-2"/>
      <sheetName val="1-7-3"/>
      <sheetName val="1-7-4"/>
      <sheetName val="1-7-5"/>
      <sheetName val="1-7-6"/>
      <sheetName val="1-7-7"/>
      <sheetName val="1-7-8"/>
      <sheetName val="1-7-9"/>
      <sheetName val="SDGｓ"/>
    </sheetNames>
    <sheetDataSet>
      <sheetData sheetId="0"/>
      <sheetData sheetId="1"/>
      <sheetData sheetId="2"/>
      <sheetData sheetId="3"/>
      <sheetData sheetId="4"/>
      <sheetData sheetId="5"/>
      <sheetData sheetId="6"/>
      <sheetData sheetId="7"/>
      <sheetData sheetId="8"/>
      <sheetData sheetId="9"/>
      <sheetData sheetId="10">
        <row r="2">
          <cell r="A2">
            <v>1</v>
          </cell>
          <cell r="B2" t="str">
            <v>貧困をなくそう</v>
          </cell>
        </row>
        <row r="3">
          <cell r="A3">
            <v>2</v>
          </cell>
          <cell r="B3" t="str">
            <v>飢餓をゼロに</v>
          </cell>
        </row>
        <row r="4">
          <cell r="A4">
            <v>3</v>
          </cell>
          <cell r="B4" t="str">
            <v>すべての人に健康と福祉を</v>
          </cell>
        </row>
        <row r="5">
          <cell r="A5">
            <v>4</v>
          </cell>
          <cell r="B5" t="str">
            <v>質の高い教育をみんなに</v>
          </cell>
        </row>
        <row r="6">
          <cell r="A6">
            <v>5</v>
          </cell>
          <cell r="B6" t="str">
            <v>ジェンダー平等を実現しよう</v>
          </cell>
        </row>
        <row r="7">
          <cell r="A7">
            <v>6</v>
          </cell>
          <cell r="B7" t="str">
            <v>安全な水とトイレを世界中に</v>
          </cell>
        </row>
        <row r="8">
          <cell r="A8">
            <v>7</v>
          </cell>
          <cell r="B8" t="str">
            <v>エネルギーをみんなに　そしてクリーンに</v>
          </cell>
        </row>
        <row r="9">
          <cell r="A9">
            <v>8</v>
          </cell>
          <cell r="B9" t="str">
            <v>働きがいも経済成長も</v>
          </cell>
        </row>
        <row r="10">
          <cell r="A10">
            <v>9</v>
          </cell>
          <cell r="B10" t="str">
            <v>産業と技術革新の基盤をつくろう</v>
          </cell>
        </row>
        <row r="11">
          <cell r="A11">
            <v>10</v>
          </cell>
          <cell r="B11" t="str">
            <v>人や国の不平等をなくそう</v>
          </cell>
        </row>
        <row r="12">
          <cell r="A12">
            <v>11</v>
          </cell>
          <cell r="B12" t="str">
            <v>住み続けられるまちづくりを</v>
          </cell>
        </row>
        <row r="13">
          <cell r="A13">
            <v>12</v>
          </cell>
          <cell r="B13" t="str">
            <v>つくる責任　つかう責任</v>
          </cell>
        </row>
        <row r="14">
          <cell r="A14">
            <v>13</v>
          </cell>
          <cell r="B14" t="str">
            <v>気候変動に具体的な対策を</v>
          </cell>
        </row>
        <row r="15">
          <cell r="A15">
            <v>14</v>
          </cell>
          <cell r="B15" t="str">
            <v>海の豊かさを守ろう</v>
          </cell>
        </row>
        <row r="16">
          <cell r="A16">
            <v>15</v>
          </cell>
          <cell r="B16" t="str">
            <v>陸の豊かさも守ろう</v>
          </cell>
        </row>
        <row r="17">
          <cell r="A17">
            <v>16</v>
          </cell>
          <cell r="B17" t="str">
            <v>平和と公正をすべての人に</v>
          </cell>
        </row>
        <row r="18">
          <cell r="A18">
            <v>17</v>
          </cell>
          <cell r="B18" t="str">
            <v>パートナーシップで目標を達成しよう</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H74"/>
  <sheetViews>
    <sheetView view="pageBreakPreview" zoomScaleNormal="70" zoomScaleSheetLayoutView="100" workbookViewId="0">
      <selection activeCell="L11" sqref="L11"/>
    </sheetView>
  </sheetViews>
  <sheetFormatPr defaultRowHeight="18.75"/>
  <cols>
    <col min="1" max="8" width="10" customWidth="1"/>
    <col min="9" max="16" width="9.875" customWidth="1"/>
  </cols>
  <sheetData>
    <row r="8" spans="1:8" ht="39.75">
      <c r="A8" s="193" t="s">
        <v>0</v>
      </c>
      <c r="B8" s="193"/>
      <c r="C8" s="193"/>
      <c r="D8" s="193"/>
      <c r="E8" s="193"/>
      <c r="F8" s="193"/>
      <c r="G8" s="193"/>
      <c r="H8" s="193"/>
    </row>
    <row r="9" spans="1:8" ht="39.75">
      <c r="A9" s="193" t="s">
        <v>1</v>
      </c>
      <c r="B9" s="193"/>
      <c r="C9" s="193"/>
      <c r="D9" s="193"/>
      <c r="E9" s="193"/>
      <c r="F9" s="193"/>
      <c r="G9" s="193"/>
      <c r="H9" s="193"/>
    </row>
    <row r="24" spans="1:8" ht="24">
      <c r="A24" s="192"/>
      <c r="B24" s="192"/>
      <c r="C24" s="192"/>
      <c r="D24" s="192"/>
      <c r="E24" s="192"/>
      <c r="F24" s="192"/>
      <c r="G24" s="192"/>
      <c r="H24" s="192"/>
    </row>
    <row r="25" spans="1:8" ht="24">
      <c r="A25" s="192"/>
      <c r="B25" s="192"/>
      <c r="C25" s="192"/>
      <c r="D25" s="192"/>
      <c r="E25" s="192"/>
      <c r="F25" s="192"/>
      <c r="G25" s="192"/>
      <c r="H25" s="192"/>
    </row>
    <row r="26" spans="1:8" ht="24">
      <c r="A26" s="192"/>
      <c r="B26" s="192"/>
      <c r="C26" s="192"/>
      <c r="D26" s="192"/>
      <c r="E26" s="192"/>
      <c r="F26" s="192"/>
      <c r="G26" s="192"/>
      <c r="H26" s="192"/>
    </row>
    <row r="27" spans="1:8" ht="24">
      <c r="A27" s="192" t="s">
        <v>2</v>
      </c>
      <c r="B27" s="192"/>
      <c r="C27" s="192"/>
      <c r="D27" s="192"/>
      <c r="E27" s="192"/>
      <c r="F27" s="192"/>
      <c r="G27" s="192"/>
      <c r="H27" s="192"/>
    </row>
    <row r="28" spans="1:8" ht="24">
      <c r="A28" s="192"/>
      <c r="B28" s="192"/>
      <c r="C28" s="192"/>
      <c r="D28" s="192"/>
      <c r="E28" s="192"/>
      <c r="F28" s="192"/>
      <c r="G28" s="192"/>
      <c r="H28" s="192"/>
    </row>
    <row r="29" spans="1:8" ht="24">
      <c r="A29" s="192" t="s">
        <v>3</v>
      </c>
      <c r="B29" s="192"/>
      <c r="C29" s="192"/>
      <c r="D29" s="192"/>
      <c r="E29" s="192"/>
      <c r="F29" s="192"/>
      <c r="G29" s="192"/>
      <c r="H29" s="192"/>
    </row>
    <row r="30" spans="1:8" ht="24">
      <c r="A30" s="192"/>
      <c r="B30" s="192"/>
      <c r="C30" s="192"/>
      <c r="D30" s="192"/>
      <c r="E30" s="192"/>
      <c r="F30" s="192"/>
      <c r="G30" s="192"/>
      <c r="H30" s="192"/>
    </row>
    <row r="36" spans="1:1" ht="19.5">
      <c r="A36" s="1" t="s">
        <v>4</v>
      </c>
    </row>
    <row r="37" spans="1:1" ht="12.75" customHeight="1"/>
    <row r="53" spans="1:1" ht="12.75" customHeight="1"/>
    <row r="60" spans="1:1" ht="9.75" customHeight="1"/>
    <row r="61" spans="1:1" ht="19.5">
      <c r="A61" s="1" t="s">
        <v>5</v>
      </c>
    </row>
    <row r="62" spans="1:1" ht="11.25" customHeight="1"/>
    <row r="63" spans="1:1">
      <c r="A63" t="s">
        <v>6</v>
      </c>
    </row>
    <row r="64" spans="1:1">
      <c r="A64" t="s">
        <v>7</v>
      </c>
    </row>
    <row r="65" spans="1:1">
      <c r="A65" t="s">
        <v>8</v>
      </c>
    </row>
    <row r="74" spans="1:1" ht="35.25" customHeight="1"/>
  </sheetData>
  <mergeCells count="9">
    <mergeCell ref="A28:H28"/>
    <mergeCell ref="A29:H29"/>
    <mergeCell ref="A30:H30"/>
    <mergeCell ref="A8:H8"/>
    <mergeCell ref="A9:H9"/>
    <mergeCell ref="A24:H24"/>
    <mergeCell ref="A25:H25"/>
    <mergeCell ref="A26:H26"/>
    <mergeCell ref="A27:H27"/>
  </mergeCells>
  <phoneticPr fontId="3"/>
  <pageMargins left="0.70866141732283472" right="0.70866141732283472" top="0.74803149606299213" bottom="0.74803149606299213" header="0.31496062992125984" footer="0.31496062992125984"/>
  <pageSetup paperSize="9" scale="99" orientation="portrait" horizontalDpi="300" verticalDpi="300" r:id="rId1"/>
  <rowBreaks count="1" manualBreakCount="1">
    <brk id="35"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4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37" t="s">
        <v>422</v>
      </c>
      <c r="B2" s="338"/>
      <c r="C2" s="338"/>
      <c r="D2" s="338"/>
      <c r="E2" s="327" t="s">
        <v>423</v>
      </c>
      <c r="F2" s="327"/>
      <c r="G2" s="327"/>
      <c r="H2" s="327"/>
      <c r="I2" s="327"/>
      <c r="J2" s="327"/>
      <c r="K2" s="327"/>
      <c r="L2" s="327"/>
      <c r="M2" s="327"/>
      <c r="N2" s="327"/>
      <c r="O2" s="327"/>
      <c r="P2" s="327"/>
      <c r="Q2" s="327"/>
      <c r="R2" s="327"/>
      <c r="S2" s="327"/>
      <c r="T2" s="327"/>
      <c r="U2" s="327"/>
      <c r="V2" s="339" t="s">
        <v>241</v>
      </c>
      <c r="W2" s="339"/>
      <c r="X2" s="339"/>
      <c r="Y2" s="339"/>
      <c r="Z2" s="339"/>
      <c r="AA2" s="339"/>
      <c r="AB2" s="339"/>
      <c r="AC2" s="327"/>
      <c r="AD2" s="327"/>
      <c r="AE2" s="717"/>
      <c r="AF2" s="717"/>
      <c r="AH2" s="107"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717"/>
      <c r="AF3" s="71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424</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47"/>
      <c r="AL8" s="147"/>
      <c r="AM8" s="147"/>
      <c r="AN8" s="147"/>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425</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8"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426</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427</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428</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429</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327" t="s">
        <v>429</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ht="18"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2" ht="18"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18" customHeight="1">
      <c r="A25" s="310"/>
      <c r="B25" s="252" t="s">
        <v>259</v>
      </c>
      <c r="C25" s="252"/>
      <c r="D25" s="252"/>
      <c r="E25" s="252"/>
      <c r="F25" s="252"/>
      <c r="G25" s="252"/>
      <c r="H25" s="327" t="s">
        <v>429</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18"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18"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334" t="s">
        <v>261</v>
      </c>
      <c r="C28" s="334"/>
      <c r="D28" s="334"/>
      <c r="E28" s="334"/>
      <c r="F28" s="334"/>
      <c r="G28" s="334"/>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14" t="s">
        <v>430</v>
      </c>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297" t="s">
        <v>269</v>
      </c>
      <c r="AD31" s="297"/>
      <c r="AE31" s="297" t="s">
        <v>269</v>
      </c>
      <c r="AF31" s="297"/>
    </row>
    <row r="32" spans="1:32"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297"/>
      <c r="AD32" s="297"/>
      <c r="AE32" s="297"/>
      <c r="AF32" s="297"/>
    </row>
    <row r="33" spans="1:32" ht="18"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297"/>
      <c r="AD33" s="297"/>
      <c r="AE33" s="297"/>
      <c r="AF33" s="297"/>
    </row>
    <row r="34" spans="1:32" ht="18" customHeight="1">
      <c r="A34" s="312" t="s">
        <v>270</v>
      </c>
      <c r="B34" s="312"/>
      <c r="C34" s="748" t="s">
        <v>431</v>
      </c>
      <c r="D34" s="749"/>
      <c r="E34" s="749"/>
      <c r="F34" s="749"/>
      <c r="G34" s="749"/>
      <c r="H34" s="749"/>
      <c r="I34" s="749"/>
      <c r="J34" s="749"/>
      <c r="K34" s="749"/>
      <c r="L34" s="749"/>
      <c r="M34" s="749"/>
      <c r="N34" s="749"/>
      <c r="O34" s="749"/>
      <c r="P34" s="749"/>
      <c r="Q34" s="749"/>
      <c r="R34" s="749"/>
      <c r="S34" s="749"/>
      <c r="T34" s="749"/>
      <c r="U34" s="749"/>
      <c r="V34" s="749"/>
      <c r="W34" s="749"/>
      <c r="X34" s="750"/>
      <c r="Y34" s="715"/>
      <c r="Z34" s="715"/>
      <c r="AA34" s="715"/>
      <c r="AB34" s="715"/>
      <c r="AC34" s="297" t="s">
        <v>269</v>
      </c>
      <c r="AD34" s="297"/>
      <c r="AE34" s="297" t="s">
        <v>269</v>
      </c>
      <c r="AF34" s="297"/>
    </row>
    <row r="35" spans="1:32" ht="18" customHeight="1">
      <c r="A35" s="312"/>
      <c r="B35" s="312"/>
      <c r="C35" s="751"/>
      <c r="D35" s="752"/>
      <c r="E35" s="752"/>
      <c r="F35" s="752"/>
      <c r="G35" s="752"/>
      <c r="H35" s="752"/>
      <c r="I35" s="752"/>
      <c r="J35" s="752"/>
      <c r="K35" s="752"/>
      <c r="L35" s="752"/>
      <c r="M35" s="752"/>
      <c r="N35" s="752"/>
      <c r="O35" s="752"/>
      <c r="P35" s="752"/>
      <c r="Q35" s="752"/>
      <c r="R35" s="752"/>
      <c r="S35" s="752"/>
      <c r="T35" s="752"/>
      <c r="U35" s="752"/>
      <c r="V35" s="752"/>
      <c r="W35" s="752"/>
      <c r="X35" s="753"/>
      <c r="Y35" s="715"/>
      <c r="Z35" s="715"/>
      <c r="AA35" s="715"/>
      <c r="AB35" s="715"/>
      <c r="AC35" s="297"/>
      <c r="AD35" s="297"/>
      <c r="AE35" s="297"/>
      <c r="AF35" s="297"/>
    </row>
    <row r="36" spans="1:32" ht="18" customHeight="1">
      <c r="A36" s="312"/>
      <c r="B36" s="312"/>
      <c r="C36" s="754"/>
      <c r="D36" s="755"/>
      <c r="E36" s="755"/>
      <c r="F36" s="755"/>
      <c r="G36" s="755"/>
      <c r="H36" s="755"/>
      <c r="I36" s="755"/>
      <c r="J36" s="755"/>
      <c r="K36" s="755"/>
      <c r="L36" s="755"/>
      <c r="M36" s="755"/>
      <c r="N36" s="755"/>
      <c r="O36" s="755"/>
      <c r="P36" s="755"/>
      <c r="Q36" s="755"/>
      <c r="R36" s="755"/>
      <c r="S36" s="755"/>
      <c r="T36" s="755"/>
      <c r="U36" s="755"/>
      <c r="V36" s="755"/>
      <c r="W36" s="755"/>
      <c r="X36" s="756"/>
      <c r="Y36" s="715"/>
      <c r="Z36" s="715"/>
      <c r="AA36" s="715"/>
      <c r="AB36" s="715"/>
      <c r="AC36" s="297"/>
      <c r="AD36" s="297"/>
      <c r="AE36" s="297"/>
      <c r="AF36" s="297"/>
    </row>
    <row r="37" spans="1:32" ht="18" customHeight="1">
      <c r="A37" s="312" t="s">
        <v>274</v>
      </c>
      <c r="B37" s="312"/>
      <c r="C37" s="757" t="s">
        <v>432</v>
      </c>
      <c r="D37" s="758"/>
      <c r="E37" s="758"/>
      <c r="F37" s="758"/>
      <c r="G37" s="758"/>
      <c r="H37" s="758"/>
      <c r="I37" s="758"/>
      <c r="J37" s="758"/>
      <c r="K37" s="758"/>
      <c r="L37" s="758"/>
      <c r="M37" s="758"/>
      <c r="N37" s="758"/>
      <c r="O37" s="758"/>
      <c r="P37" s="758"/>
      <c r="Q37" s="758"/>
      <c r="R37" s="758"/>
      <c r="S37" s="758"/>
      <c r="T37" s="758"/>
      <c r="U37" s="758"/>
      <c r="V37" s="758"/>
      <c r="W37" s="758"/>
      <c r="X37" s="759"/>
      <c r="Y37" s="715"/>
      <c r="Z37" s="715"/>
      <c r="AA37" s="715"/>
      <c r="AB37" s="715"/>
      <c r="AC37" s="297" t="s">
        <v>269</v>
      </c>
      <c r="AD37" s="297"/>
      <c r="AE37" s="297" t="s">
        <v>269</v>
      </c>
      <c r="AF37" s="297"/>
    </row>
    <row r="38" spans="1:32" ht="18" customHeight="1">
      <c r="A38" s="312"/>
      <c r="B38" s="312"/>
      <c r="C38" s="760"/>
      <c r="D38" s="761"/>
      <c r="E38" s="761"/>
      <c r="F38" s="761"/>
      <c r="G38" s="761"/>
      <c r="H38" s="761"/>
      <c r="I38" s="761"/>
      <c r="J38" s="761"/>
      <c r="K38" s="761"/>
      <c r="L38" s="761"/>
      <c r="M38" s="761"/>
      <c r="N38" s="761"/>
      <c r="O38" s="761"/>
      <c r="P38" s="761"/>
      <c r="Q38" s="761"/>
      <c r="R38" s="761"/>
      <c r="S38" s="761"/>
      <c r="T38" s="761"/>
      <c r="U38" s="761"/>
      <c r="V38" s="761"/>
      <c r="W38" s="761"/>
      <c r="X38" s="762"/>
      <c r="Y38" s="715"/>
      <c r="Z38" s="715"/>
      <c r="AA38" s="715"/>
      <c r="AB38" s="715"/>
      <c r="AC38" s="297"/>
      <c r="AD38" s="297"/>
      <c r="AE38" s="297"/>
      <c r="AF38" s="297"/>
    </row>
    <row r="39" spans="1:32" ht="18" customHeight="1">
      <c r="A39" s="312"/>
      <c r="B39" s="312"/>
      <c r="C39" s="763"/>
      <c r="D39" s="764"/>
      <c r="E39" s="764"/>
      <c r="F39" s="764"/>
      <c r="G39" s="764"/>
      <c r="H39" s="764"/>
      <c r="I39" s="764"/>
      <c r="J39" s="764"/>
      <c r="K39" s="764"/>
      <c r="L39" s="764"/>
      <c r="M39" s="764"/>
      <c r="N39" s="764"/>
      <c r="O39" s="764"/>
      <c r="P39" s="764"/>
      <c r="Q39" s="764"/>
      <c r="R39" s="764"/>
      <c r="S39" s="764"/>
      <c r="T39" s="764"/>
      <c r="U39" s="764"/>
      <c r="V39" s="764"/>
      <c r="W39" s="764"/>
      <c r="X39" s="765"/>
      <c r="Y39" s="715"/>
      <c r="Z39" s="715"/>
      <c r="AA39" s="715"/>
      <c r="AB39" s="715"/>
      <c r="AC39" s="297"/>
      <c r="AD39" s="297"/>
      <c r="AE39" s="297"/>
      <c r="AF39" s="297"/>
    </row>
    <row r="40" spans="1:32" ht="18" customHeight="1">
      <c r="A40" s="312" t="s">
        <v>276</v>
      </c>
      <c r="B40" s="312"/>
      <c r="C40" s="748" t="s">
        <v>433</v>
      </c>
      <c r="D40" s="749"/>
      <c r="E40" s="749"/>
      <c r="F40" s="749"/>
      <c r="G40" s="749"/>
      <c r="H40" s="749"/>
      <c r="I40" s="749"/>
      <c r="J40" s="749"/>
      <c r="K40" s="749"/>
      <c r="L40" s="749"/>
      <c r="M40" s="749"/>
      <c r="N40" s="749"/>
      <c r="O40" s="749"/>
      <c r="P40" s="749"/>
      <c r="Q40" s="749"/>
      <c r="R40" s="749"/>
      <c r="S40" s="749"/>
      <c r="T40" s="749"/>
      <c r="U40" s="749"/>
      <c r="V40" s="749"/>
      <c r="W40" s="749"/>
      <c r="X40" s="750"/>
      <c r="Y40" s="715"/>
      <c r="Z40" s="715"/>
      <c r="AA40" s="715"/>
      <c r="AB40" s="715"/>
      <c r="AC40" s="297" t="s">
        <v>273</v>
      </c>
      <c r="AD40" s="297"/>
      <c r="AE40" s="297" t="s">
        <v>269</v>
      </c>
      <c r="AF40" s="297"/>
    </row>
    <row r="41" spans="1:32" ht="18" customHeight="1">
      <c r="A41" s="312"/>
      <c r="B41" s="312"/>
      <c r="C41" s="751"/>
      <c r="D41" s="752"/>
      <c r="E41" s="752"/>
      <c r="F41" s="752"/>
      <c r="G41" s="752"/>
      <c r="H41" s="752"/>
      <c r="I41" s="752"/>
      <c r="J41" s="752"/>
      <c r="K41" s="752"/>
      <c r="L41" s="752"/>
      <c r="M41" s="752"/>
      <c r="N41" s="752"/>
      <c r="O41" s="752"/>
      <c r="P41" s="752"/>
      <c r="Q41" s="752"/>
      <c r="R41" s="752"/>
      <c r="S41" s="752"/>
      <c r="T41" s="752"/>
      <c r="U41" s="752"/>
      <c r="V41" s="752"/>
      <c r="W41" s="752"/>
      <c r="X41" s="753"/>
      <c r="Y41" s="715"/>
      <c r="Z41" s="715"/>
      <c r="AA41" s="715"/>
      <c r="AB41" s="715"/>
      <c r="AC41" s="297"/>
      <c r="AD41" s="297"/>
      <c r="AE41" s="297"/>
      <c r="AF41" s="297"/>
    </row>
    <row r="42" spans="1:32" ht="18" customHeight="1">
      <c r="A42" s="312"/>
      <c r="B42" s="312"/>
      <c r="C42" s="754"/>
      <c r="D42" s="755"/>
      <c r="E42" s="755"/>
      <c r="F42" s="755"/>
      <c r="G42" s="755"/>
      <c r="H42" s="755"/>
      <c r="I42" s="755"/>
      <c r="J42" s="755"/>
      <c r="K42" s="755"/>
      <c r="L42" s="755"/>
      <c r="M42" s="755"/>
      <c r="N42" s="755"/>
      <c r="O42" s="755"/>
      <c r="P42" s="755"/>
      <c r="Q42" s="755"/>
      <c r="R42" s="755"/>
      <c r="S42" s="755"/>
      <c r="T42" s="755"/>
      <c r="U42" s="755"/>
      <c r="V42" s="755"/>
      <c r="W42" s="755"/>
      <c r="X42" s="756"/>
      <c r="Y42" s="715"/>
      <c r="Z42" s="715"/>
      <c r="AA42" s="715"/>
      <c r="AB42" s="715"/>
      <c r="AC42" s="297"/>
      <c r="AD42" s="297"/>
      <c r="AE42" s="297"/>
      <c r="AF42" s="297"/>
    </row>
    <row r="43" spans="1:32" ht="18" customHeight="1">
      <c r="A43" s="312" t="s">
        <v>279</v>
      </c>
      <c r="B43" s="312"/>
      <c r="C43" s="748" t="s">
        <v>434</v>
      </c>
      <c r="D43" s="749"/>
      <c r="E43" s="749"/>
      <c r="F43" s="749"/>
      <c r="G43" s="749"/>
      <c r="H43" s="749"/>
      <c r="I43" s="749"/>
      <c r="J43" s="749"/>
      <c r="K43" s="749"/>
      <c r="L43" s="749"/>
      <c r="M43" s="749"/>
      <c r="N43" s="749"/>
      <c r="O43" s="749"/>
      <c r="P43" s="749"/>
      <c r="Q43" s="749"/>
      <c r="R43" s="749"/>
      <c r="S43" s="749"/>
      <c r="T43" s="749"/>
      <c r="U43" s="749"/>
      <c r="V43" s="749"/>
      <c r="W43" s="749"/>
      <c r="X43" s="750"/>
      <c r="Y43" s="715"/>
      <c r="Z43" s="715"/>
      <c r="AA43" s="715"/>
      <c r="AB43" s="715"/>
      <c r="AC43" s="297" t="s">
        <v>269</v>
      </c>
      <c r="AD43" s="297"/>
      <c r="AE43" s="297" t="s">
        <v>269</v>
      </c>
      <c r="AF43" s="297"/>
    </row>
    <row r="44" spans="1:32" ht="18" customHeight="1">
      <c r="A44" s="312"/>
      <c r="B44" s="312"/>
      <c r="C44" s="751"/>
      <c r="D44" s="752"/>
      <c r="E44" s="752"/>
      <c r="F44" s="752"/>
      <c r="G44" s="752"/>
      <c r="H44" s="752"/>
      <c r="I44" s="752"/>
      <c r="J44" s="752"/>
      <c r="K44" s="752"/>
      <c r="L44" s="752"/>
      <c r="M44" s="752"/>
      <c r="N44" s="752"/>
      <c r="O44" s="752"/>
      <c r="P44" s="752"/>
      <c r="Q44" s="752"/>
      <c r="R44" s="752"/>
      <c r="S44" s="752"/>
      <c r="T44" s="752"/>
      <c r="U44" s="752"/>
      <c r="V44" s="752"/>
      <c r="W44" s="752"/>
      <c r="X44" s="753"/>
      <c r="Y44" s="715"/>
      <c r="Z44" s="715"/>
      <c r="AA44" s="715"/>
      <c r="AB44" s="715"/>
      <c r="AC44" s="297"/>
      <c r="AD44" s="297"/>
      <c r="AE44" s="297"/>
      <c r="AF44" s="297"/>
    </row>
    <row r="45" spans="1:32" ht="18" customHeight="1">
      <c r="A45" s="312"/>
      <c r="B45" s="312"/>
      <c r="C45" s="754"/>
      <c r="D45" s="755"/>
      <c r="E45" s="755"/>
      <c r="F45" s="755"/>
      <c r="G45" s="755"/>
      <c r="H45" s="755"/>
      <c r="I45" s="755"/>
      <c r="J45" s="755"/>
      <c r="K45" s="755"/>
      <c r="L45" s="755"/>
      <c r="M45" s="755"/>
      <c r="N45" s="755"/>
      <c r="O45" s="755"/>
      <c r="P45" s="755"/>
      <c r="Q45" s="755"/>
      <c r="R45" s="755"/>
      <c r="S45" s="755"/>
      <c r="T45" s="755"/>
      <c r="U45" s="755"/>
      <c r="V45" s="755"/>
      <c r="W45" s="755"/>
      <c r="X45" s="756"/>
      <c r="Y45" s="715"/>
      <c r="Z45" s="715"/>
      <c r="AA45" s="715"/>
      <c r="AB45" s="715"/>
      <c r="AC45" s="297"/>
      <c r="AD45" s="297"/>
      <c r="AE45" s="297"/>
      <c r="AF45" s="297"/>
    </row>
    <row r="46" spans="1:32" ht="18" customHeight="1">
      <c r="A46" s="222" t="s">
        <v>281</v>
      </c>
      <c r="B46" s="222"/>
      <c r="C46" s="670" t="s">
        <v>435</v>
      </c>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2"/>
    </row>
    <row r="47" spans="1:32" ht="29.25" customHeight="1">
      <c r="A47" s="222"/>
      <c r="B47" s="222"/>
      <c r="C47" s="676"/>
      <c r="D47" s="677"/>
      <c r="E47" s="677"/>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8"/>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297" t="s">
        <v>436</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437</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438</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370</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36" customHeight="1">
      <c r="A53" s="310"/>
      <c r="B53" s="707" t="s">
        <v>288</v>
      </c>
      <c r="C53" s="707"/>
      <c r="D53" s="707"/>
      <c r="E53" s="707"/>
      <c r="F53" s="707"/>
      <c r="G53" s="707"/>
      <c r="H53" s="472" t="s">
        <v>439</v>
      </c>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F53" s="474"/>
    </row>
    <row r="54" spans="1:32" ht="18" customHeight="1">
      <c r="A54" s="310"/>
      <c r="B54" s="656" t="s">
        <v>289</v>
      </c>
      <c r="C54" s="656"/>
      <c r="D54" s="656"/>
      <c r="E54" s="656"/>
      <c r="F54" s="656"/>
      <c r="G54" s="656"/>
      <c r="H54" s="467" t="s">
        <v>440</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18" customHeight="1">
      <c r="A55" s="310"/>
      <c r="B55" s="656" t="s">
        <v>290</v>
      </c>
      <c r="C55" s="656"/>
      <c r="D55" s="656"/>
      <c r="E55" s="656"/>
      <c r="F55" s="656"/>
      <c r="G55" s="656"/>
      <c r="H55" s="297" t="s">
        <v>440</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440</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440</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5" customHeight="1">
      <c r="A58" s="310"/>
      <c r="B58" s="252" t="s">
        <v>293</v>
      </c>
      <c r="C58" s="252"/>
      <c r="D58" s="252"/>
      <c r="E58" s="252"/>
      <c r="F58" s="252"/>
      <c r="G58" s="252"/>
      <c r="H58" s="296" t="s">
        <v>441</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5"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5"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5"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5"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685" t="s">
        <v>294</v>
      </c>
      <c r="C63" s="686"/>
      <c r="D63" s="686"/>
      <c r="E63" s="686"/>
      <c r="F63" s="686"/>
      <c r="G63" s="687"/>
      <c r="H63" s="467" t="s">
        <v>440</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440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440</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442</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656" t="s">
        <v>298</v>
      </c>
      <c r="B67" s="656"/>
      <c r="C67" s="656"/>
      <c r="D67" s="656"/>
      <c r="E67" s="656"/>
      <c r="F67" s="656"/>
      <c r="G67" s="656"/>
      <c r="H67" s="467" t="s">
        <v>440</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60.75" customHeight="1">
      <c r="A68" s="656" t="s">
        <v>300</v>
      </c>
      <c r="B68" s="656"/>
      <c r="C68" s="656"/>
      <c r="D68" s="656"/>
      <c r="E68" s="656"/>
      <c r="F68" s="656"/>
      <c r="G68" s="656"/>
      <c r="H68" s="720" t="s">
        <v>443</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row>
    <row r="69" spans="1:32" ht="28.5" customHeight="1">
      <c r="A69" s="256" t="s">
        <v>302</v>
      </c>
      <c r="B69" s="257"/>
      <c r="C69" s="257"/>
      <c r="D69" s="257"/>
      <c r="E69" s="262" t="s">
        <v>303</v>
      </c>
      <c r="F69" s="257"/>
      <c r="G69" s="263"/>
      <c r="H69" s="723" t="s">
        <v>444</v>
      </c>
      <c r="I69" s="724"/>
      <c r="J69" s="724"/>
      <c r="K69" s="724"/>
      <c r="L69" s="724"/>
      <c r="M69" s="724"/>
      <c r="N69" s="724"/>
      <c r="O69" s="724"/>
      <c r="P69" s="724"/>
      <c r="Q69" s="724"/>
      <c r="R69" s="724"/>
      <c r="S69" s="724"/>
      <c r="T69" s="724"/>
      <c r="U69" s="729" t="s">
        <v>445</v>
      </c>
      <c r="V69" s="671"/>
      <c r="W69" s="671"/>
      <c r="X69" s="671"/>
      <c r="Y69" s="671"/>
      <c r="Z69" s="671"/>
      <c r="AA69" s="671"/>
      <c r="AB69" s="671"/>
      <c r="AC69" s="672"/>
      <c r="AD69" s="685" t="s">
        <v>306</v>
      </c>
      <c r="AE69" s="686"/>
      <c r="AF69" s="687"/>
    </row>
    <row r="70" spans="1:32" ht="28.5" customHeight="1">
      <c r="A70" s="258"/>
      <c r="B70" s="259"/>
      <c r="C70" s="259"/>
      <c r="D70" s="259"/>
      <c r="E70" s="264"/>
      <c r="F70" s="259"/>
      <c r="G70" s="265"/>
      <c r="H70" s="725"/>
      <c r="I70" s="726"/>
      <c r="J70" s="726"/>
      <c r="K70" s="726"/>
      <c r="L70" s="726"/>
      <c r="M70" s="726"/>
      <c r="N70" s="726"/>
      <c r="O70" s="726"/>
      <c r="P70" s="726"/>
      <c r="Q70" s="726"/>
      <c r="R70" s="726"/>
      <c r="S70" s="726"/>
      <c r="T70" s="726"/>
      <c r="U70" s="730"/>
      <c r="V70" s="719"/>
      <c r="W70" s="719"/>
      <c r="X70" s="719"/>
      <c r="Y70" s="719"/>
      <c r="Z70" s="719"/>
      <c r="AA70" s="719"/>
      <c r="AB70" s="719"/>
      <c r="AC70" s="675"/>
      <c r="AD70" s="596" t="s">
        <v>269</v>
      </c>
      <c r="AE70" s="732"/>
      <c r="AF70" s="733"/>
    </row>
    <row r="71" spans="1:32" ht="28.5" customHeight="1">
      <c r="A71" s="258"/>
      <c r="B71" s="259"/>
      <c r="C71" s="259"/>
      <c r="D71" s="259"/>
      <c r="E71" s="264"/>
      <c r="F71" s="259"/>
      <c r="G71" s="265"/>
      <c r="H71" s="725"/>
      <c r="I71" s="726"/>
      <c r="J71" s="726"/>
      <c r="K71" s="726"/>
      <c r="L71" s="726"/>
      <c r="M71" s="726"/>
      <c r="N71" s="726"/>
      <c r="O71" s="726"/>
      <c r="P71" s="726"/>
      <c r="Q71" s="726"/>
      <c r="R71" s="726"/>
      <c r="S71" s="726"/>
      <c r="T71" s="726"/>
      <c r="U71" s="730"/>
      <c r="V71" s="719"/>
      <c r="W71" s="719"/>
      <c r="X71" s="719"/>
      <c r="Y71" s="719"/>
      <c r="Z71" s="719"/>
      <c r="AA71" s="719"/>
      <c r="AB71" s="719"/>
      <c r="AC71" s="675"/>
      <c r="AD71" s="734"/>
      <c r="AE71" s="735"/>
      <c r="AF71" s="736"/>
    </row>
    <row r="72" spans="1:32" ht="28.5" customHeight="1">
      <c r="A72" s="260"/>
      <c r="B72" s="261"/>
      <c r="C72" s="261"/>
      <c r="D72" s="261"/>
      <c r="E72" s="266"/>
      <c r="F72" s="261"/>
      <c r="G72" s="267"/>
      <c r="H72" s="727"/>
      <c r="I72" s="728"/>
      <c r="J72" s="728"/>
      <c r="K72" s="728"/>
      <c r="L72" s="728"/>
      <c r="M72" s="728"/>
      <c r="N72" s="728"/>
      <c r="O72" s="728"/>
      <c r="P72" s="728"/>
      <c r="Q72" s="728"/>
      <c r="R72" s="728"/>
      <c r="S72" s="728"/>
      <c r="T72" s="728"/>
      <c r="U72" s="731"/>
      <c r="V72" s="677"/>
      <c r="W72" s="677"/>
      <c r="X72" s="677"/>
      <c r="Y72" s="677"/>
      <c r="Z72" s="677"/>
      <c r="AA72" s="677"/>
      <c r="AB72" s="677"/>
      <c r="AC72" s="678"/>
      <c r="AD72" s="737"/>
      <c r="AE72" s="738"/>
      <c r="AF72" s="739"/>
    </row>
    <row r="73" spans="1:32" ht="18" customHeight="1">
      <c r="A73" s="256" t="s">
        <v>307</v>
      </c>
      <c r="B73" s="257"/>
      <c r="C73" s="257"/>
      <c r="D73" s="257"/>
      <c r="E73" s="262" t="s">
        <v>303</v>
      </c>
      <c r="F73" s="257"/>
      <c r="G73" s="263"/>
      <c r="H73" s="723" t="s">
        <v>446</v>
      </c>
      <c r="I73" s="740"/>
      <c r="J73" s="740"/>
      <c r="K73" s="740"/>
      <c r="L73" s="740"/>
      <c r="M73" s="740"/>
      <c r="N73" s="740"/>
      <c r="O73" s="740"/>
      <c r="P73" s="740"/>
      <c r="Q73" s="740"/>
      <c r="R73" s="740"/>
      <c r="S73" s="740"/>
      <c r="T73" s="740"/>
      <c r="U73" s="740" t="s">
        <v>447</v>
      </c>
      <c r="V73" s="740"/>
      <c r="W73" s="740"/>
      <c r="X73" s="740"/>
      <c r="Y73" s="740"/>
      <c r="Z73" s="740"/>
      <c r="AA73" s="740"/>
      <c r="AB73" s="740"/>
      <c r="AC73" s="745"/>
      <c r="AD73" s="596" t="s">
        <v>378</v>
      </c>
      <c r="AE73" s="597"/>
      <c r="AF73" s="598"/>
    </row>
    <row r="74" spans="1:32" ht="18" customHeight="1">
      <c r="A74" s="258"/>
      <c r="B74" s="259"/>
      <c r="C74" s="259"/>
      <c r="D74" s="259"/>
      <c r="E74" s="264"/>
      <c r="F74" s="259"/>
      <c r="G74" s="265"/>
      <c r="H74" s="741"/>
      <c r="I74" s="742"/>
      <c r="J74" s="742"/>
      <c r="K74" s="742"/>
      <c r="L74" s="742"/>
      <c r="M74" s="742"/>
      <c r="N74" s="742"/>
      <c r="O74" s="742"/>
      <c r="P74" s="742"/>
      <c r="Q74" s="742"/>
      <c r="R74" s="742"/>
      <c r="S74" s="742"/>
      <c r="T74" s="742"/>
      <c r="U74" s="742"/>
      <c r="V74" s="742"/>
      <c r="W74" s="742"/>
      <c r="X74" s="742"/>
      <c r="Y74" s="742"/>
      <c r="Z74" s="742"/>
      <c r="AA74" s="742"/>
      <c r="AB74" s="742"/>
      <c r="AC74" s="746"/>
      <c r="AD74" s="599"/>
      <c r="AE74" s="600"/>
      <c r="AF74" s="601"/>
    </row>
    <row r="75" spans="1:32" ht="18" customHeight="1">
      <c r="A75" s="258"/>
      <c r="B75" s="259"/>
      <c r="C75" s="259"/>
      <c r="D75" s="259"/>
      <c r="E75" s="264"/>
      <c r="F75" s="259"/>
      <c r="G75" s="265"/>
      <c r="H75" s="741"/>
      <c r="I75" s="742"/>
      <c r="J75" s="742"/>
      <c r="K75" s="742"/>
      <c r="L75" s="742"/>
      <c r="M75" s="742"/>
      <c r="N75" s="742"/>
      <c r="O75" s="742"/>
      <c r="P75" s="742"/>
      <c r="Q75" s="742"/>
      <c r="R75" s="742"/>
      <c r="S75" s="742"/>
      <c r="T75" s="742"/>
      <c r="U75" s="742"/>
      <c r="V75" s="742"/>
      <c r="W75" s="742"/>
      <c r="X75" s="742"/>
      <c r="Y75" s="742"/>
      <c r="Z75" s="742"/>
      <c r="AA75" s="742"/>
      <c r="AB75" s="742"/>
      <c r="AC75" s="746"/>
      <c r="AD75" s="599"/>
      <c r="AE75" s="600"/>
      <c r="AF75" s="601"/>
    </row>
    <row r="76" spans="1:32" ht="18" customHeight="1">
      <c r="A76" s="258"/>
      <c r="B76" s="259"/>
      <c r="C76" s="259"/>
      <c r="D76" s="259"/>
      <c r="E76" s="264"/>
      <c r="F76" s="259"/>
      <c r="G76" s="265"/>
      <c r="H76" s="741"/>
      <c r="I76" s="742"/>
      <c r="J76" s="742"/>
      <c r="K76" s="742"/>
      <c r="L76" s="742"/>
      <c r="M76" s="742"/>
      <c r="N76" s="742"/>
      <c r="O76" s="742"/>
      <c r="P76" s="742"/>
      <c r="Q76" s="742"/>
      <c r="R76" s="742"/>
      <c r="S76" s="742"/>
      <c r="T76" s="742"/>
      <c r="U76" s="742"/>
      <c r="V76" s="742"/>
      <c r="W76" s="742"/>
      <c r="X76" s="742"/>
      <c r="Y76" s="742"/>
      <c r="Z76" s="742"/>
      <c r="AA76" s="742"/>
      <c r="AB76" s="742"/>
      <c r="AC76" s="746"/>
      <c r="AD76" s="599"/>
      <c r="AE76" s="600"/>
      <c r="AF76" s="601"/>
    </row>
    <row r="77" spans="1:32" ht="18" customHeight="1">
      <c r="A77" s="260"/>
      <c r="B77" s="261"/>
      <c r="C77" s="261"/>
      <c r="D77" s="261"/>
      <c r="E77" s="266"/>
      <c r="F77" s="261"/>
      <c r="G77" s="267"/>
      <c r="H77" s="743"/>
      <c r="I77" s="744"/>
      <c r="J77" s="744"/>
      <c r="K77" s="744"/>
      <c r="L77" s="744"/>
      <c r="M77" s="744"/>
      <c r="N77" s="744"/>
      <c r="O77" s="744"/>
      <c r="P77" s="744"/>
      <c r="Q77" s="744"/>
      <c r="R77" s="744"/>
      <c r="S77" s="744"/>
      <c r="T77" s="744"/>
      <c r="U77" s="744"/>
      <c r="V77" s="744"/>
      <c r="W77" s="744"/>
      <c r="X77" s="744"/>
      <c r="Y77" s="744"/>
      <c r="Z77" s="744"/>
      <c r="AA77" s="744"/>
      <c r="AB77" s="744"/>
      <c r="AC77" s="747"/>
      <c r="AD77" s="602"/>
      <c r="AE77" s="603"/>
      <c r="AF77" s="604"/>
    </row>
    <row r="78" spans="1:32" ht="18" customHeight="1">
      <c r="A78" s="225" t="s">
        <v>309</v>
      </c>
      <c r="B78" s="226"/>
      <c r="C78" s="226"/>
      <c r="D78" s="226"/>
      <c r="E78" s="226"/>
      <c r="F78" s="226"/>
      <c r="G78" s="227"/>
      <c r="H78" s="670" t="s">
        <v>448</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228"/>
      <c r="B79" s="229"/>
      <c r="C79" s="229"/>
      <c r="D79" s="229"/>
      <c r="E79" s="229"/>
      <c r="F79" s="229"/>
      <c r="G79" s="230"/>
      <c r="H79" s="673"/>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675"/>
    </row>
    <row r="80" spans="1:32" ht="50.25" customHeight="1">
      <c r="A80" s="231"/>
      <c r="B80" s="232"/>
      <c r="C80" s="232"/>
      <c r="D80" s="232"/>
      <c r="E80" s="232"/>
      <c r="F80" s="232"/>
      <c r="G80" s="233"/>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225" t="s">
        <v>311</v>
      </c>
      <c r="B81" s="226"/>
      <c r="C81" s="226"/>
      <c r="D81" s="226"/>
      <c r="E81" s="226"/>
      <c r="F81" s="226"/>
      <c r="G81" s="227"/>
      <c r="H81" s="234" t="s">
        <v>449</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243" t="s">
        <v>351</v>
      </c>
      <c r="B86" s="244"/>
      <c r="C86" s="244"/>
      <c r="D86" s="245"/>
      <c r="E86" s="252">
        <v>3</v>
      </c>
      <c r="F86" s="252"/>
      <c r="G86" s="252"/>
      <c r="H86" s="252"/>
      <c r="I86" s="223" t="str">
        <f>+IF(ISERROR(VLOOKUP($E86,[1]SDGｓ!$A$2:$B$18,2,0)),"",VLOOKUP($E86,[1]SDGｓ!$A$2:$B$18,2,0))</f>
        <v>すべての人に健康と福祉を</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row>
    <row r="87" spans="1:32" ht="18" customHeight="1">
      <c r="A87" s="246"/>
      <c r="B87" s="247"/>
      <c r="C87" s="247"/>
      <c r="D87" s="248"/>
      <c r="E87" s="252" t="s">
        <v>314</v>
      </c>
      <c r="F87" s="252"/>
      <c r="G87" s="252"/>
      <c r="H87" s="252"/>
      <c r="I87" s="223" t="str">
        <f>+IF(ISERROR(VLOOKUP($E87,[1]SDGｓ!$A$2:$B$18,2,0)),"",VLOOKUP($E87,[1]SDGｓ!$A$2:$B$18,2,0))</f>
        <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row>
    <row r="88" spans="1:32" ht="18" customHeight="1">
      <c r="A88" s="249"/>
      <c r="B88" s="250"/>
      <c r="C88" s="250"/>
      <c r="D88" s="251"/>
      <c r="E88" s="252" t="s">
        <v>314</v>
      </c>
      <c r="F88" s="252"/>
      <c r="G88" s="252"/>
      <c r="H88" s="252"/>
      <c r="I88" s="223" t="str">
        <f>+IF(ISERROR(VLOOKUP($E88,[1]SDGｓ!$A$2:$B$18,2,0)),"",VLOOKUP($E88,[1]SDGｓ!$A$2:$B$18,2,0))</f>
        <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row>
    <row r="89" spans="1:32"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32" ht="18" customHeight="1">
      <c r="A90" s="656" t="s">
        <v>315</v>
      </c>
      <c r="B90" s="656"/>
      <c r="C90" s="656"/>
      <c r="D90" s="656"/>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c r="AE90" s="718"/>
      <c r="AF90" s="71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opLeftCell="A87"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37" t="s">
        <v>450</v>
      </c>
      <c r="B2" s="338"/>
      <c r="C2" s="338"/>
      <c r="D2" s="338"/>
      <c r="E2" s="327" t="s">
        <v>451</v>
      </c>
      <c r="F2" s="327"/>
      <c r="G2" s="327"/>
      <c r="H2" s="327"/>
      <c r="I2" s="327"/>
      <c r="J2" s="327"/>
      <c r="K2" s="327"/>
      <c r="L2" s="327"/>
      <c r="M2" s="327"/>
      <c r="N2" s="327"/>
      <c r="O2" s="327"/>
      <c r="P2" s="327"/>
      <c r="Q2" s="327"/>
      <c r="R2" s="327"/>
      <c r="S2" s="327"/>
      <c r="T2" s="327"/>
      <c r="U2" s="327"/>
      <c r="V2" s="774" t="s">
        <v>452</v>
      </c>
      <c r="W2" s="774"/>
      <c r="X2" s="774"/>
      <c r="Y2" s="774"/>
      <c r="Z2" s="774"/>
      <c r="AA2" s="774"/>
      <c r="AB2" s="774"/>
      <c r="AC2" s="774"/>
      <c r="AD2" s="774"/>
      <c r="AE2" s="337"/>
      <c r="AF2" s="337"/>
      <c r="AH2" s="107"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656" t="s">
        <v>243</v>
      </c>
      <c r="I5" s="656"/>
      <c r="J5" s="656"/>
      <c r="K5" s="656"/>
      <c r="L5" s="656"/>
      <c r="M5" s="656"/>
      <c r="N5" s="656"/>
      <c r="O5" s="656"/>
      <c r="P5" s="656"/>
      <c r="Q5" s="656"/>
      <c r="R5" s="656"/>
      <c r="S5" s="656"/>
      <c r="T5" s="656"/>
      <c r="U5" s="656"/>
      <c r="V5" s="656"/>
      <c r="W5" s="656"/>
      <c r="X5" s="656"/>
      <c r="Y5" s="656"/>
      <c r="Z5" s="656"/>
      <c r="AA5" s="656"/>
      <c r="AB5" s="656"/>
      <c r="AC5" s="656"/>
      <c r="AD5" s="656"/>
      <c r="AE5" s="656"/>
      <c r="AF5" s="656"/>
      <c r="AH5" s="114" t="s">
        <v>208</v>
      </c>
      <c r="AI5" s="114"/>
      <c r="AJ5" s="122" t="s">
        <v>209</v>
      </c>
      <c r="AK5" s="116" t="s">
        <v>210</v>
      </c>
      <c r="AL5" s="117"/>
      <c r="AM5" s="118"/>
      <c r="AN5" s="118"/>
    </row>
    <row r="6" spans="1:40" ht="18" customHeight="1">
      <c r="A6" s="310" t="s">
        <v>244</v>
      </c>
      <c r="B6" s="252" t="s">
        <v>245</v>
      </c>
      <c r="C6" s="252"/>
      <c r="D6" s="252"/>
      <c r="E6" s="252"/>
      <c r="F6" s="252"/>
      <c r="G6" s="252"/>
      <c r="H6" s="223" t="s">
        <v>453</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53"/>
      <c r="AL8" s="153"/>
      <c r="AM8" s="153"/>
      <c r="AN8" s="153"/>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454</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8"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455</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456</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457</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458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223" t="s">
        <v>459</v>
      </c>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row>
    <row r="23" spans="1:32" ht="18" customHeight="1">
      <c r="A23" s="310"/>
      <c r="B23" s="252"/>
      <c r="C23" s="252"/>
      <c r="D23" s="252"/>
      <c r="E23" s="252"/>
      <c r="F23" s="252"/>
      <c r="G23" s="25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row>
    <row r="24" spans="1:32" ht="18" customHeight="1">
      <c r="A24" s="310"/>
      <c r="B24" s="252"/>
      <c r="C24" s="252"/>
      <c r="D24" s="252"/>
      <c r="E24" s="252"/>
      <c r="F24" s="252"/>
      <c r="G24" s="25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row>
    <row r="25" spans="1:32" ht="9.75" customHeight="1">
      <c r="A25" s="310"/>
      <c r="B25" s="252" t="s">
        <v>259</v>
      </c>
      <c r="C25" s="252"/>
      <c r="D25" s="252"/>
      <c r="E25" s="252"/>
      <c r="F25" s="252"/>
      <c r="G25" s="252"/>
      <c r="H25" s="327" t="s">
        <v>258</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9.75"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9.75"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222" t="s">
        <v>261</v>
      </c>
      <c r="C28" s="222"/>
      <c r="D28" s="222"/>
      <c r="E28" s="222"/>
      <c r="F28" s="222"/>
      <c r="G28" s="222"/>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2" ht="18" customHeight="1">
      <c r="A30" s="656" t="s">
        <v>262</v>
      </c>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773" t="s">
        <v>263</v>
      </c>
      <c r="Z30" s="773"/>
      <c r="AA30" s="773"/>
      <c r="AB30" s="773"/>
      <c r="AC30" s="707" t="s">
        <v>264</v>
      </c>
      <c r="AD30" s="707"/>
      <c r="AE30" s="707" t="s">
        <v>265</v>
      </c>
      <c r="AF30" s="707"/>
    </row>
    <row r="31" spans="1:32" ht="18" customHeight="1">
      <c r="A31" s="329" t="s">
        <v>266</v>
      </c>
      <c r="B31" s="330" t="s">
        <v>267</v>
      </c>
      <c r="C31" s="714" t="s">
        <v>460</v>
      </c>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297" t="s">
        <v>269</v>
      </c>
      <c r="AD31" s="297"/>
      <c r="AE31" s="297" t="s">
        <v>269</v>
      </c>
      <c r="AF31" s="297"/>
    </row>
    <row r="32" spans="1:32"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297"/>
      <c r="AD32" s="297"/>
      <c r="AE32" s="297"/>
      <c r="AF32" s="297"/>
    </row>
    <row r="33" spans="1:32" ht="51.75"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297"/>
      <c r="AD33" s="297"/>
      <c r="AE33" s="297"/>
      <c r="AF33" s="297"/>
    </row>
    <row r="34" spans="1:32" ht="18" customHeight="1">
      <c r="A34" s="312" t="s">
        <v>270</v>
      </c>
      <c r="B34" s="312"/>
      <c r="C34" s="714" t="s">
        <v>461</v>
      </c>
      <c r="D34" s="715"/>
      <c r="E34" s="715"/>
      <c r="F34" s="715"/>
      <c r="G34" s="715"/>
      <c r="H34" s="715"/>
      <c r="I34" s="715"/>
      <c r="J34" s="715"/>
      <c r="K34" s="715"/>
      <c r="L34" s="715"/>
      <c r="M34" s="715"/>
      <c r="N34" s="715"/>
      <c r="O34" s="715"/>
      <c r="P34" s="715"/>
      <c r="Q34" s="715"/>
      <c r="R34" s="715"/>
      <c r="S34" s="715"/>
      <c r="T34" s="715"/>
      <c r="U34" s="715"/>
      <c r="V34" s="715"/>
      <c r="W34" s="715"/>
      <c r="X34" s="715"/>
      <c r="Y34" s="715"/>
      <c r="Z34" s="715"/>
      <c r="AA34" s="715"/>
      <c r="AB34" s="715"/>
      <c r="AC34" s="297" t="s">
        <v>269</v>
      </c>
      <c r="AD34" s="297"/>
      <c r="AE34" s="297" t="s">
        <v>269</v>
      </c>
      <c r="AF34" s="297"/>
    </row>
    <row r="35" spans="1:32" ht="18" customHeight="1">
      <c r="A35" s="312"/>
      <c r="B35" s="312"/>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297"/>
      <c r="AD35" s="297"/>
      <c r="AE35" s="297"/>
      <c r="AF35" s="297"/>
    </row>
    <row r="36" spans="1:32" ht="18" customHeight="1">
      <c r="A36" s="312"/>
      <c r="B36" s="312"/>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297"/>
      <c r="AD36" s="297"/>
      <c r="AE36" s="297"/>
      <c r="AF36" s="297"/>
    </row>
    <row r="37" spans="1:32" ht="18" customHeight="1">
      <c r="A37" s="312" t="s">
        <v>274</v>
      </c>
      <c r="B37" s="312"/>
      <c r="C37" s="714" t="s">
        <v>462</v>
      </c>
      <c r="D37" s="715"/>
      <c r="E37" s="715"/>
      <c r="F37" s="715"/>
      <c r="G37" s="715"/>
      <c r="H37" s="715"/>
      <c r="I37" s="715"/>
      <c r="J37" s="715"/>
      <c r="K37" s="715"/>
      <c r="L37" s="715"/>
      <c r="M37" s="715"/>
      <c r="N37" s="715"/>
      <c r="O37" s="715"/>
      <c r="P37" s="715"/>
      <c r="Q37" s="715"/>
      <c r="R37" s="715"/>
      <c r="S37" s="715"/>
      <c r="T37" s="715"/>
      <c r="U37" s="715"/>
      <c r="V37" s="715"/>
      <c r="W37" s="715"/>
      <c r="X37" s="715"/>
      <c r="Y37" s="715"/>
      <c r="Z37" s="715"/>
      <c r="AA37" s="715"/>
      <c r="AB37" s="715"/>
      <c r="AC37" s="297" t="s">
        <v>269</v>
      </c>
      <c r="AD37" s="297"/>
      <c r="AE37" s="297" t="s">
        <v>269</v>
      </c>
      <c r="AF37" s="297"/>
    </row>
    <row r="38" spans="1:32" ht="18" customHeight="1">
      <c r="A38" s="312"/>
      <c r="B38" s="312"/>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297"/>
      <c r="AD38" s="297"/>
      <c r="AE38" s="297"/>
      <c r="AF38" s="297"/>
    </row>
    <row r="39" spans="1:32" ht="36.75" customHeight="1">
      <c r="A39" s="312"/>
      <c r="B39" s="312"/>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297"/>
      <c r="AD39" s="297"/>
      <c r="AE39" s="297"/>
      <c r="AF39" s="297"/>
    </row>
    <row r="40" spans="1:32" ht="18" customHeight="1">
      <c r="A40" s="312" t="s">
        <v>276</v>
      </c>
      <c r="B40" s="312"/>
      <c r="C40" s="714" t="s">
        <v>463</v>
      </c>
      <c r="D40" s="715"/>
      <c r="E40" s="715"/>
      <c r="F40" s="715"/>
      <c r="G40" s="715"/>
      <c r="H40" s="715"/>
      <c r="I40" s="715"/>
      <c r="J40" s="715"/>
      <c r="K40" s="715"/>
      <c r="L40" s="715"/>
      <c r="M40" s="715"/>
      <c r="N40" s="715"/>
      <c r="O40" s="715"/>
      <c r="P40" s="715"/>
      <c r="Q40" s="715"/>
      <c r="R40" s="715"/>
      <c r="S40" s="715"/>
      <c r="T40" s="715"/>
      <c r="U40" s="715"/>
      <c r="V40" s="715"/>
      <c r="W40" s="715"/>
      <c r="X40" s="715"/>
      <c r="Y40" s="715"/>
      <c r="Z40" s="715"/>
      <c r="AA40" s="715"/>
      <c r="AB40" s="715"/>
      <c r="AC40" s="297" t="s">
        <v>269</v>
      </c>
      <c r="AD40" s="297"/>
      <c r="AE40" s="297" t="s">
        <v>269</v>
      </c>
      <c r="AF40" s="297"/>
    </row>
    <row r="41" spans="1:32" ht="18" customHeight="1">
      <c r="A41" s="312"/>
      <c r="B41" s="312"/>
      <c r="C41" s="715"/>
      <c r="D41" s="715"/>
      <c r="E41" s="715"/>
      <c r="F41" s="715"/>
      <c r="G41" s="715"/>
      <c r="H41" s="715"/>
      <c r="I41" s="715"/>
      <c r="J41" s="715"/>
      <c r="K41" s="715"/>
      <c r="L41" s="715"/>
      <c r="M41" s="715"/>
      <c r="N41" s="715"/>
      <c r="O41" s="715"/>
      <c r="P41" s="715"/>
      <c r="Q41" s="715"/>
      <c r="R41" s="715"/>
      <c r="S41" s="715"/>
      <c r="T41" s="715"/>
      <c r="U41" s="715"/>
      <c r="V41" s="715"/>
      <c r="W41" s="715"/>
      <c r="X41" s="715"/>
      <c r="Y41" s="715"/>
      <c r="Z41" s="715"/>
      <c r="AA41" s="715"/>
      <c r="AB41" s="715"/>
      <c r="AC41" s="297"/>
      <c r="AD41" s="297"/>
      <c r="AE41" s="297"/>
      <c r="AF41" s="297"/>
    </row>
    <row r="42" spans="1:32" ht="28.5" customHeight="1">
      <c r="A42" s="312"/>
      <c r="B42" s="312"/>
      <c r="C42" s="715"/>
      <c r="D42" s="715"/>
      <c r="E42" s="715"/>
      <c r="F42" s="715"/>
      <c r="G42" s="715"/>
      <c r="H42" s="715"/>
      <c r="I42" s="715"/>
      <c r="J42" s="715"/>
      <c r="K42" s="715"/>
      <c r="L42" s="715"/>
      <c r="M42" s="715"/>
      <c r="N42" s="715"/>
      <c r="O42" s="715"/>
      <c r="P42" s="715"/>
      <c r="Q42" s="715"/>
      <c r="R42" s="715"/>
      <c r="S42" s="715"/>
      <c r="T42" s="715"/>
      <c r="U42" s="715"/>
      <c r="V42" s="715"/>
      <c r="W42" s="715"/>
      <c r="X42" s="715"/>
      <c r="Y42" s="715"/>
      <c r="Z42" s="715"/>
      <c r="AA42" s="715"/>
      <c r="AB42" s="715"/>
      <c r="AC42" s="297"/>
      <c r="AD42" s="297"/>
      <c r="AE42" s="297"/>
      <c r="AF42" s="297"/>
    </row>
    <row r="43" spans="1:32" ht="18" customHeight="1">
      <c r="A43" s="312" t="s">
        <v>279</v>
      </c>
      <c r="B43" s="312"/>
      <c r="C43" s="714" t="s">
        <v>464</v>
      </c>
      <c r="D43" s="714"/>
      <c r="E43" s="714"/>
      <c r="F43" s="714"/>
      <c r="G43" s="714"/>
      <c r="H43" s="714"/>
      <c r="I43" s="714"/>
      <c r="J43" s="714"/>
      <c r="K43" s="714"/>
      <c r="L43" s="714"/>
      <c r="M43" s="714"/>
      <c r="N43" s="714"/>
      <c r="O43" s="714"/>
      <c r="P43" s="714"/>
      <c r="Q43" s="714"/>
      <c r="R43" s="714"/>
      <c r="S43" s="714"/>
      <c r="T43" s="714"/>
      <c r="U43" s="714"/>
      <c r="V43" s="714"/>
      <c r="W43" s="714"/>
      <c r="X43" s="714"/>
      <c r="Y43" s="715"/>
      <c r="Z43" s="715"/>
      <c r="AA43" s="715"/>
      <c r="AB43" s="715"/>
      <c r="AC43" s="297" t="s">
        <v>269</v>
      </c>
      <c r="AD43" s="297"/>
      <c r="AE43" s="297" t="s">
        <v>269</v>
      </c>
      <c r="AF43" s="297"/>
    </row>
    <row r="44" spans="1:32" ht="18" customHeight="1">
      <c r="A44" s="312"/>
      <c r="B44" s="312"/>
      <c r="C44" s="714"/>
      <c r="D44" s="714"/>
      <c r="E44" s="714"/>
      <c r="F44" s="714"/>
      <c r="G44" s="714"/>
      <c r="H44" s="714"/>
      <c r="I44" s="714"/>
      <c r="J44" s="714"/>
      <c r="K44" s="714"/>
      <c r="L44" s="714"/>
      <c r="M44" s="714"/>
      <c r="N44" s="714"/>
      <c r="O44" s="714"/>
      <c r="P44" s="714"/>
      <c r="Q44" s="714"/>
      <c r="R44" s="714"/>
      <c r="S44" s="714"/>
      <c r="T44" s="714"/>
      <c r="U44" s="714"/>
      <c r="V44" s="714"/>
      <c r="W44" s="714"/>
      <c r="X44" s="714"/>
      <c r="Y44" s="715"/>
      <c r="Z44" s="715"/>
      <c r="AA44" s="715"/>
      <c r="AB44" s="715"/>
      <c r="AC44" s="297"/>
      <c r="AD44" s="297"/>
      <c r="AE44" s="297"/>
      <c r="AF44" s="297"/>
    </row>
    <row r="45" spans="1:32" ht="26.25" customHeight="1">
      <c r="A45" s="312"/>
      <c r="B45" s="312"/>
      <c r="C45" s="714"/>
      <c r="D45" s="714"/>
      <c r="E45" s="714"/>
      <c r="F45" s="714"/>
      <c r="G45" s="714"/>
      <c r="H45" s="714"/>
      <c r="I45" s="714"/>
      <c r="J45" s="714"/>
      <c r="K45" s="714"/>
      <c r="L45" s="714"/>
      <c r="M45" s="714"/>
      <c r="N45" s="714"/>
      <c r="O45" s="714"/>
      <c r="P45" s="714"/>
      <c r="Q45" s="714"/>
      <c r="R45" s="714"/>
      <c r="S45" s="714"/>
      <c r="T45" s="714"/>
      <c r="U45" s="714"/>
      <c r="V45" s="714"/>
      <c r="W45" s="714"/>
      <c r="X45" s="714"/>
      <c r="Y45" s="715"/>
      <c r="Z45" s="715"/>
      <c r="AA45" s="715"/>
      <c r="AB45" s="715"/>
      <c r="AC45" s="297"/>
      <c r="AD45" s="297"/>
      <c r="AE45" s="297"/>
      <c r="AF45" s="297"/>
    </row>
    <row r="46" spans="1:32" ht="12.75"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12.75"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656" t="s">
        <v>243</v>
      </c>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row>
    <row r="49" spans="1:32" ht="18" customHeight="1">
      <c r="A49" s="656" t="s">
        <v>282</v>
      </c>
      <c r="B49" s="656"/>
      <c r="C49" s="656"/>
      <c r="D49" s="656"/>
      <c r="E49" s="656"/>
      <c r="F49" s="656"/>
      <c r="G49" s="656"/>
      <c r="H49" s="297" t="s">
        <v>440</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440</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440</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440</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c r="B53" s="772" t="s">
        <v>288</v>
      </c>
      <c r="C53" s="772"/>
      <c r="D53" s="772"/>
      <c r="E53" s="772"/>
      <c r="F53" s="772"/>
      <c r="G53" s="772"/>
      <c r="H53" s="297" t="s">
        <v>440</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656" t="s">
        <v>289</v>
      </c>
      <c r="C54" s="656"/>
      <c r="D54" s="656"/>
      <c r="E54" s="656"/>
      <c r="F54" s="656"/>
      <c r="G54" s="656"/>
      <c r="H54" s="297" t="s">
        <v>440</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290</v>
      </c>
      <c r="C55" s="656"/>
      <c r="D55" s="656"/>
      <c r="E55" s="656"/>
      <c r="F55" s="656"/>
      <c r="G55" s="656"/>
      <c r="H55" s="297" t="s">
        <v>440</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440</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440</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96" t="s">
        <v>440</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8"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8"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8"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8"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685" t="s">
        <v>294</v>
      </c>
      <c r="C63" s="686"/>
      <c r="D63" s="686"/>
      <c r="E63" s="686"/>
      <c r="F63" s="686"/>
      <c r="G63" s="687"/>
      <c r="H63" s="467" t="s">
        <v>440</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440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40" ht="18" customHeight="1">
      <c r="A65" s="310"/>
      <c r="B65" s="685" t="s">
        <v>296</v>
      </c>
      <c r="C65" s="686"/>
      <c r="D65" s="686"/>
      <c r="E65" s="686"/>
      <c r="F65" s="686"/>
      <c r="G65" s="687"/>
      <c r="H65" s="467" t="s">
        <v>440</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40" ht="18" customHeight="1">
      <c r="A66" s="310"/>
      <c r="B66" s="685" t="s">
        <v>297</v>
      </c>
      <c r="C66" s="686"/>
      <c r="D66" s="686"/>
      <c r="E66" s="686"/>
      <c r="F66" s="686"/>
      <c r="G66" s="687"/>
      <c r="H66" s="467" t="s">
        <v>440</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40" ht="18" customHeight="1">
      <c r="A67" s="656" t="s">
        <v>298</v>
      </c>
      <c r="B67" s="656"/>
      <c r="C67" s="656"/>
      <c r="D67" s="656"/>
      <c r="E67" s="656"/>
      <c r="F67" s="656"/>
      <c r="G67" s="656"/>
      <c r="H67" s="467" t="s">
        <v>440</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40" ht="87" customHeight="1">
      <c r="A68" s="222" t="s">
        <v>300</v>
      </c>
      <c r="B68" s="222"/>
      <c r="C68" s="222"/>
      <c r="D68" s="222"/>
      <c r="E68" s="222"/>
      <c r="F68" s="222"/>
      <c r="G68" s="222"/>
      <c r="H68" s="720" t="s">
        <v>465</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c r="AN68" s="145"/>
    </row>
    <row r="69" spans="1:40" ht="18" customHeight="1">
      <c r="A69" s="256" t="s">
        <v>302</v>
      </c>
      <c r="B69" s="257"/>
      <c r="C69" s="257"/>
      <c r="D69" s="257"/>
      <c r="E69" s="262" t="s">
        <v>303</v>
      </c>
      <c r="F69" s="257"/>
      <c r="G69" s="263"/>
      <c r="H69" s="268" t="s">
        <v>466</v>
      </c>
      <c r="I69" s="269"/>
      <c r="J69" s="269"/>
      <c r="K69" s="269"/>
      <c r="L69" s="269"/>
      <c r="M69" s="269"/>
      <c r="N69" s="269"/>
      <c r="O69" s="269"/>
      <c r="P69" s="269"/>
      <c r="Q69" s="269"/>
      <c r="R69" s="269"/>
      <c r="S69" s="269"/>
      <c r="T69" s="269"/>
      <c r="U69" s="269" t="s">
        <v>467</v>
      </c>
      <c r="V69" s="269"/>
      <c r="W69" s="269"/>
      <c r="X69" s="269"/>
      <c r="Y69" s="269"/>
      <c r="Z69" s="269"/>
      <c r="AA69" s="269"/>
      <c r="AB69" s="269"/>
      <c r="AC69" s="766"/>
      <c r="AD69" s="685" t="s">
        <v>306</v>
      </c>
      <c r="AE69" s="686"/>
      <c r="AF69" s="687"/>
    </row>
    <row r="70" spans="1:40" ht="18" customHeight="1">
      <c r="A70" s="258"/>
      <c r="B70" s="259"/>
      <c r="C70" s="259"/>
      <c r="D70" s="259"/>
      <c r="E70" s="264"/>
      <c r="F70" s="259"/>
      <c r="G70" s="265"/>
      <c r="H70" s="270"/>
      <c r="I70" s="271"/>
      <c r="J70" s="271"/>
      <c r="K70" s="271"/>
      <c r="L70" s="271"/>
      <c r="M70" s="271"/>
      <c r="N70" s="271"/>
      <c r="O70" s="271"/>
      <c r="P70" s="271"/>
      <c r="Q70" s="271"/>
      <c r="R70" s="271"/>
      <c r="S70" s="271"/>
      <c r="T70" s="271"/>
      <c r="U70" s="271"/>
      <c r="V70" s="271"/>
      <c r="W70" s="271"/>
      <c r="X70" s="271"/>
      <c r="Y70" s="271"/>
      <c r="Z70" s="271"/>
      <c r="AA70" s="271"/>
      <c r="AB70" s="271"/>
      <c r="AC70" s="767"/>
      <c r="AD70" s="284" t="s">
        <v>269</v>
      </c>
      <c r="AE70" s="285"/>
      <c r="AF70" s="286"/>
    </row>
    <row r="71" spans="1:40" ht="18" customHeight="1">
      <c r="A71" s="258"/>
      <c r="B71" s="259"/>
      <c r="C71" s="259"/>
      <c r="D71" s="259"/>
      <c r="E71" s="264"/>
      <c r="F71" s="259"/>
      <c r="G71" s="265"/>
      <c r="H71" s="270"/>
      <c r="I71" s="271"/>
      <c r="J71" s="271"/>
      <c r="K71" s="271"/>
      <c r="L71" s="271"/>
      <c r="M71" s="271"/>
      <c r="N71" s="271"/>
      <c r="O71" s="271"/>
      <c r="P71" s="271"/>
      <c r="Q71" s="271"/>
      <c r="R71" s="271"/>
      <c r="S71" s="271"/>
      <c r="T71" s="271"/>
      <c r="U71" s="271"/>
      <c r="V71" s="271"/>
      <c r="W71" s="271"/>
      <c r="X71" s="271"/>
      <c r="Y71" s="271"/>
      <c r="Z71" s="271"/>
      <c r="AA71" s="271"/>
      <c r="AB71" s="271"/>
      <c r="AC71" s="767"/>
      <c r="AD71" s="287"/>
      <c r="AE71" s="288"/>
      <c r="AF71" s="289"/>
    </row>
    <row r="72" spans="1:40" ht="29.25" customHeight="1">
      <c r="A72" s="260"/>
      <c r="B72" s="261"/>
      <c r="C72" s="261"/>
      <c r="D72" s="261"/>
      <c r="E72" s="266"/>
      <c r="F72" s="261"/>
      <c r="G72" s="267"/>
      <c r="H72" s="272"/>
      <c r="I72" s="273"/>
      <c r="J72" s="273"/>
      <c r="K72" s="273"/>
      <c r="L72" s="273"/>
      <c r="M72" s="273"/>
      <c r="N72" s="273"/>
      <c r="O72" s="273"/>
      <c r="P72" s="273"/>
      <c r="Q72" s="273"/>
      <c r="R72" s="273"/>
      <c r="S72" s="273"/>
      <c r="T72" s="273"/>
      <c r="U72" s="273"/>
      <c r="V72" s="273"/>
      <c r="W72" s="273"/>
      <c r="X72" s="273"/>
      <c r="Y72" s="273"/>
      <c r="Z72" s="273"/>
      <c r="AA72" s="273"/>
      <c r="AB72" s="273"/>
      <c r="AC72" s="768"/>
      <c r="AD72" s="290"/>
      <c r="AE72" s="291"/>
      <c r="AF72" s="292"/>
    </row>
    <row r="73" spans="1:40" ht="18" customHeight="1">
      <c r="A73" s="256" t="s">
        <v>307</v>
      </c>
      <c r="B73" s="257"/>
      <c r="C73" s="257"/>
      <c r="D73" s="257"/>
      <c r="E73" s="262" t="s">
        <v>303</v>
      </c>
      <c r="F73" s="257"/>
      <c r="G73" s="263"/>
      <c r="H73" s="268" t="s">
        <v>468</v>
      </c>
      <c r="I73" s="298"/>
      <c r="J73" s="298"/>
      <c r="K73" s="298"/>
      <c r="L73" s="298"/>
      <c r="M73" s="298"/>
      <c r="N73" s="298"/>
      <c r="O73" s="298"/>
      <c r="P73" s="298"/>
      <c r="Q73" s="298"/>
      <c r="R73" s="298"/>
      <c r="S73" s="298"/>
      <c r="T73" s="298"/>
      <c r="U73" s="298" t="s">
        <v>469</v>
      </c>
      <c r="V73" s="298"/>
      <c r="W73" s="298"/>
      <c r="X73" s="298"/>
      <c r="Y73" s="298"/>
      <c r="Z73" s="298"/>
      <c r="AA73" s="298"/>
      <c r="AB73" s="298"/>
      <c r="AC73" s="769"/>
      <c r="AD73" s="284" t="s">
        <v>470</v>
      </c>
      <c r="AE73" s="285"/>
      <c r="AF73" s="286"/>
    </row>
    <row r="74" spans="1:40" ht="18" customHeight="1">
      <c r="A74" s="258"/>
      <c r="B74" s="259"/>
      <c r="C74" s="259"/>
      <c r="D74" s="259"/>
      <c r="E74" s="264"/>
      <c r="F74" s="259"/>
      <c r="G74" s="265"/>
      <c r="H74" s="299"/>
      <c r="I74" s="300"/>
      <c r="J74" s="300"/>
      <c r="K74" s="300"/>
      <c r="L74" s="300"/>
      <c r="M74" s="300"/>
      <c r="N74" s="300"/>
      <c r="O74" s="300"/>
      <c r="P74" s="300"/>
      <c r="Q74" s="300"/>
      <c r="R74" s="300"/>
      <c r="S74" s="300"/>
      <c r="T74" s="300"/>
      <c r="U74" s="300"/>
      <c r="V74" s="300"/>
      <c r="W74" s="300"/>
      <c r="X74" s="300"/>
      <c r="Y74" s="300"/>
      <c r="Z74" s="300"/>
      <c r="AA74" s="300"/>
      <c r="AB74" s="300"/>
      <c r="AC74" s="770"/>
      <c r="AD74" s="287"/>
      <c r="AE74" s="288"/>
      <c r="AF74" s="289"/>
    </row>
    <row r="75" spans="1:40" ht="18" customHeight="1">
      <c r="A75" s="258"/>
      <c r="B75" s="259"/>
      <c r="C75" s="259"/>
      <c r="D75" s="259"/>
      <c r="E75" s="264"/>
      <c r="F75" s="259"/>
      <c r="G75" s="265"/>
      <c r="H75" s="299"/>
      <c r="I75" s="300"/>
      <c r="J75" s="300"/>
      <c r="K75" s="300"/>
      <c r="L75" s="300"/>
      <c r="M75" s="300"/>
      <c r="N75" s="300"/>
      <c r="O75" s="300"/>
      <c r="P75" s="300"/>
      <c r="Q75" s="300"/>
      <c r="R75" s="300"/>
      <c r="S75" s="300"/>
      <c r="T75" s="300"/>
      <c r="U75" s="300"/>
      <c r="V75" s="300"/>
      <c r="W75" s="300"/>
      <c r="X75" s="300"/>
      <c r="Y75" s="300"/>
      <c r="Z75" s="300"/>
      <c r="AA75" s="300"/>
      <c r="AB75" s="300"/>
      <c r="AC75" s="770"/>
      <c r="AD75" s="287"/>
      <c r="AE75" s="288"/>
      <c r="AF75" s="289"/>
    </row>
    <row r="76" spans="1:40" ht="18" customHeight="1">
      <c r="A76" s="258"/>
      <c r="B76" s="259"/>
      <c r="C76" s="259"/>
      <c r="D76" s="259"/>
      <c r="E76" s="264"/>
      <c r="F76" s="259"/>
      <c r="G76" s="265"/>
      <c r="H76" s="299"/>
      <c r="I76" s="300"/>
      <c r="J76" s="300"/>
      <c r="K76" s="300"/>
      <c r="L76" s="300"/>
      <c r="M76" s="300"/>
      <c r="N76" s="300"/>
      <c r="O76" s="300"/>
      <c r="P76" s="300"/>
      <c r="Q76" s="300"/>
      <c r="R76" s="300"/>
      <c r="S76" s="300"/>
      <c r="T76" s="300"/>
      <c r="U76" s="300"/>
      <c r="V76" s="300"/>
      <c r="W76" s="300"/>
      <c r="X76" s="300"/>
      <c r="Y76" s="300"/>
      <c r="Z76" s="300"/>
      <c r="AA76" s="300"/>
      <c r="AB76" s="300"/>
      <c r="AC76" s="770"/>
      <c r="AD76" s="287"/>
      <c r="AE76" s="288"/>
      <c r="AF76" s="289"/>
    </row>
    <row r="77" spans="1:40" ht="18" customHeight="1">
      <c r="A77" s="260"/>
      <c r="B77" s="261"/>
      <c r="C77" s="261"/>
      <c r="D77" s="261"/>
      <c r="E77" s="266"/>
      <c r="F77" s="261"/>
      <c r="G77" s="267"/>
      <c r="H77" s="301"/>
      <c r="I77" s="302"/>
      <c r="J77" s="302"/>
      <c r="K77" s="302"/>
      <c r="L77" s="302"/>
      <c r="M77" s="302"/>
      <c r="N77" s="302"/>
      <c r="O77" s="302"/>
      <c r="P77" s="302"/>
      <c r="Q77" s="302"/>
      <c r="R77" s="302"/>
      <c r="S77" s="302"/>
      <c r="T77" s="302"/>
      <c r="U77" s="302"/>
      <c r="V77" s="302"/>
      <c r="W77" s="302"/>
      <c r="X77" s="302"/>
      <c r="Y77" s="302"/>
      <c r="Z77" s="302"/>
      <c r="AA77" s="302"/>
      <c r="AB77" s="302"/>
      <c r="AC77" s="771"/>
      <c r="AD77" s="290"/>
      <c r="AE77" s="291"/>
      <c r="AF77" s="292"/>
    </row>
    <row r="78" spans="1:40" ht="18" customHeight="1">
      <c r="A78" s="225" t="s">
        <v>309</v>
      </c>
      <c r="B78" s="226"/>
      <c r="C78" s="226"/>
      <c r="D78" s="226"/>
      <c r="E78" s="226"/>
      <c r="F78" s="226"/>
      <c r="G78" s="227"/>
      <c r="H78" s="670" t="s">
        <v>471</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40" ht="16.5" customHeight="1">
      <c r="A79" s="228"/>
      <c r="B79" s="229"/>
      <c r="C79" s="229"/>
      <c r="D79" s="229"/>
      <c r="E79" s="229"/>
      <c r="F79" s="229"/>
      <c r="G79" s="230"/>
      <c r="H79" s="673"/>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675"/>
    </row>
    <row r="80" spans="1:40" ht="18" hidden="1" customHeight="1">
      <c r="A80" s="231"/>
      <c r="B80" s="232"/>
      <c r="C80" s="232"/>
      <c r="D80" s="232"/>
      <c r="E80" s="232"/>
      <c r="F80" s="232"/>
      <c r="G80" s="233"/>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225" t="s">
        <v>311</v>
      </c>
      <c r="B81" s="226"/>
      <c r="C81" s="226"/>
      <c r="D81" s="226"/>
      <c r="E81" s="226"/>
      <c r="F81" s="226"/>
      <c r="G81" s="227"/>
      <c r="H81" s="234" t="s">
        <v>472</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15.75"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28.5"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row>
    <row r="86" spans="1:32" ht="18" customHeight="1">
      <c r="A86" s="659" t="s">
        <v>351</v>
      </c>
      <c r="B86" s="660"/>
      <c r="C86" s="660"/>
      <c r="D86" s="661"/>
      <c r="E86" s="668">
        <v>4</v>
      </c>
      <c r="F86" s="668"/>
      <c r="G86" s="668"/>
      <c r="H86" s="668"/>
      <c r="I86" s="669" t="str">
        <f>+IF(ISERROR(VLOOKUP($E86,[5]SDGｓ!$A$2:$B$18,2,0)),"",VLOOKUP($E86,[5]SDGｓ!$A$2:$B$18,2,0))</f>
        <v>質の高い教育をみんなに</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8" customHeight="1">
      <c r="A87" s="662"/>
      <c r="B87" s="663"/>
      <c r="C87" s="663"/>
      <c r="D87" s="664"/>
      <c r="E87" s="668">
        <v>10</v>
      </c>
      <c r="F87" s="668"/>
      <c r="G87" s="668"/>
      <c r="H87" s="668"/>
      <c r="I87" s="669" t="str">
        <f>+IF(ISERROR(VLOOKUP($E87,[5]SDGｓ!$A$2:$B$18,2,0)),"",VLOOKUP($E87,[5]SDGｓ!$A$2:$B$18,2,0))</f>
        <v>人や国の不平等をなくそう</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8" customHeight="1">
      <c r="A88" s="665"/>
      <c r="B88" s="666"/>
      <c r="C88" s="666"/>
      <c r="D88" s="667"/>
      <c r="E88" s="668"/>
      <c r="F88" s="668"/>
      <c r="G88" s="668"/>
      <c r="H88" s="668"/>
      <c r="I88" s="669" t="str">
        <f>+IF(ISERROR(VLOOKUP($E88,[5]SDGｓ!$A$2:$B$18,2,0)),"",VLOOKUP($E88,[5]SDGｓ!$A$2:$B$18,2,0))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32" ht="18" customHeight="1">
      <c r="A90" s="656" t="s">
        <v>315</v>
      </c>
      <c r="B90" s="656"/>
      <c r="C90" s="656"/>
      <c r="D90" s="656"/>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37" t="s">
        <v>473</v>
      </c>
      <c r="B2" s="338"/>
      <c r="C2" s="338"/>
      <c r="D2" s="338"/>
      <c r="E2" s="327" t="s">
        <v>474</v>
      </c>
      <c r="F2" s="327"/>
      <c r="G2" s="327"/>
      <c r="H2" s="327"/>
      <c r="I2" s="327"/>
      <c r="J2" s="327"/>
      <c r="K2" s="327"/>
      <c r="L2" s="327"/>
      <c r="M2" s="327"/>
      <c r="N2" s="327"/>
      <c r="O2" s="327"/>
      <c r="P2" s="327"/>
      <c r="Q2" s="327"/>
      <c r="R2" s="327"/>
      <c r="S2" s="327"/>
      <c r="T2" s="327"/>
      <c r="U2" s="327"/>
      <c r="V2" s="339" t="s">
        <v>475</v>
      </c>
      <c r="W2" s="339"/>
      <c r="X2" s="339"/>
      <c r="Y2" s="339"/>
      <c r="Z2" s="339"/>
      <c r="AA2" s="339"/>
      <c r="AB2" s="339"/>
      <c r="AC2" s="327"/>
      <c r="AD2" s="327"/>
      <c r="AE2" s="717"/>
      <c r="AF2" s="717"/>
      <c r="AH2" s="107"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717"/>
      <c r="AF3" s="71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476</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53"/>
      <c r="AL8" s="153"/>
      <c r="AM8" s="153"/>
      <c r="AN8" s="153"/>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5.75" customHeight="1">
      <c r="A10" s="310"/>
      <c r="B10" s="222" t="s">
        <v>243</v>
      </c>
      <c r="C10" s="222"/>
      <c r="D10" s="222"/>
      <c r="E10" s="222"/>
      <c r="F10" s="222"/>
      <c r="G10" s="222"/>
      <c r="H10" s="336" t="s">
        <v>477</v>
      </c>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row>
    <row r="11" spans="1:40" ht="15.75" customHeight="1">
      <c r="A11" s="310"/>
      <c r="B11" s="222"/>
      <c r="C11" s="222"/>
      <c r="D11" s="222"/>
      <c r="E11" s="222"/>
      <c r="F11" s="222"/>
      <c r="G11" s="222"/>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row>
    <row r="12" spans="1:40" ht="15.75" customHeight="1">
      <c r="A12" s="310"/>
      <c r="B12" s="222"/>
      <c r="C12" s="222"/>
      <c r="D12" s="222"/>
      <c r="E12" s="222"/>
      <c r="F12" s="222"/>
      <c r="G12" s="222"/>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row>
    <row r="13" spans="1:40" ht="15.75" customHeight="1">
      <c r="A13" s="310"/>
      <c r="B13" s="222"/>
      <c r="C13" s="222"/>
      <c r="D13" s="222"/>
      <c r="E13" s="222"/>
      <c r="F13" s="222"/>
      <c r="G13" s="222"/>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row>
    <row r="14" spans="1:40" ht="15.75" customHeight="1">
      <c r="A14" s="310"/>
      <c r="B14" s="222"/>
      <c r="C14" s="222"/>
      <c r="D14" s="222"/>
      <c r="E14" s="222"/>
      <c r="F14" s="222"/>
      <c r="G14" s="222"/>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row>
    <row r="15" spans="1:40" ht="15.75" customHeight="1">
      <c r="A15" s="310"/>
      <c r="B15" s="222"/>
      <c r="C15" s="222"/>
      <c r="D15" s="222"/>
      <c r="E15" s="222"/>
      <c r="F15" s="222"/>
      <c r="G15" s="222"/>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row>
    <row r="16" spans="1:40" ht="15.75" customHeight="1">
      <c r="A16" s="310"/>
      <c r="B16" s="222"/>
      <c r="C16" s="222"/>
      <c r="D16" s="222"/>
      <c r="E16" s="222"/>
      <c r="F16" s="222"/>
      <c r="G16" s="222"/>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row>
    <row r="17" spans="1:32" ht="15.75" customHeight="1">
      <c r="A17" s="310"/>
      <c r="B17" s="222"/>
      <c r="C17" s="222"/>
      <c r="D17" s="222"/>
      <c r="E17" s="222"/>
      <c r="F17" s="222"/>
      <c r="G17" s="222"/>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row>
    <row r="18" spans="1:32" ht="18.75" customHeight="1">
      <c r="A18" s="310"/>
      <c r="B18" s="222" t="s">
        <v>248</v>
      </c>
      <c r="C18" s="222"/>
      <c r="D18" s="222"/>
      <c r="E18" s="222"/>
      <c r="F18" s="222"/>
      <c r="G18" s="222"/>
      <c r="H18" s="327" t="s">
        <v>478</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479</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480</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258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327" t="s">
        <v>283</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ht="10.5"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2" ht="18" hidden="1"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18" customHeight="1">
      <c r="A25" s="310"/>
      <c r="B25" s="252" t="s">
        <v>259</v>
      </c>
      <c r="C25" s="252"/>
      <c r="D25" s="252"/>
      <c r="E25" s="252"/>
      <c r="F25" s="252"/>
      <c r="G25" s="252"/>
      <c r="H25" s="327" t="s">
        <v>283</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9.75"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18" hidden="1"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334" t="s">
        <v>261</v>
      </c>
      <c r="C28" s="334"/>
      <c r="D28" s="334"/>
      <c r="E28" s="334"/>
      <c r="F28" s="334"/>
      <c r="G28" s="334"/>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87" t="s">
        <v>481</v>
      </c>
      <c r="D31" s="787"/>
      <c r="E31" s="787"/>
      <c r="F31" s="787"/>
      <c r="G31" s="787"/>
      <c r="H31" s="787"/>
      <c r="I31" s="787"/>
      <c r="J31" s="787"/>
      <c r="K31" s="787"/>
      <c r="L31" s="787"/>
      <c r="M31" s="787"/>
      <c r="N31" s="787"/>
      <c r="O31" s="787"/>
      <c r="P31" s="787"/>
      <c r="Q31" s="787"/>
      <c r="R31" s="787"/>
      <c r="S31" s="787"/>
      <c r="T31" s="787"/>
      <c r="U31" s="787"/>
      <c r="V31" s="787"/>
      <c r="W31" s="787"/>
      <c r="X31" s="787"/>
      <c r="Y31" s="715"/>
      <c r="Z31" s="715"/>
      <c r="AA31" s="715"/>
      <c r="AB31" s="715"/>
      <c r="AC31" s="297" t="s">
        <v>269</v>
      </c>
      <c r="AD31" s="297"/>
      <c r="AE31" s="297" t="s">
        <v>269</v>
      </c>
      <c r="AF31" s="297"/>
    </row>
    <row r="32" spans="1:32" ht="18" customHeight="1">
      <c r="A32" s="329"/>
      <c r="B32" s="330"/>
      <c r="C32" s="787"/>
      <c r="D32" s="787"/>
      <c r="E32" s="787"/>
      <c r="F32" s="787"/>
      <c r="G32" s="787"/>
      <c r="H32" s="787"/>
      <c r="I32" s="787"/>
      <c r="J32" s="787"/>
      <c r="K32" s="787"/>
      <c r="L32" s="787"/>
      <c r="M32" s="787"/>
      <c r="N32" s="787"/>
      <c r="O32" s="787"/>
      <c r="P32" s="787"/>
      <c r="Q32" s="787"/>
      <c r="R32" s="787"/>
      <c r="S32" s="787"/>
      <c r="T32" s="787"/>
      <c r="U32" s="787"/>
      <c r="V32" s="787"/>
      <c r="W32" s="787"/>
      <c r="X32" s="787"/>
      <c r="Y32" s="715"/>
      <c r="Z32" s="715"/>
      <c r="AA32" s="715"/>
      <c r="AB32" s="715"/>
      <c r="AC32" s="297"/>
      <c r="AD32" s="297"/>
      <c r="AE32" s="297"/>
      <c r="AF32" s="297"/>
    </row>
    <row r="33" spans="1:32" ht="51" customHeight="1">
      <c r="A33" s="329"/>
      <c r="B33" s="330"/>
      <c r="C33" s="787"/>
      <c r="D33" s="787"/>
      <c r="E33" s="787"/>
      <c r="F33" s="787"/>
      <c r="G33" s="787"/>
      <c r="H33" s="787"/>
      <c r="I33" s="787"/>
      <c r="J33" s="787"/>
      <c r="K33" s="787"/>
      <c r="L33" s="787"/>
      <c r="M33" s="787"/>
      <c r="N33" s="787"/>
      <c r="O33" s="787"/>
      <c r="P33" s="787"/>
      <c r="Q33" s="787"/>
      <c r="R33" s="787"/>
      <c r="S33" s="787"/>
      <c r="T33" s="787"/>
      <c r="U33" s="787"/>
      <c r="V33" s="787"/>
      <c r="W33" s="787"/>
      <c r="X33" s="787"/>
      <c r="Y33" s="715"/>
      <c r="Z33" s="715"/>
      <c r="AA33" s="715"/>
      <c r="AB33" s="715"/>
      <c r="AC33" s="297"/>
      <c r="AD33" s="297"/>
      <c r="AE33" s="297"/>
      <c r="AF33" s="297"/>
    </row>
    <row r="34" spans="1:32" ht="18" customHeight="1">
      <c r="A34" s="312" t="s">
        <v>270</v>
      </c>
      <c r="B34" s="312"/>
      <c r="C34" s="787" t="s">
        <v>482</v>
      </c>
      <c r="D34" s="788"/>
      <c r="E34" s="788"/>
      <c r="F34" s="788"/>
      <c r="G34" s="788"/>
      <c r="H34" s="788"/>
      <c r="I34" s="788"/>
      <c r="J34" s="788"/>
      <c r="K34" s="788"/>
      <c r="L34" s="788"/>
      <c r="M34" s="788"/>
      <c r="N34" s="788"/>
      <c r="O34" s="788"/>
      <c r="P34" s="788"/>
      <c r="Q34" s="788"/>
      <c r="R34" s="788"/>
      <c r="S34" s="788"/>
      <c r="T34" s="788"/>
      <c r="U34" s="788"/>
      <c r="V34" s="788"/>
      <c r="W34" s="788"/>
      <c r="X34" s="788"/>
      <c r="Y34" s="714" t="s">
        <v>483</v>
      </c>
      <c r="Z34" s="714"/>
      <c r="AA34" s="714"/>
      <c r="AB34" s="714"/>
      <c r="AC34" s="297" t="s">
        <v>269</v>
      </c>
      <c r="AD34" s="297"/>
      <c r="AE34" s="297" t="s">
        <v>269</v>
      </c>
      <c r="AF34" s="297"/>
    </row>
    <row r="35" spans="1:32" ht="18" customHeight="1">
      <c r="A35" s="312"/>
      <c r="B35" s="312"/>
      <c r="C35" s="788"/>
      <c r="D35" s="788"/>
      <c r="E35" s="788"/>
      <c r="F35" s="788"/>
      <c r="G35" s="788"/>
      <c r="H35" s="788"/>
      <c r="I35" s="788"/>
      <c r="J35" s="788"/>
      <c r="K35" s="788"/>
      <c r="L35" s="788"/>
      <c r="M35" s="788"/>
      <c r="N35" s="788"/>
      <c r="O35" s="788"/>
      <c r="P35" s="788"/>
      <c r="Q35" s="788"/>
      <c r="R35" s="788"/>
      <c r="S35" s="788"/>
      <c r="T35" s="788"/>
      <c r="U35" s="788"/>
      <c r="V35" s="788"/>
      <c r="W35" s="788"/>
      <c r="X35" s="788"/>
      <c r="Y35" s="714"/>
      <c r="Z35" s="714"/>
      <c r="AA35" s="714"/>
      <c r="AB35" s="714"/>
      <c r="AC35" s="297"/>
      <c r="AD35" s="297"/>
      <c r="AE35" s="297"/>
      <c r="AF35" s="297"/>
    </row>
    <row r="36" spans="1:32" ht="54.75" customHeight="1">
      <c r="A36" s="312"/>
      <c r="B36" s="312"/>
      <c r="C36" s="788"/>
      <c r="D36" s="788"/>
      <c r="E36" s="788"/>
      <c r="F36" s="788"/>
      <c r="G36" s="788"/>
      <c r="H36" s="788"/>
      <c r="I36" s="788"/>
      <c r="J36" s="788"/>
      <c r="K36" s="788"/>
      <c r="L36" s="788"/>
      <c r="M36" s="788"/>
      <c r="N36" s="788"/>
      <c r="O36" s="788"/>
      <c r="P36" s="788"/>
      <c r="Q36" s="788"/>
      <c r="R36" s="788"/>
      <c r="S36" s="788"/>
      <c r="T36" s="788"/>
      <c r="U36" s="788"/>
      <c r="V36" s="788"/>
      <c r="W36" s="788"/>
      <c r="X36" s="788"/>
      <c r="Y36" s="714"/>
      <c r="Z36" s="714"/>
      <c r="AA36" s="714"/>
      <c r="AB36" s="714"/>
      <c r="AC36" s="297"/>
      <c r="AD36" s="297"/>
      <c r="AE36" s="297"/>
      <c r="AF36" s="297"/>
    </row>
    <row r="37" spans="1:32" ht="17.25" customHeight="1">
      <c r="A37" s="312" t="s">
        <v>274</v>
      </c>
      <c r="B37" s="312"/>
      <c r="C37" s="714"/>
      <c r="D37" s="715"/>
      <c r="E37" s="715"/>
      <c r="F37" s="715"/>
      <c r="G37" s="715"/>
      <c r="H37" s="715"/>
      <c r="I37" s="715"/>
      <c r="J37" s="715"/>
      <c r="K37" s="715"/>
      <c r="L37" s="715"/>
      <c r="M37" s="715"/>
      <c r="N37" s="715"/>
      <c r="O37" s="715"/>
      <c r="P37" s="715"/>
      <c r="Q37" s="715"/>
      <c r="R37" s="715"/>
      <c r="S37" s="715"/>
      <c r="T37" s="715"/>
      <c r="U37" s="715"/>
      <c r="V37" s="715"/>
      <c r="W37" s="715"/>
      <c r="X37" s="715"/>
      <c r="Y37" s="715" t="s">
        <v>483</v>
      </c>
      <c r="Z37" s="715"/>
      <c r="AA37" s="715"/>
      <c r="AB37" s="715"/>
      <c r="AC37" s="297" t="s">
        <v>269</v>
      </c>
      <c r="AD37" s="297"/>
      <c r="AE37" s="297" t="s">
        <v>269</v>
      </c>
      <c r="AF37" s="297"/>
    </row>
    <row r="38" spans="1:32" ht="17.25" customHeight="1">
      <c r="A38" s="312"/>
      <c r="B38" s="312"/>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297"/>
      <c r="AD38" s="297"/>
      <c r="AE38" s="297"/>
      <c r="AF38" s="297"/>
    </row>
    <row r="39" spans="1:32" ht="17.25" customHeight="1">
      <c r="A39" s="312"/>
      <c r="B39" s="312"/>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297"/>
      <c r="AD39" s="297"/>
      <c r="AE39" s="297"/>
      <c r="AF39" s="297"/>
    </row>
    <row r="40" spans="1:32" ht="17.25" customHeight="1">
      <c r="A40" s="312" t="s">
        <v>276</v>
      </c>
      <c r="B40" s="312"/>
      <c r="C40" s="715"/>
      <c r="D40" s="715"/>
      <c r="E40" s="715"/>
      <c r="F40" s="715"/>
      <c r="G40" s="715"/>
      <c r="H40" s="715"/>
      <c r="I40" s="715"/>
      <c r="J40" s="715"/>
      <c r="K40" s="715"/>
      <c r="L40" s="715"/>
      <c r="M40" s="715"/>
      <c r="N40" s="715"/>
      <c r="O40" s="715"/>
      <c r="P40" s="715"/>
      <c r="Q40" s="715"/>
      <c r="R40" s="715"/>
      <c r="S40" s="715"/>
      <c r="T40" s="715"/>
      <c r="U40" s="715"/>
      <c r="V40" s="715"/>
      <c r="W40" s="715"/>
      <c r="X40" s="715"/>
      <c r="Y40" s="714" t="s">
        <v>484</v>
      </c>
      <c r="Z40" s="714"/>
      <c r="AA40" s="714"/>
      <c r="AB40" s="714"/>
      <c r="AC40" s="297" t="s">
        <v>269</v>
      </c>
      <c r="AD40" s="297"/>
      <c r="AE40" s="297" t="s">
        <v>269</v>
      </c>
      <c r="AF40" s="297"/>
    </row>
    <row r="41" spans="1:32" ht="17.25" customHeight="1">
      <c r="A41" s="312"/>
      <c r="B41" s="312"/>
      <c r="C41" s="715"/>
      <c r="D41" s="715"/>
      <c r="E41" s="715"/>
      <c r="F41" s="715"/>
      <c r="G41" s="715"/>
      <c r="H41" s="715"/>
      <c r="I41" s="715"/>
      <c r="J41" s="715"/>
      <c r="K41" s="715"/>
      <c r="L41" s="715"/>
      <c r="M41" s="715"/>
      <c r="N41" s="715"/>
      <c r="O41" s="715"/>
      <c r="P41" s="715"/>
      <c r="Q41" s="715"/>
      <c r="R41" s="715"/>
      <c r="S41" s="715"/>
      <c r="T41" s="715"/>
      <c r="U41" s="715"/>
      <c r="V41" s="715"/>
      <c r="W41" s="715"/>
      <c r="X41" s="715"/>
      <c r="Y41" s="714"/>
      <c r="Z41" s="714"/>
      <c r="AA41" s="714"/>
      <c r="AB41" s="714"/>
      <c r="AC41" s="297"/>
      <c r="AD41" s="297"/>
      <c r="AE41" s="297"/>
      <c r="AF41" s="297"/>
    </row>
    <row r="42" spans="1:32" ht="17.25" customHeight="1">
      <c r="A42" s="312"/>
      <c r="B42" s="312"/>
      <c r="C42" s="715"/>
      <c r="D42" s="715"/>
      <c r="E42" s="715"/>
      <c r="F42" s="715"/>
      <c r="G42" s="715"/>
      <c r="H42" s="715"/>
      <c r="I42" s="715"/>
      <c r="J42" s="715"/>
      <c r="K42" s="715"/>
      <c r="L42" s="715"/>
      <c r="M42" s="715"/>
      <c r="N42" s="715"/>
      <c r="O42" s="715"/>
      <c r="P42" s="715"/>
      <c r="Q42" s="715"/>
      <c r="R42" s="715"/>
      <c r="S42" s="715"/>
      <c r="T42" s="715"/>
      <c r="U42" s="715"/>
      <c r="V42" s="715"/>
      <c r="W42" s="715"/>
      <c r="X42" s="715"/>
      <c r="Y42" s="714"/>
      <c r="Z42" s="714"/>
      <c r="AA42" s="714"/>
      <c r="AB42" s="714"/>
      <c r="AC42" s="297"/>
      <c r="AD42" s="297"/>
      <c r="AE42" s="297"/>
      <c r="AF42" s="297"/>
    </row>
    <row r="43" spans="1:32" ht="18" customHeight="1">
      <c r="A43" s="312" t="s">
        <v>279</v>
      </c>
      <c r="B43" s="312"/>
      <c r="C43" s="785" t="s">
        <v>485</v>
      </c>
      <c r="D43" s="786"/>
      <c r="E43" s="786"/>
      <c r="F43" s="786"/>
      <c r="G43" s="786"/>
      <c r="H43" s="786"/>
      <c r="I43" s="786"/>
      <c r="J43" s="786"/>
      <c r="K43" s="786"/>
      <c r="L43" s="786"/>
      <c r="M43" s="786"/>
      <c r="N43" s="786"/>
      <c r="O43" s="786"/>
      <c r="P43" s="786"/>
      <c r="Q43" s="786"/>
      <c r="R43" s="786"/>
      <c r="S43" s="786"/>
      <c r="T43" s="786"/>
      <c r="U43" s="786"/>
      <c r="V43" s="786"/>
      <c r="W43" s="786"/>
      <c r="X43" s="786"/>
      <c r="Y43" s="715" t="s">
        <v>483</v>
      </c>
      <c r="Z43" s="715"/>
      <c r="AA43" s="715"/>
      <c r="AB43" s="715"/>
      <c r="AC43" s="297" t="s">
        <v>269</v>
      </c>
      <c r="AD43" s="297"/>
      <c r="AE43" s="297" t="s">
        <v>269</v>
      </c>
      <c r="AF43" s="297"/>
    </row>
    <row r="44" spans="1:32" ht="18" customHeight="1">
      <c r="A44" s="312"/>
      <c r="B44" s="312"/>
      <c r="C44" s="786"/>
      <c r="D44" s="786"/>
      <c r="E44" s="786"/>
      <c r="F44" s="786"/>
      <c r="G44" s="786"/>
      <c r="H44" s="786"/>
      <c r="I44" s="786"/>
      <c r="J44" s="786"/>
      <c r="K44" s="786"/>
      <c r="L44" s="786"/>
      <c r="M44" s="786"/>
      <c r="N44" s="786"/>
      <c r="O44" s="786"/>
      <c r="P44" s="786"/>
      <c r="Q44" s="786"/>
      <c r="R44" s="786"/>
      <c r="S44" s="786"/>
      <c r="T44" s="786"/>
      <c r="U44" s="786"/>
      <c r="V44" s="786"/>
      <c r="W44" s="786"/>
      <c r="X44" s="786"/>
      <c r="Y44" s="715"/>
      <c r="Z44" s="715"/>
      <c r="AA44" s="715"/>
      <c r="AB44" s="715"/>
      <c r="AC44" s="297"/>
      <c r="AD44" s="297"/>
      <c r="AE44" s="297"/>
      <c r="AF44" s="297"/>
    </row>
    <row r="45" spans="1:32" ht="73.5" customHeight="1">
      <c r="A45" s="312"/>
      <c r="B45" s="312"/>
      <c r="C45" s="786"/>
      <c r="D45" s="786"/>
      <c r="E45" s="786"/>
      <c r="F45" s="786"/>
      <c r="G45" s="786"/>
      <c r="H45" s="786"/>
      <c r="I45" s="786"/>
      <c r="J45" s="786"/>
      <c r="K45" s="786"/>
      <c r="L45" s="786"/>
      <c r="M45" s="786"/>
      <c r="N45" s="786"/>
      <c r="O45" s="786"/>
      <c r="P45" s="786"/>
      <c r="Q45" s="786"/>
      <c r="R45" s="786"/>
      <c r="S45" s="786"/>
      <c r="T45" s="786"/>
      <c r="U45" s="786"/>
      <c r="V45" s="786"/>
      <c r="W45" s="786"/>
      <c r="X45" s="786"/>
      <c r="Y45" s="715"/>
      <c r="Z45" s="715"/>
      <c r="AA45" s="715"/>
      <c r="AB45" s="715"/>
      <c r="AC45" s="297"/>
      <c r="AD45" s="297"/>
      <c r="AE45" s="297"/>
      <c r="AF45" s="297"/>
    </row>
    <row r="46" spans="1:32" ht="18" customHeight="1">
      <c r="A46" s="222" t="s">
        <v>281</v>
      </c>
      <c r="B46" s="222"/>
      <c r="C46" s="711" t="s">
        <v>486</v>
      </c>
      <c r="D46" s="711"/>
      <c r="E46" s="711"/>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row>
    <row r="47" spans="1:32" ht="18" customHeight="1">
      <c r="A47" s="222"/>
      <c r="B47" s="222"/>
      <c r="C47" s="711"/>
      <c r="D47" s="711"/>
      <c r="E47" s="711"/>
      <c r="F47" s="711"/>
      <c r="G47" s="711"/>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297" t="s">
        <v>487</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467" t="s">
        <v>488</v>
      </c>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9"/>
    </row>
    <row r="51" spans="1:32" ht="18" customHeight="1">
      <c r="A51" s="310"/>
      <c r="B51" s="656" t="s">
        <v>286</v>
      </c>
      <c r="C51" s="656"/>
      <c r="D51" s="656"/>
      <c r="E51" s="656"/>
      <c r="F51" s="656"/>
      <c r="G51" s="656"/>
      <c r="H51" s="467" t="s">
        <v>489</v>
      </c>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9"/>
    </row>
    <row r="52" spans="1:32" ht="18" customHeight="1">
      <c r="A52" s="310"/>
      <c r="B52" s="656" t="s">
        <v>287</v>
      </c>
      <c r="C52" s="656"/>
      <c r="D52" s="656"/>
      <c r="E52" s="656"/>
      <c r="F52" s="656"/>
      <c r="G52" s="656"/>
      <c r="H52" s="467" t="s">
        <v>336</v>
      </c>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9"/>
    </row>
    <row r="53" spans="1:32" ht="18" customHeight="1">
      <c r="A53" s="310"/>
      <c r="B53" s="707" t="s">
        <v>288</v>
      </c>
      <c r="C53" s="707"/>
      <c r="D53" s="707"/>
      <c r="E53" s="707"/>
      <c r="F53" s="707"/>
      <c r="G53" s="707"/>
      <c r="H53" s="467" t="s">
        <v>258</v>
      </c>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9"/>
    </row>
    <row r="54" spans="1:32" ht="18" customHeight="1">
      <c r="A54" s="310"/>
      <c r="B54" s="656" t="s">
        <v>289</v>
      </c>
      <c r="C54" s="656"/>
      <c r="D54" s="656"/>
      <c r="E54" s="656"/>
      <c r="F54" s="656"/>
      <c r="G54" s="656"/>
      <c r="H54" s="467" t="s">
        <v>258</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41.25" customHeight="1">
      <c r="A55" s="310"/>
      <c r="B55" s="656" t="s">
        <v>290</v>
      </c>
      <c r="C55" s="656"/>
      <c r="D55" s="656"/>
      <c r="E55" s="656"/>
      <c r="F55" s="656"/>
      <c r="G55" s="656"/>
      <c r="H55" s="449" t="s">
        <v>490</v>
      </c>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3"/>
    </row>
    <row r="56" spans="1:32" ht="18" customHeight="1">
      <c r="A56" s="310"/>
      <c r="B56" s="656" t="s">
        <v>291</v>
      </c>
      <c r="C56" s="656"/>
      <c r="D56" s="656"/>
      <c r="E56" s="656"/>
      <c r="F56" s="656"/>
      <c r="G56" s="656"/>
      <c r="H56" s="467" t="s">
        <v>258</v>
      </c>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9"/>
    </row>
    <row r="57" spans="1:32" ht="18" customHeight="1">
      <c r="A57" s="310"/>
      <c r="B57" s="656" t="s">
        <v>292</v>
      </c>
      <c r="C57" s="656"/>
      <c r="D57" s="656"/>
      <c r="E57" s="656"/>
      <c r="F57" s="656"/>
      <c r="G57" s="656"/>
      <c r="H57" s="467" t="s">
        <v>491</v>
      </c>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9"/>
    </row>
    <row r="58" spans="1:32" ht="18" customHeight="1">
      <c r="A58" s="310"/>
      <c r="B58" s="252" t="s">
        <v>293</v>
      </c>
      <c r="C58" s="252"/>
      <c r="D58" s="252"/>
      <c r="E58" s="252"/>
      <c r="F58" s="252"/>
      <c r="G58" s="252"/>
      <c r="H58" s="670" t="s">
        <v>492</v>
      </c>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8"/>
    </row>
    <row r="59" spans="1:32" ht="18" customHeight="1">
      <c r="A59" s="310"/>
      <c r="B59" s="252"/>
      <c r="C59" s="252"/>
      <c r="D59" s="252"/>
      <c r="E59" s="252"/>
      <c r="F59" s="252"/>
      <c r="G59" s="252"/>
      <c r="H59" s="779"/>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1"/>
    </row>
    <row r="60" spans="1:32" ht="18" customHeight="1">
      <c r="A60" s="310"/>
      <c r="B60" s="252"/>
      <c r="C60" s="252"/>
      <c r="D60" s="252"/>
      <c r="E60" s="252"/>
      <c r="F60" s="252"/>
      <c r="G60" s="252"/>
      <c r="H60" s="779"/>
      <c r="I60" s="780"/>
      <c r="J60" s="780"/>
      <c r="K60" s="780"/>
      <c r="L60" s="780"/>
      <c r="M60" s="780"/>
      <c r="N60" s="780"/>
      <c r="O60" s="780"/>
      <c r="P60" s="780"/>
      <c r="Q60" s="780"/>
      <c r="R60" s="780"/>
      <c r="S60" s="780"/>
      <c r="T60" s="780"/>
      <c r="U60" s="780"/>
      <c r="V60" s="780"/>
      <c r="W60" s="780"/>
      <c r="X60" s="780"/>
      <c r="Y60" s="780"/>
      <c r="Z60" s="780"/>
      <c r="AA60" s="780"/>
      <c r="AB60" s="780"/>
      <c r="AC60" s="780"/>
      <c r="AD60" s="780"/>
      <c r="AE60" s="780"/>
      <c r="AF60" s="781"/>
    </row>
    <row r="61" spans="1:32" ht="18" customHeight="1">
      <c r="A61" s="310"/>
      <c r="B61" s="252"/>
      <c r="C61" s="252"/>
      <c r="D61" s="252"/>
      <c r="E61" s="252"/>
      <c r="F61" s="252"/>
      <c r="G61" s="252"/>
      <c r="H61" s="779"/>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1"/>
    </row>
    <row r="62" spans="1:32" ht="18" customHeight="1">
      <c r="A62" s="310"/>
      <c r="B62" s="252"/>
      <c r="C62" s="252"/>
      <c r="D62" s="252"/>
      <c r="E62" s="252"/>
      <c r="F62" s="252"/>
      <c r="G62" s="252"/>
      <c r="H62" s="782"/>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4"/>
    </row>
    <row r="63" spans="1:32" ht="18" customHeight="1">
      <c r="A63" s="310"/>
      <c r="B63" s="685" t="s">
        <v>294</v>
      </c>
      <c r="C63" s="686"/>
      <c r="D63" s="686"/>
      <c r="E63" s="686"/>
      <c r="F63" s="686"/>
      <c r="G63" s="687"/>
      <c r="H63" s="467" t="s">
        <v>258</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258</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258</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258</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36.75" customHeight="1">
      <c r="A67" s="656" t="s">
        <v>298</v>
      </c>
      <c r="B67" s="656"/>
      <c r="C67" s="656"/>
      <c r="D67" s="656"/>
      <c r="E67" s="656"/>
      <c r="F67" s="656"/>
      <c r="G67" s="656"/>
      <c r="H67" s="449" t="s">
        <v>493</v>
      </c>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5"/>
    </row>
    <row r="68" spans="1:32" ht="37.5" customHeight="1">
      <c r="A68" s="222" t="s">
        <v>300</v>
      </c>
      <c r="B68" s="222"/>
      <c r="C68" s="222"/>
      <c r="D68" s="222"/>
      <c r="E68" s="222"/>
      <c r="F68" s="222"/>
      <c r="G68" s="222"/>
      <c r="H68" s="449" t="s">
        <v>494</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268" t="s">
        <v>495</v>
      </c>
      <c r="I69" s="298"/>
      <c r="J69" s="298"/>
      <c r="K69" s="298"/>
      <c r="L69" s="298"/>
      <c r="M69" s="298"/>
      <c r="N69" s="298"/>
      <c r="O69" s="298"/>
      <c r="P69" s="298"/>
      <c r="Q69" s="298"/>
      <c r="R69" s="298"/>
      <c r="S69" s="298"/>
      <c r="T69" s="298"/>
      <c r="U69" s="298" t="s">
        <v>496</v>
      </c>
      <c r="V69" s="269"/>
      <c r="W69" s="269"/>
      <c r="X69" s="269"/>
      <c r="Y69" s="269"/>
      <c r="Z69" s="269"/>
      <c r="AA69" s="269"/>
      <c r="AB69" s="269"/>
      <c r="AC69" s="766"/>
      <c r="AD69" s="685" t="s">
        <v>306</v>
      </c>
      <c r="AE69" s="686"/>
      <c r="AF69" s="687"/>
    </row>
    <row r="70" spans="1:32" ht="18" customHeight="1">
      <c r="A70" s="258"/>
      <c r="B70" s="451"/>
      <c r="C70" s="451"/>
      <c r="D70" s="451"/>
      <c r="E70" s="264"/>
      <c r="F70" s="451"/>
      <c r="G70" s="265"/>
      <c r="H70" s="299"/>
      <c r="I70" s="300"/>
      <c r="J70" s="300"/>
      <c r="K70" s="300"/>
      <c r="L70" s="300"/>
      <c r="M70" s="300"/>
      <c r="N70" s="300"/>
      <c r="O70" s="300"/>
      <c r="P70" s="300"/>
      <c r="Q70" s="300"/>
      <c r="R70" s="300"/>
      <c r="S70" s="300"/>
      <c r="T70" s="300"/>
      <c r="U70" s="271"/>
      <c r="V70" s="271"/>
      <c r="W70" s="271"/>
      <c r="X70" s="271"/>
      <c r="Y70" s="271"/>
      <c r="Z70" s="271"/>
      <c r="AA70" s="271"/>
      <c r="AB70" s="271"/>
      <c r="AC70" s="767"/>
      <c r="AD70" s="596" t="s">
        <v>269</v>
      </c>
      <c r="AE70" s="732"/>
      <c r="AF70" s="733"/>
    </row>
    <row r="71" spans="1:32" ht="18" customHeight="1">
      <c r="A71" s="258"/>
      <c r="B71" s="451"/>
      <c r="C71" s="451"/>
      <c r="D71" s="451"/>
      <c r="E71" s="264"/>
      <c r="F71" s="451"/>
      <c r="G71" s="265"/>
      <c r="H71" s="299"/>
      <c r="I71" s="300"/>
      <c r="J71" s="300"/>
      <c r="K71" s="300"/>
      <c r="L71" s="300"/>
      <c r="M71" s="300"/>
      <c r="N71" s="300"/>
      <c r="O71" s="300"/>
      <c r="P71" s="300"/>
      <c r="Q71" s="300"/>
      <c r="R71" s="300"/>
      <c r="S71" s="300"/>
      <c r="T71" s="300"/>
      <c r="U71" s="271"/>
      <c r="V71" s="271"/>
      <c r="W71" s="271"/>
      <c r="X71" s="271"/>
      <c r="Y71" s="271"/>
      <c r="Z71" s="271"/>
      <c r="AA71" s="271"/>
      <c r="AB71" s="271"/>
      <c r="AC71" s="767"/>
      <c r="AD71" s="734"/>
      <c r="AE71" s="776"/>
      <c r="AF71" s="736"/>
    </row>
    <row r="72" spans="1:32" ht="33.75" customHeight="1">
      <c r="A72" s="260"/>
      <c r="B72" s="261"/>
      <c r="C72" s="261"/>
      <c r="D72" s="261"/>
      <c r="E72" s="266"/>
      <c r="F72" s="261"/>
      <c r="G72" s="267"/>
      <c r="H72" s="301"/>
      <c r="I72" s="302"/>
      <c r="J72" s="302"/>
      <c r="K72" s="302"/>
      <c r="L72" s="302"/>
      <c r="M72" s="302"/>
      <c r="N72" s="302"/>
      <c r="O72" s="302"/>
      <c r="P72" s="302"/>
      <c r="Q72" s="302"/>
      <c r="R72" s="302"/>
      <c r="S72" s="302"/>
      <c r="T72" s="302"/>
      <c r="U72" s="273"/>
      <c r="V72" s="273"/>
      <c r="W72" s="273"/>
      <c r="X72" s="273"/>
      <c r="Y72" s="273"/>
      <c r="Z72" s="273"/>
      <c r="AA72" s="273"/>
      <c r="AB72" s="273"/>
      <c r="AC72" s="768"/>
      <c r="AD72" s="737"/>
      <c r="AE72" s="738"/>
      <c r="AF72" s="739"/>
    </row>
    <row r="73" spans="1:32" ht="18" customHeight="1">
      <c r="A73" s="256" t="s">
        <v>307</v>
      </c>
      <c r="B73" s="257"/>
      <c r="C73" s="257"/>
      <c r="D73" s="257"/>
      <c r="E73" s="262" t="s">
        <v>303</v>
      </c>
      <c r="F73" s="257"/>
      <c r="G73" s="263"/>
      <c r="H73" s="268" t="s">
        <v>497</v>
      </c>
      <c r="I73" s="298"/>
      <c r="J73" s="298"/>
      <c r="K73" s="298"/>
      <c r="L73" s="298"/>
      <c r="M73" s="298"/>
      <c r="N73" s="298"/>
      <c r="O73" s="298"/>
      <c r="P73" s="298"/>
      <c r="Q73" s="298"/>
      <c r="R73" s="298"/>
      <c r="S73" s="298"/>
      <c r="T73" s="298"/>
      <c r="U73" s="698">
        <v>0.38</v>
      </c>
      <c r="V73" s="698"/>
      <c r="W73" s="698"/>
      <c r="X73" s="698"/>
      <c r="Y73" s="698"/>
      <c r="Z73" s="698"/>
      <c r="AA73" s="698"/>
      <c r="AB73" s="698"/>
      <c r="AC73" s="699"/>
      <c r="AD73" s="596" t="s">
        <v>378</v>
      </c>
      <c r="AE73" s="597"/>
      <c r="AF73" s="598"/>
    </row>
    <row r="74" spans="1:32" ht="18" customHeight="1">
      <c r="A74" s="258"/>
      <c r="B74" s="451"/>
      <c r="C74" s="451"/>
      <c r="D74" s="451"/>
      <c r="E74" s="264"/>
      <c r="F74" s="451"/>
      <c r="G74" s="265"/>
      <c r="H74" s="299"/>
      <c r="I74" s="300"/>
      <c r="J74" s="300"/>
      <c r="K74" s="300"/>
      <c r="L74" s="300"/>
      <c r="M74" s="300"/>
      <c r="N74" s="300"/>
      <c r="O74" s="300"/>
      <c r="P74" s="300"/>
      <c r="Q74" s="300"/>
      <c r="R74" s="300"/>
      <c r="S74" s="300"/>
      <c r="T74" s="300"/>
      <c r="U74" s="700"/>
      <c r="V74" s="700"/>
      <c r="W74" s="700"/>
      <c r="X74" s="700"/>
      <c r="Y74" s="700"/>
      <c r="Z74" s="700"/>
      <c r="AA74" s="700"/>
      <c r="AB74" s="700"/>
      <c r="AC74" s="701"/>
      <c r="AD74" s="599"/>
      <c r="AE74" s="688"/>
      <c r="AF74" s="601"/>
    </row>
    <row r="75" spans="1:32" ht="18" customHeight="1">
      <c r="A75" s="258"/>
      <c r="B75" s="451"/>
      <c r="C75" s="451"/>
      <c r="D75" s="451"/>
      <c r="E75" s="264"/>
      <c r="F75" s="451"/>
      <c r="G75" s="265"/>
      <c r="H75" s="299"/>
      <c r="I75" s="300"/>
      <c r="J75" s="300"/>
      <c r="K75" s="300"/>
      <c r="L75" s="300"/>
      <c r="M75" s="300"/>
      <c r="N75" s="300"/>
      <c r="O75" s="300"/>
      <c r="P75" s="300"/>
      <c r="Q75" s="300"/>
      <c r="R75" s="300"/>
      <c r="S75" s="300"/>
      <c r="T75" s="300"/>
      <c r="U75" s="700"/>
      <c r="V75" s="700"/>
      <c r="W75" s="700"/>
      <c r="X75" s="700"/>
      <c r="Y75" s="700"/>
      <c r="Z75" s="700"/>
      <c r="AA75" s="700"/>
      <c r="AB75" s="700"/>
      <c r="AC75" s="701"/>
      <c r="AD75" s="599"/>
      <c r="AE75" s="688"/>
      <c r="AF75" s="601"/>
    </row>
    <row r="76" spans="1:32" ht="18" customHeight="1">
      <c r="A76" s="258"/>
      <c r="B76" s="451"/>
      <c r="C76" s="451"/>
      <c r="D76" s="451"/>
      <c r="E76" s="264"/>
      <c r="F76" s="451"/>
      <c r="G76" s="265"/>
      <c r="H76" s="299"/>
      <c r="I76" s="300"/>
      <c r="J76" s="300"/>
      <c r="K76" s="300"/>
      <c r="L76" s="300"/>
      <c r="M76" s="300"/>
      <c r="N76" s="300"/>
      <c r="O76" s="300"/>
      <c r="P76" s="300"/>
      <c r="Q76" s="300"/>
      <c r="R76" s="300"/>
      <c r="S76" s="300"/>
      <c r="T76" s="300"/>
      <c r="U76" s="700"/>
      <c r="V76" s="700"/>
      <c r="W76" s="700"/>
      <c r="X76" s="700"/>
      <c r="Y76" s="700"/>
      <c r="Z76" s="700"/>
      <c r="AA76" s="700"/>
      <c r="AB76" s="700"/>
      <c r="AC76" s="701"/>
      <c r="AD76" s="599"/>
      <c r="AE76" s="688"/>
      <c r="AF76" s="601"/>
    </row>
    <row r="77" spans="1:32" ht="18" customHeight="1">
      <c r="A77" s="260"/>
      <c r="B77" s="261"/>
      <c r="C77" s="261"/>
      <c r="D77" s="261"/>
      <c r="E77" s="266"/>
      <c r="F77" s="261"/>
      <c r="G77" s="267"/>
      <c r="H77" s="301"/>
      <c r="I77" s="302"/>
      <c r="J77" s="302"/>
      <c r="K77" s="302"/>
      <c r="L77" s="302"/>
      <c r="M77" s="302"/>
      <c r="N77" s="302"/>
      <c r="O77" s="302"/>
      <c r="P77" s="302"/>
      <c r="Q77" s="302"/>
      <c r="R77" s="302"/>
      <c r="S77" s="302"/>
      <c r="T77" s="302"/>
      <c r="U77" s="702"/>
      <c r="V77" s="702"/>
      <c r="W77" s="702"/>
      <c r="X77" s="702"/>
      <c r="Y77" s="702"/>
      <c r="Z77" s="702"/>
      <c r="AA77" s="702"/>
      <c r="AB77" s="702"/>
      <c r="AC77" s="703"/>
      <c r="AD77" s="602"/>
      <c r="AE77" s="603"/>
      <c r="AF77" s="604"/>
    </row>
    <row r="78" spans="1:32" ht="18" customHeight="1">
      <c r="A78" s="225" t="s">
        <v>309</v>
      </c>
      <c r="B78" s="226"/>
      <c r="C78" s="226"/>
      <c r="D78" s="226"/>
      <c r="E78" s="226"/>
      <c r="F78" s="226"/>
      <c r="G78" s="227"/>
      <c r="H78" s="670" t="s">
        <v>498</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228"/>
      <c r="B79" s="447"/>
      <c r="C79" s="447"/>
      <c r="D79" s="447"/>
      <c r="E79" s="447"/>
      <c r="F79" s="447"/>
      <c r="G79" s="230"/>
      <c r="H79" s="673"/>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5"/>
    </row>
    <row r="80" spans="1:32" ht="36.75" customHeight="1">
      <c r="A80" s="231"/>
      <c r="B80" s="232"/>
      <c r="C80" s="232"/>
      <c r="D80" s="232"/>
      <c r="E80" s="232"/>
      <c r="F80" s="232"/>
      <c r="G80" s="233"/>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225" t="s">
        <v>311</v>
      </c>
      <c r="B81" s="226"/>
      <c r="C81" s="226"/>
      <c r="D81" s="226"/>
      <c r="E81" s="226"/>
      <c r="F81" s="226"/>
      <c r="G81" s="227"/>
      <c r="H81" s="234" t="s">
        <v>499</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447"/>
      <c r="C82" s="447"/>
      <c r="D82" s="447"/>
      <c r="E82" s="447"/>
      <c r="F82" s="447"/>
      <c r="G82" s="230"/>
      <c r="H82" s="237"/>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239"/>
    </row>
    <row r="83" spans="1:32" ht="18" customHeight="1">
      <c r="A83" s="228"/>
      <c r="B83" s="447"/>
      <c r="C83" s="447"/>
      <c r="D83" s="447"/>
      <c r="E83" s="447"/>
      <c r="F83" s="447"/>
      <c r="G83" s="230"/>
      <c r="H83" s="237"/>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659" t="s">
        <v>351</v>
      </c>
      <c r="B86" s="660"/>
      <c r="C86" s="660"/>
      <c r="D86" s="661"/>
      <c r="E86" s="668">
        <v>3</v>
      </c>
      <c r="F86" s="668"/>
      <c r="G86" s="668"/>
      <c r="H86" s="668"/>
      <c r="I86" s="669" t="str">
        <f>+IF(ISERROR(VLOOKUP($E86,[4]SDGｓ!$A$2:$B$18,2,0)),"",VLOOKUP($E86,[4]SDGｓ!$A$2:$B$18,2,0))</f>
        <v>すべての人に健康と福祉を</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8" customHeight="1">
      <c r="A87" s="662"/>
      <c r="B87" s="663"/>
      <c r="C87" s="663"/>
      <c r="D87" s="664"/>
      <c r="E87" s="668" t="s">
        <v>314</v>
      </c>
      <c r="F87" s="668"/>
      <c r="G87" s="668"/>
      <c r="H87" s="668"/>
      <c r="I87" s="669" t="str">
        <f>+IF(ISERROR(VLOOKUP($E87,[4]SDGｓ!$A$2:$B$18,2,0)),"",VLOOKUP($E87,[4]SDGｓ!$A$2:$B$18,2,0))</f>
        <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8" customHeight="1">
      <c r="A88" s="665"/>
      <c r="B88" s="666"/>
      <c r="C88" s="666"/>
      <c r="D88" s="667"/>
      <c r="E88" s="668" t="s">
        <v>314</v>
      </c>
      <c r="F88" s="668"/>
      <c r="G88" s="668"/>
      <c r="H88" s="668"/>
      <c r="I88" s="669" t="str">
        <f>+IF(ISERROR(VLOOKUP($E88,[4]SDGｓ!$A$2:$B$18,2,0)),"",VLOOKUP($E88,[4]SDGｓ!$A$2:$B$18,2,0))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8" customHeight="1">
      <c r="A89" s="143"/>
      <c r="B89" s="143"/>
      <c r="C89" s="143"/>
      <c r="D89" s="143"/>
      <c r="E89" s="143"/>
      <c r="F89" s="143"/>
      <c r="G89" s="143"/>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row>
    <row r="90" spans="1:32" ht="18" customHeight="1">
      <c r="A90" s="656" t="s">
        <v>315</v>
      </c>
      <c r="B90" s="656"/>
      <c r="C90" s="656"/>
      <c r="D90" s="656"/>
      <c r="E90" s="775"/>
      <c r="F90" s="775"/>
      <c r="G90" s="775"/>
      <c r="H90" s="775"/>
      <c r="I90" s="775"/>
      <c r="J90" s="775"/>
      <c r="K90" s="775"/>
      <c r="L90" s="775"/>
      <c r="M90" s="775"/>
      <c r="N90" s="775"/>
      <c r="O90" s="775"/>
      <c r="P90" s="775"/>
      <c r="Q90" s="775"/>
      <c r="R90" s="775"/>
      <c r="S90" s="775"/>
      <c r="T90" s="775"/>
      <c r="U90" s="775"/>
      <c r="V90" s="775"/>
      <c r="W90" s="775"/>
      <c r="X90" s="775"/>
      <c r="Y90" s="775"/>
      <c r="Z90" s="775"/>
      <c r="AA90" s="775"/>
      <c r="AB90" s="775"/>
      <c r="AC90" s="775"/>
      <c r="AD90" s="775"/>
      <c r="AE90" s="775"/>
      <c r="AF90" s="775"/>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opLeftCell="A19"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4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27" t="s">
        <v>500</v>
      </c>
      <c r="B2" s="297"/>
      <c r="C2" s="297"/>
      <c r="D2" s="297"/>
      <c r="E2" s="327" t="s">
        <v>501</v>
      </c>
      <c r="F2" s="327"/>
      <c r="G2" s="327"/>
      <c r="H2" s="327"/>
      <c r="I2" s="327"/>
      <c r="J2" s="327"/>
      <c r="K2" s="327"/>
      <c r="L2" s="327"/>
      <c r="M2" s="327"/>
      <c r="N2" s="327"/>
      <c r="O2" s="327"/>
      <c r="P2" s="327"/>
      <c r="Q2" s="327"/>
      <c r="R2" s="327"/>
      <c r="S2" s="327"/>
      <c r="T2" s="327"/>
      <c r="U2" s="327"/>
      <c r="V2" s="339" t="s">
        <v>241</v>
      </c>
      <c r="W2" s="339"/>
      <c r="X2" s="339"/>
      <c r="Y2" s="339"/>
      <c r="Z2" s="339"/>
      <c r="AA2" s="339"/>
      <c r="AB2" s="339"/>
      <c r="AC2" s="327"/>
      <c r="AD2" s="327"/>
      <c r="AE2" s="297"/>
      <c r="AF2" s="297"/>
      <c r="AH2" s="107"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297"/>
      <c r="AF3" s="297"/>
      <c r="AH3" s="114" t="s">
        <v>201</v>
      </c>
      <c r="AI3" s="114"/>
      <c r="AJ3" s="115" t="s">
        <v>202</v>
      </c>
      <c r="AK3" s="116" t="s">
        <v>161</v>
      </c>
      <c r="AL3" s="117"/>
      <c r="AM3" s="118"/>
      <c r="AN3" s="118"/>
    </row>
    <row r="4" spans="1:40" ht="12"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502</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47"/>
      <c r="AL8" s="147"/>
      <c r="AM8" s="147"/>
      <c r="AN8" s="147"/>
    </row>
    <row r="9" spans="1:40" ht="18.75"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336" t="s">
        <v>503</v>
      </c>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row>
    <row r="11" spans="1:40" ht="18" customHeight="1">
      <c r="A11" s="310"/>
      <c r="B11" s="222"/>
      <c r="C11" s="222"/>
      <c r="D11" s="222"/>
      <c r="E11" s="222"/>
      <c r="F11" s="222"/>
      <c r="G11" s="222"/>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row>
    <row r="12" spans="1:40" ht="18" customHeight="1">
      <c r="A12" s="310"/>
      <c r="B12" s="222"/>
      <c r="C12" s="222"/>
      <c r="D12" s="222"/>
      <c r="E12" s="222"/>
      <c r="F12" s="222"/>
      <c r="G12" s="222"/>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row>
    <row r="13" spans="1:40" ht="18" customHeight="1">
      <c r="A13" s="310"/>
      <c r="B13" s="222"/>
      <c r="C13" s="222"/>
      <c r="D13" s="222"/>
      <c r="E13" s="222"/>
      <c r="F13" s="222"/>
      <c r="G13" s="222"/>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row>
    <row r="14" spans="1:40" ht="18" customHeight="1">
      <c r="A14" s="310"/>
      <c r="B14" s="222"/>
      <c r="C14" s="222"/>
      <c r="D14" s="222"/>
      <c r="E14" s="222"/>
      <c r="F14" s="222"/>
      <c r="G14" s="222"/>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row>
    <row r="15" spans="1:40" ht="18" customHeight="1">
      <c r="A15" s="310"/>
      <c r="B15" s="222"/>
      <c r="C15" s="222"/>
      <c r="D15" s="222"/>
      <c r="E15" s="222"/>
      <c r="F15" s="222"/>
      <c r="G15" s="222"/>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row>
    <row r="16" spans="1:40" ht="55.5" customHeight="1">
      <c r="A16" s="310"/>
      <c r="B16" s="222"/>
      <c r="C16" s="222"/>
      <c r="D16" s="222"/>
      <c r="E16" s="222"/>
      <c r="F16" s="222"/>
      <c r="G16" s="222"/>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row>
    <row r="17" spans="1:32" ht="48.75" customHeight="1">
      <c r="A17" s="310"/>
      <c r="B17" s="222"/>
      <c r="C17" s="222"/>
      <c r="D17" s="222"/>
      <c r="E17" s="222"/>
      <c r="F17" s="222"/>
      <c r="G17" s="222"/>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row>
    <row r="18" spans="1:32" ht="18" customHeight="1">
      <c r="A18" s="310"/>
      <c r="B18" s="222" t="s">
        <v>248</v>
      </c>
      <c r="C18" s="222"/>
      <c r="D18" s="222"/>
      <c r="E18" s="222"/>
      <c r="F18" s="222"/>
      <c r="G18" s="222"/>
      <c r="H18" s="297" t="s">
        <v>504</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251</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505</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506</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4.25" customHeight="1">
      <c r="A22" s="310"/>
      <c r="B22" s="252" t="s">
        <v>257</v>
      </c>
      <c r="C22" s="252"/>
      <c r="D22" s="252"/>
      <c r="E22" s="252"/>
      <c r="F22" s="252"/>
      <c r="G22" s="252"/>
      <c r="H22" s="223" t="s">
        <v>1505</v>
      </c>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row>
    <row r="23" spans="1:32" ht="14.25" customHeight="1">
      <c r="A23" s="310"/>
      <c r="B23" s="252"/>
      <c r="C23" s="252"/>
      <c r="D23" s="252"/>
      <c r="E23" s="252"/>
      <c r="F23" s="252"/>
      <c r="G23" s="25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row>
    <row r="24" spans="1:32" ht="14.25" customHeight="1">
      <c r="A24" s="310"/>
      <c r="B24" s="252"/>
      <c r="C24" s="252"/>
      <c r="D24" s="252"/>
      <c r="E24" s="252"/>
      <c r="F24" s="252"/>
      <c r="G24" s="25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row>
    <row r="25" spans="1:32" ht="14.25" customHeight="1">
      <c r="A25" s="310"/>
      <c r="B25" s="252" t="s">
        <v>259</v>
      </c>
      <c r="C25" s="252"/>
      <c r="D25" s="252"/>
      <c r="E25" s="252"/>
      <c r="F25" s="252"/>
      <c r="G25" s="252"/>
      <c r="H25" s="223" t="s">
        <v>507</v>
      </c>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row>
    <row r="26" spans="1:32" ht="14.25" customHeight="1">
      <c r="A26" s="310"/>
      <c r="B26" s="252"/>
      <c r="C26" s="252"/>
      <c r="D26" s="252"/>
      <c r="E26" s="252"/>
      <c r="F26" s="252"/>
      <c r="G26" s="252"/>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row>
    <row r="27" spans="1:32" ht="14.25" customHeight="1">
      <c r="A27" s="310"/>
      <c r="B27" s="252"/>
      <c r="C27" s="252"/>
      <c r="D27" s="252"/>
      <c r="E27" s="252"/>
      <c r="F27" s="252"/>
      <c r="G27" s="252"/>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row>
    <row r="28" spans="1:32" ht="18" customHeight="1">
      <c r="A28" s="310"/>
      <c r="B28" s="334" t="s">
        <v>261</v>
      </c>
      <c r="C28" s="334"/>
      <c r="D28" s="334"/>
      <c r="E28" s="334"/>
      <c r="F28" s="334"/>
      <c r="G28" s="334"/>
      <c r="H28" s="224" t="s">
        <v>508</v>
      </c>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row>
    <row r="29" spans="1:32"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97" t="s">
        <v>509</v>
      </c>
      <c r="D31" s="798"/>
      <c r="E31" s="798"/>
      <c r="F31" s="798"/>
      <c r="G31" s="798"/>
      <c r="H31" s="798"/>
      <c r="I31" s="798"/>
      <c r="J31" s="798"/>
      <c r="K31" s="798"/>
      <c r="L31" s="798"/>
      <c r="M31" s="798"/>
      <c r="N31" s="798"/>
      <c r="O31" s="798"/>
      <c r="P31" s="798"/>
      <c r="Q31" s="798"/>
      <c r="R31" s="798"/>
      <c r="S31" s="798"/>
      <c r="T31" s="798"/>
      <c r="U31" s="798"/>
      <c r="V31" s="798"/>
      <c r="W31" s="798"/>
      <c r="X31" s="798"/>
      <c r="Y31" s="714" t="s">
        <v>510</v>
      </c>
      <c r="Z31" s="715"/>
      <c r="AA31" s="715"/>
      <c r="AB31" s="715"/>
      <c r="AC31" s="297" t="s">
        <v>273</v>
      </c>
      <c r="AD31" s="297"/>
      <c r="AE31" s="297" t="s">
        <v>273</v>
      </c>
      <c r="AF31" s="297"/>
    </row>
    <row r="32" spans="1:32" ht="18" customHeight="1">
      <c r="A32" s="329"/>
      <c r="B32" s="330"/>
      <c r="C32" s="798"/>
      <c r="D32" s="798"/>
      <c r="E32" s="798"/>
      <c r="F32" s="798"/>
      <c r="G32" s="798"/>
      <c r="H32" s="798"/>
      <c r="I32" s="798"/>
      <c r="J32" s="798"/>
      <c r="K32" s="798"/>
      <c r="L32" s="798"/>
      <c r="M32" s="798"/>
      <c r="N32" s="798"/>
      <c r="O32" s="798"/>
      <c r="P32" s="798"/>
      <c r="Q32" s="798"/>
      <c r="R32" s="798"/>
      <c r="S32" s="798"/>
      <c r="T32" s="798"/>
      <c r="U32" s="798"/>
      <c r="V32" s="798"/>
      <c r="W32" s="798"/>
      <c r="X32" s="798"/>
      <c r="Y32" s="715"/>
      <c r="Z32" s="715"/>
      <c r="AA32" s="715"/>
      <c r="AB32" s="715"/>
      <c r="AC32" s="297"/>
      <c r="AD32" s="297"/>
      <c r="AE32" s="297"/>
      <c r="AF32" s="297"/>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715"/>
      <c r="Z33" s="715"/>
      <c r="AA33" s="715"/>
      <c r="AB33" s="715"/>
      <c r="AC33" s="297"/>
      <c r="AD33" s="297"/>
      <c r="AE33" s="297"/>
      <c r="AF33" s="297"/>
    </row>
    <row r="34" spans="1:32" ht="18" customHeight="1">
      <c r="A34" s="312" t="s">
        <v>270</v>
      </c>
      <c r="B34" s="312"/>
      <c r="C34" s="797" t="s">
        <v>511</v>
      </c>
      <c r="D34" s="798"/>
      <c r="E34" s="798"/>
      <c r="F34" s="798"/>
      <c r="G34" s="798"/>
      <c r="H34" s="798"/>
      <c r="I34" s="798"/>
      <c r="J34" s="798"/>
      <c r="K34" s="798"/>
      <c r="L34" s="798"/>
      <c r="M34" s="798"/>
      <c r="N34" s="798"/>
      <c r="O34" s="798"/>
      <c r="P34" s="798"/>
      <c r="Q34" s="798"/>
      <c r="R34" s="798"/>
      <c r="S34" s="798"/>
      <c r="T34" s="798"/>
      <c r="U34" s="798"/>
      <c r="V34" s="798"/>
      <c r="W34" s="798"/>
      <c r="X34" s="798"/>
      <c r="Y34" s="799" t="s">
        <v>512</v>
      </c>
      <c r="Z34" s="800"/>
      <c r="AA34" s="800"/>
      <c r="AB34" s="800"/>
      <c r="AC34" s="297" t="s">
        <v>269</v>
      </c>
      <c r="AD34" s="297"/>
      <c r="AE34" s="297" t="s">
        <v>269</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800"/>
      <c r="Z35" s="800"/>
      <c r="AA35" s="800"/>
      <c r="AB35" s="800"/>
      <c r="AC35" s="297"/>
      <c r="AD35" s="297"/>
      <c r="AE35" s="297"/>
      <c r="AF35" s="297"/>
    </row>
    <row r="36" spans="1:32" ht="20.25"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800"/>
      <c r="Z36" s="800"/>
      <c r="AA36" s="800"/>
      <c r="AB36" s="800"/>
      <c r="AC36" s="297"/>
      <c r="AD36" s="297"/>
      <c r="AE36" s="297"/>
      <c r="AF36" s="297"/>
    </row>
    <row r="37" spans="1:32" ht="18" customHeight="1">
      <c r="A37" s="312" t="s">
        <v>274</v>
      </c>
      <c r="B37" s="312"/>
      <c r="C37" s="797" t="s">
        <v>513</v>
      </c>
      <c r="D37" s="798"/>
      <c r="E37" s="798"/>
      <c r="F37" s="798"/>
      <c r="G37" s="798"/>
      <c r="H37" s="798"/>
      <c r="I37" s="798"/>
      <c r="J37" s="798"/>
      <c r="K37" s="798"/>
      <c r="L37" s="798"/>
      <c r="M37" s="798"/>
      <c r="N37" s="798"/>
      <c r="O37" s="798"/>
      <c r="P37" s="798"/>
      <c r="Q37" s="798"/>
      <c r="R37" s="798"/>
      <c r="S37" s="798"/>
      <c r="T37" s="798"/>
      <c r="U37" s="798"/>
      <c r="V37" s="798"/>
      <c r="W37" s="798"/>
      <c r="X37" s="798"/>
      <c r="Y37" s="714" t="s">
        <v>514</v>
      </c>
      <c r="Z37" s="715"/>
      <c r="AA37" s="715"/>
      <c r="AB37" s="715"/>
      <c r="AC37" s="297" t="s">
        <v>269</v>
      </c>
      <c r="AD37" s="297"/>
      <c r="AE37" s="297" t="s">
        <v>269</v>
      </c>
      <c r="AF37" s="297"/>
    </row>
    <row r="38" spans="1:32" ht="18"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715"/>
      <c r="Z38" s="715"/>
      <c r="AA38" s="715"/>
      <c r="AB38" s="715"/>
      <c r="AC38" s="297"/>
      <c r="AD38" s="297"/>
      <c r="AE38" s="297"/>
      <c r="AF38" s="297"/>
    </row>
    <row r="39" spans="1:32" ht="24"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715"/>
      <c r="Z39" s="715"/>
      <c r="AA39" s="715"/>
      <c r="AB39" s="715"/>
      <c r="AC39" s="297"/>
      <c r="AD39" s="297"/>
      <c r="AE39" s="297"/>
      <c r="AF39" s="297"/>
    </row>
    <row r="40" spans="1:32" ht="18" customHeight="1">
      <c r="A40" s="312" t="s">
        <v>276</v>
      </c>
      <c r="B40" s="312"/>
      <c r="C40" s="797" t="s">
        <v>515</v>
      </c>
      <c r="D40" s="798"/>
      <c r="E40" s="798"/>
      <c r="F40" s="798"/>
      <c r="G40" s="798"/>
      <c r="H40" s="798"/>
      <c r="I40" s="798"/>
      <c r="J40" s="798"/>
      <c r="K40" s="798"/>
      <c r="L40" s="798"/>
      <c r="M40" s="798"/>
      <c r="N40" s="798"/>
      <c r="O40" s="798"/>
      <c r="P40" s="798"/>
      <c r="Q40" s="798"/>
      <c r="R40" s="798"/>
      <c r="S40" s="798"/>
      <c r="T40" s="798"/>
      <c r="U40" s="798"/>
      <c r="V40" s="798"/>
      <c r="W40" s="798"/>
      <c r="X40" s="798"/>
      <c r="Y40" s="714" t="s">
        <v>516</v>
      </c>
      <c r="Z40" s="715"/>
      <c r="AA40" s="715"/>
      <c r="AB40" s="715"/>
      <c r="AC40" s="297" t="s">
        <v>269</v>
      </c>
      <c r="AD40" s="297"/>
      <c r="AE40" s="297" t="s">
        <v>269</v>
      </c>
      <c r="AF40" s="297"/>
    </row>
    <row r="41" spans="1:32" ht="25.5" customHeight="1">
      <c r="A41" s="312"/>
      <c r="B41" s="312"/>
      <c r="C41" s="798"/>
      <c r="D41" s="798"/>
      <c r="E41" s="798"/>
      <c r="F41" s="798"/>
      <c r="G41" s="798"/>
      <c r="H41" s="798"/>
      <c r="I41" s="798"/>
      <c r="J41" s="798"/>
      <c r="K41" s="798"/>
      <c r="L41" s="798"/>
      <c r="M41" s="798"/>
      <c r="N41" s="798"/>
      <c r="O41" s="798"/>
      <c r="P41" s="798"/>
      <c r="Q41" s="798"/>
      <c r="R41" s="798"/>
      <c r="S41" s="798"/>
      <c r="T41" s="798"/>
      <c r="U41" s="798"/>
      <c r="V41" s="798"/>
      <c r="W41" s="798"/>
      <c r="X41" s="798"/>
      <c r="Y41" s="715"/>
      <c r="Z41" s="715"/>
      <c r="AA41" s="715"/>
      <c r="AB41" s="715"/>
      <c r="AC41" s="297"/>
      <c r="AD41" s="297"/>
      <c r="AE41" s="297"/>
      <c r="AF41" s="297"/>
    </row>
    <row r="42" spans="1:32" ht="15"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715"/>
      <c r="Z42" s="715"/>
      <c r="AA42" s="715"/>
      <c r="AB42" s="715"/>
      <c r="AC42" s="297"/>
      <c r="AD42" s="297"/>
      <c r="AE42" s="297"/>
      <c r="AF42" s="297"/>
    </row>
    <row r="43" spans="1:32" ht="18" customHeight="1">
      <c r="A43" s="312" t="s">
        <v>279</v>
      </c>
      <c r="B43" s="312"/>
      <c r="C43" s="797" t="s">
        <v>517</v>
      </c>
      <c r="D43" s="798"/>
      <c r="E43" s="798"/>
      <c r="F43" s="798"/>
      <c r="G43" s="798"/>
      <c r="H43" s="798"/>
      <c r="I43" s="798"/>
      <c r="J43" s="798"/>
      <c r="K43" s="798"/>
      <c r="L43" s="798"/>
      <c r="M43" s="798"/>
      <c r="N43" s="798"/>
      <c r="O43" s="798"/>
      <c r="P43" s="798"/>
      <c r="Q43" s="798"/>
      <c r="R43" s="798"/>
      <c r="S43" s="798"/>
      <c r="T43" s="798"/>
      <c r="U43" s="798"/>
      <c r="V43" s="798"/>
      <c r="W43" s="798"/>
      <c r="X43" s="798"/>
      <c r="Y43" s="714" t="s">
        <v>510</v>
      </c>
      <c r="Z43" s="715"/>
      <c r="AA43" s="715"/>
      <c r="AB43" s="715"/>
      <c r="AC43" s="297" t="s">
        <v>269</v>
      </c>
      <c r="AD43" s="297"/>
      <c r="AE43" s="297" t="s">
        <v>269</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715"/>
      <c r="Z44" s="715"/>
      <c r="AA44" s="715"/>
      <c r="AB44" s="715"/>
      <c r="AC44" s="297"/>
      <c r="AD44" s="297"/>
      <c r="AE44" s="297"/>
      <c r="AF44" s="297"/>
    </row>
    <row r="45" spans="1:32" ht="11.25"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715"/>
      <c r="Z45" s="715"/>
      <c r="AA45" s="715"/>
      <c r="AB45" s="715"/>
      <c r="AC45" s="297"/>
      <c r="AD45" s="297"/>
      <c r="AE45" s="297"/>
      <c r="AF45" s="297"/>
    </row>
    <row r="46" spans="1:32" ht="17.25" customHeight="1">
      <c r="A46" s="222" t="s">
        <v>281</v>
      </c>
      <c r="B46" s="222"/>
      <c r="C46" s="711"/>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5.25"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297" t="s">
        <v>258</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258</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258</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258</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c r="B53" s="707" t="s">
        <v>288</v>
      </c>
      <c r="C53" s="707"/>
      <c r="D53" s="707"/>
      <c r="E53" s="707"/>
      <c r="F53" s="707"/>
      <c r="G53" s="707"/>
      <c r="H53" s="297" t="s">
        <v>258</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656" t="s">
        <v>289</v>
      </c>
      <c r="C54" s="656"/>
      <c r="D54" s="656"/>
      <c r="E54" s="656"/>
      <c r="F54" s="656"/>
      <c r="G54" s="656"/>
      <c r="H54" s="297" t="s">
        <v>258</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290</v>
      </c>
      <c r="C55" s="656"/>
      <c r="D55" s="656"/>
      <c r="E55" s="656"/>
      <c r="F55" s="656"/>
      <c r="G55" s="656"/>
      <c r="H55" s="297" t="s">
        <v>258</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258</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258</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96" t="s">
        <v>283</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8"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8"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8"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8"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685" t="s">
        <v>294</v>
      </c>
      <c r="C63" s="686"/>
      <c r="D63" s="686"/>
      <c r="E63" s="686"/>
      <c r="F63" s="686"/>
      <c r="G63" s="687"/>
      <c r="H63" s="297" t="s">
        <v>258</v>
      </c>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row>
    <row r="64" spans="1:32" ht="18" customHeight="1">
      <c r="A64" s="310"/>
      <c r="B64" s="685" t="s">
        <v>295</v>
      </c>
      <c r="C64" s="686"/>
      <c r="D64" s="686"/>
      <c r="E64" s="686"/>
      <c r="F64" s="686"/>
      <c r="G64" s="687"/>
      <c r="H64" s="297" t="s">
        <v>258</v>
      </c>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row>
    <row r="65" spans="1:32" ht="18" customHeight="1">
      <c r="A65" s="310"/>
      <c r="B65" s="685" t="s">
        <v>296</v>
      </c>
      <c r="C65" s="686"/>
      <c r="D65" s="686"/>
      <c r="E65" s="686"/>
      <c r="F65" s="686"/>
      <c r="G65" s="687"/>
      <c r="H65" s="297" t="s">
        <v>258</v>
      </c>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row>
    <row r="66" spans="1:32" ht="18" customHeight="1">
      <c r="A66" s="310"/>
      <c r="B66" s="685" t="s">
        <v>297</v>
      </c>
      <c r="C66" s="686"/>
      <c r="D66" s="686"/>
      <c r="E66" s="686"/>
      <c r="F66" s="686"/>
      <c r="G66" s="687"/>
      <c r="H66" s="297" t="s">
        <v>258</v>
      </c>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row>
    <row r="67" spans="1:32" ht="18" customHeight="1">
      <c r="A67" s="656" t="s">
        <v>298</v>
      </c>
      <c r="B67" s="656"/>
      <c r="C67" s="656"/>
      <c r="D67" s="656"/>
      <c r="E67" s="656"/>
      <c r="F67" s="656"/>
      <c r="G67" s="656"/>
      <c r="H67" s="789" t="s">
        <v>518</v>
      </c>
      <c r="I67" s="790"/>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1"/>
    </row>
    <row r="68" spans="1:32" ht="42" customHeight="1">
      <c r="A68" s="656" t="s">
        <v>300</v>
      </c>
      <c r="B68" s="656"/>
      <c r="C68" s="656"/>
      <c r="D68" s="656"/>
      <c r="E68" s="656"/>
      <c r="F68" s="656"/>
      <c r="G68" s="656"/>
      <c r="H68" s="449" t="s">
        <v>519</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268" t="s">
        <v>520</v>
      </c>
      <c r="I69" s="298"/>
      <c r="J69" s="298"/>
      <c r="K69" s="298"/>
      <c r="L69" s="298"/>
      <c r="M69" s="298"/>
      <c r="N69" s="298"/>
      <c r="O69" s="298"/>
      <c r="P69" s="298"/>
      <c r="Q69" s="298"/>
      <c r="R69" s="298"/>
      <c r="S69" s="298"/>
      <c r="T69" s="298"/>
      <c r="U69" s="275" t="s">
        <v>521</v>
      </c>
      <c r="V69" s="275"/>
      <c r="W69" s="275"/>
      <c r="X69" s="275"/>
      <c r="Y69" s="275"/>
      <c r="Z69" s="275"/>
      <c r="AA69" s="275"/>
      <c r="AB69" s="275"/>
      <c r="AC69" s="276"/>
      <c r="AD69" s="685" t="s">
        <v>306</v>
      </c>
      <c r="AE69" s="686"/>
      <c r="AF69" s="687"/>
    </row>
    <row r="70" spans="1:32" ht="18" customHeight="1">
      <c r="A70" s="258"/>
      <c r="B70" s="259"/>
      <c r="C70" s="259"/>
      <c r="D70" s="259"/>
      <c r="E70" s="264"/>
      <c r="F70" s="259"/>
      <c r="G70" s="265"/>
      <c r="H70" s="299"/>
      <c r="I70" s="300"/>
      <c r="J70" s="300"/>
      <c r="K70" s="300"/>
      <c r="L70" s="300"/>
      <c r="M70" s="300"/>
      <c r="N70" s="300"/>
      <c r="O70" s="300"/>
      <c r="P70" s="300"/>
      <c r="Q70" s="300"/>
      <c r="R70" s="300"/>
      <c r="S70" s="300"/>
      <c r="T70" s="300"/>
      <c r="U70" s="277"/>
      <c r="V70" s="277"/>
      <c r="W70" s="277"/>
      <c r="X70" s="277"/>
      <c r="Y70" s="277"/>
      <c r="Z70" s="277"/>
      <c r="AA70" s="277"/>
      <c r="AB70" s="277"/>
      <c r="AC70" s="278"/>
      <c r="AD70" s="284" t="s">
        <v>470</v>
      </c>
      <c r="AE70" s="285"/>
      <c r="AF70" s="286"/>
    </row>
    <row r="71" spans="1:32" ht="18" customHeight="1">
      <c r="A71" s="258"/>
      <c r="B71" s="259"/>
      <c r="C71" s="259"/>
      <c r="D71" s="259"/>
      <c r="E71" s="264"/>
      <c r="F71" s="259"/>
      <c r="G71" s="265"/>
      <c r="H71" s="299"/>
      <c r="I71" s="300"/>
      <c r="J71" s="300"/>
      <c r="K71" s="300"/>
      <c r="L71" s="300"/>
      <c r="M71" s="300"/>
      <c r="N71" s="300"/>
      <c r="O71" s="300"/>
      <c r="P71" s="300"/>
      <c r="Q71" s="300"/>
      <c r="R71" s="300"/>
      <c r="S71" s="300"/>
      <c r="T71" s="300"/>
      <c r="U71" s="277"/>
      <c r="V71" s="277"/>
      <c r="W71" s="277"/>
      <c r="X71" s="277"/>
      <c r="Y71" s="277"/>
      <c r="Z71" s="277"/>
      <c r="AA71" s="277"/>
      <c r="AB71" s="277"/>
      <c r="AC71" s="278"/>
      <c r="AD71" s="287"/>
      <c r="AE71" s="466"/>
      <c r="AF71" s="289"/>
    </row>
    <row r="72" spans="1:32" ht="18" customHeight="1">
      <c r="A72" s="260"/>
      <c r="B72" s="261"/>
      <c r="C72" s="261"/>
      <c r="D72" s="261"/>
      <c r="E72" s="266"/>
      <c r="F72" s="261"/>
      <c r="G72" s="267"/>
      <c r="H72" s="301"/>
      <c r="I72" s="302"/>
      <c r="J72" s="302"/>
      <c r="K72" s="302"/>
      <c r="L72" s="302"/>
      <c r="M72" s="302"/>
      <c r="N72" s="302"/>
      <c r="O72" s="302"/>
      <c r="P72" s="302"/>
      <c r="Q72" s="302"/>
      <c r="R72" s="302"/>
      <c r="S72" s="302"/>
      <c r="T72" s="302"/>
      <c r="U72" s="279"/>
      <c r="V72" s="279"/>
      <c r="W72" s="279"/>
      <c r="X72" s="279"/>
      <c r="Y72" s="279"/>
      <c r="Z72" s="279"/>
      <c r="AA72" s="279"/>
      <c r="AB72" s="279"/>
      <c r="AC72" s="280"/>
      <c r="AD72" s="290"/>
      <c r="AE72" s="291"/>
      <c r="AF72" s="292"/>
    </row>
    <row r="73" spans="1:32" ht="18" customHeight="1">
      <c r="A73" s="256" t="s">
        <v>307</v>
      </c>
      <c r="B73" s="257"/>
      <c r="C73" s="257"/>
      <c r="D73" s="257"/>
      <c r="E73" s="262" t="s">
        <v>303</v>
      </c>
      <c r="F73" s="257"/>
      <c r="G73" s="263"/>
      <c r="H73" s="268" t="s">
        <v>522</v>
      </c>
      <c r="I73" s="298"/>
      <c r="J73" s="298"/>
      <c r="K73" s="298"/>
      <c r="L73" s="298"/>
      <c r="M73" s="298"/>
      <c r="N73" s="298"/>
      <c r="O73" s="298"/>
      <c r="P73" s="298"/>
      <c r="Q73" s="298"/>
      <c r="R73" s="298"/>
      <c r="S73" s="298"/>
      <c r="T73" s="298"/>
      <c r="U73" s="274" t="s">
        <v>523</v>
      </c>
      <c r="V73" s="274"/>
      <c r="W73" s="274"/>
      <c r="X73" s="274"/>
      <c r="Y73" s="274"/>
      <c r="Z73" s="274"/>
      <c r="AA73" s="274"/>
      <c r="AB73" s="274"/>
      <c r="AC73" s="792"/>
      <c r="AD73" s="284" t="s">
        <v>378</v>
      </c>
      <c r="AE73" s="285"/>
      <c r="AF73" s="286"/>
    </row>
    <row r="74" spans="1:32" ht="18" customHeight="1">
      <c r="A74" s="258"/>
      <c r="B74" s="259"/>
      <c r="C74" s="259"/>
      <c r="D74" s="259"/>
      <c r="E74" s="264"/>
      <c r="F74" s="259"/>
      <c r="G74" s="265"/>
      <c r="H74" s="299"/>
      <c r="I74" s="300"/>
      <c r="J74" s="300"/>
      <c r="K74" s="300"/>
      <c r="L74" s="300"/>
      <c r="M74" s="300"/>
      <c r="N74" s="300"/>
      <c r="O74" s="300"/>
      <c r="P74" s="300"/>
      <c r="Q74" s="300"/>
      <c r="R74" s="300"/>
      <c r="S74" s="300"/>
      <c r="T74" s="300"/>
      <c r="U74" s="793"/>
      <c r="V74" s="793"/>
      <c r="W74" s="793"/>
      <c r="X74" s="793"/>
      <c r="Y74" s="793"/>
      <c r="Z74" s="793"/>
      <c r="AA74" s="793"/>
      <c r="AB74" s="793"/>
      <c r="AC74" s="794"/>
      <c r="AD74" s="287"/>
      <c r="AE74" s="288"/>
      <c r="AF74" s="289"/>
    </row>
    <row r="75" spans="1:32" ht="18" customHeight="1">
      <c r="A75" s="258"/>
      <c r="B75" s="259"/>
      <c r="C75" s="259"/>
      <c r="D75" s="259"/>
      <c r="E75" s="264"/>
      <c r="F75" s="259"/>
      <c r="G75" s="265"/>
      <c r="H75" s="299"/>
      <c r="I75" s="300"/>
      <c r="J75" s="300"/>
      <c r="K75" s="300"/>
      <c r="L75" s="300"/>
      <c r="M75" s="300"/>
      <c r="N75" s="300"/>
      <c r="O75" s="300"/>
      <c r="P75" s="300"/>
      <c r="Q75" s="300"/>
      <c r="R75" s="300"/>
      <c r="S75" s="300"/>
      <c r="T75" s="300"/>
      <c r="U75" s="793"/>
      <c r="V75" s="793"/>
      <c r="W75" s="793"/>
      <c r="X75" s="793"/>
      <c r="Y75" s="793"/>
      <c r="Z75" s="793"/>
      <c r="AA75" s="793"/>
      <c r="AB75" s="793"/>
      <c r="AC75" s="794"/>
      <c r="AD75" s="287"/>
      <c r="AE75" s="288"/>
      <c r="AF75" s="289"/>
    </row>
    <row r="76" spans="1:32" ht="18" customHeight="1">
      <c r="A76" s="258"/>
      <c r="B76" s="259"/>
      <c r="C76" s="259"/>
      <c r="D76" s="259"/>
      <c r="E76" s="264"/>
      <c r="F76" s="259"/>
      <c r="G76" s="265"/>
      <c r="H76" s="299"/>
      <c r="I76" s="300"/>
      <c r="J76" s="300"/>
      <c r="K76" s="300"/>
      <c r="L76" s="300"/>
      <c r="M76" s="300"/>
      <c r="N76" s="300"/>
      <c r="O76" s="300"/>
      <c r="P76" s="300"/>
      <c r="Q76" s="300"/>
      <c r="R76" s="300"/>
      <c r="S76" s="300"/>
      <c r="T76" s="300"/>
      <c r="U76" s="793"/>
      <c r="V76" s="793"/>
      <c r="W76" s="793"/>
      <c r="X76" s="793"/>
      <c r="Y76" s="793"/>
      <c r="Z76" s="793"/>
      <c r="AA76" s="793"/>
      <c r="AB76" s="793"/>
      <c r="AC76" s="794"/>
      <c r="AD76" s="287"/>
      <c r="AE76" s="288"/>
      <c r="AF76" s="289"/>
    </row>
    <row r="77" spans="1:32" ht="18" customHeight="1">
      <c r="A77" s="260"/>
      <c r="B77" s="261"/>
      <c r="C77" s="261"/>
      <c r="D77" s="261"/>
      <c r="E77" s="266"/>
      <c r="F77" s="261"/>
      <c r="G77" s="267"/>
      <c r="H77" s="301"/>
      <c r="I77" s="302"/>
      <c r="J77" s="302"/>
      <c r="K77" s="302"/>
      <c r="L77" s="302"/>
      <c r="M77" s="302"/>
      <c r="N77" s="302"/>
      <c r="O77" s="302"/>
      <c r="P77" s="302"/>
      <c r="Q77" s="302"/>
      <c r="R77" s="302"/>
      <c r="S77" s="302"/>
      <c r="T77" s="302"/>
      <c r="U77" s="795"/>
      <c r="V77" s="795"/>
      <c r="W77" s="795"/>
      <c r="X77" s="795"/>
      <c r="Y77" s="795"/>
      <c r="Z77" s="795"/>
      <c r="AA77" s="795"/>
      <c r="AB77" s="795"/>
      <c r="AC77" s="796"/>
      <c r="AD77" s="290"/>
      <c r="AE77" s="291"/>
      <c r="AF77" s="292"/>
    </row>
    <row r="78" spans="1:32" ht="18" customHeight="1">
      <c r="A78" s="225" t="s">
        <v>309</v>
      </c>
      <c r="B78" s="226"/>
      <c r="C78" s="226"/>
      <c r="D78" s="226"/>
      <c r="E78" s="226"/>
      <c r="F78" s="226"/>
      <c r="G78" s="227"/>
      <c r="H78" s="670" t="s">
        <v>524</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228"/>
      <c r="B79" s="229"/>
      <c r="C79" s="229"/>
      <c r="D79" s="229"/>
      <c r="E79" s="229"/>
      <c r="F79" s="229"/>
      <c r="G79" s="230"/>
      <c r="H79" s="673"/>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675"/>
    </row>
    <row r="80" spans="1:32" ht="27.6" customHeight="1">
      <c r="A80" s="231"/>
      <c r="B80" s="232"/>
      <c r="C80" s="232"/>
      <c r="D80" s="232"/>
      <c r="E80" s="232"/>
      <c r="F80" s="232"/>
      <c r="G80" s="233"/>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225" t="s">
        <v>311</v>
      </c>
      <c r="B81" s="226"/>
      <c r="C81" s="226"/>
      <c r="D81" s="226"/>
      <c r="E81" s="226"/>
      <c r="F81" s="226"/>
      <c r="G81" s="227"/>
      <c r="H81" s="234" t="s">
        <v>525</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239"/>
    </row>
    <row r="83" spans="1:32" ht="18" customHeight="1">
      <c r="A83" s="228"/>
      <c r="B83" s="229"/>
      <c r="C83" s="229"/>
      <c r="D83" s="229"/>
      <c r="E83" s="229"/>
      <c r="F83" s="229"/>
      <c r="G83" s="230"/>
      <c r="H83" s="237"/>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239"/>
    </row>
    <row r="84" spans="1:32" ht="2.4500000000000002"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9.5"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9.5" customHeight="1">
      <c r="A86" s="243" t="s">
        <v>351</v>
      </c>
      <c r="B86" s="244"/>
      <c r="C86" s="244"/>
      <c r="D86" s="245"/>
      <c r="E86" s="252">
        <v>1</v>
      </c>
      <c r="F86" s="252"/>
      <c r="G86" s="252"/>
      <c r="H86" s="252"/>
      <c r="I86" s="223" t="str">
        <f>+IF(ISERROR(VLOOKUP($E86,[1]SDGｓ!$A$2:$B$18,2,0)),"",VLOOKUP($E86,[1]SDGｓ!$A$2:$B$18,2,0))</f>
        <v>貧困をなくそう</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row>
    <row r="87" spans="1:32" ht="19.5" customHeight="1">
      <c r="A87" s="246"/>
      <c r="B87" s="247"/>
      <c r="C87" s="247"/>
      <c r="D87" s="248"/>
      <c r="E87" s="252">
        <v>3</v>
      </c>
      <c r="F87" s="252"/>
      <c r="G87" s="252"/>
      <c r="H87" s="252"/>
      <c r="I87" s="223" t="str">
        <f>+IF(ISERROR(VLOOKUP($E87,[1]SDGｓ!$A$2:$B$18,2,0)),"",VLOOKUP($E87,[1]SDGｓ!$A$2:$B$18,2,0))</f>
        <v>すべての人に健康と福祉を</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row>
    <row r="88" spans="1:32" ht="19.5" customHeight="1">
      <c r="A88" s="249"/>
      <c r="B88" s="250"/>
      <c r="C88" s="250"/>
      <c r="D88" s="251"/>
      <c r="E88" s="252">
        <v>10</v>
      </c>
      <c r="F88" s="252"/>
      <c r="G88" s="252"/>
      <c r="H88" s="252"/>
      <c r="I88" s="223" t="str">
        <f>+IF(ISERROR(VLOOKUP($E88,[1]SDGｓ!$A$2:$B$18,2,0)),"",VLOOKUP($E88,[1]SDGｓ!$A$2:$B$18,2,0))</f>
        <v>人や国の不平等をなくそう</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row>
    <row r="89" spans="1:32" ht="19.5"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32" ht="18" customHeight="1">
      <c r="A90" s="656" t="s">
        <v>315</v>
      </c>
      <c r="B90" s="656"/>
      <c r="C90" s="656"/>
      <c r="D90" s="656"/>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c r="AE90" s="718"/>
      <c r="AF90" s="71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5"/>
  <sheetViews>
    <sheetView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4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27" t="s">
        <v>526</v>
      </c>
      <c r="B2" s="297"/>
      <c r="C2" s="297"/>
      <c r="D2" s="297"/>
      <c r="E2" s="327" t="s">
        <v>527</v>
      </c>
      <c r="F2" s="327"/>
      <c r="G2" s="327"/>
      <c r="H2" s="327"/>
      <c r="I2" s="327"/>
      <c r="J2" s="327"/>
      <c r="K2" s="327"/>
      <c r="L2" s="327"/>
      <c r="M2" s="327"/>
      <c r="N2" s="327"/>
      <c r="O2" s="327"/>
      <c r="P2" s="327"/>
      <c r="Q2" s="327"/>
      <c r="R2" s="327"/>
      <c r="S2" s="327"/>
      <c r="T2" s="327"/>
      <c r="U2" s="327"/>
      <c r="V2" s="774" t="s">
        <v>241</v>
      </c>
      <c r="W2" s="774"/>
      <c r="X2" s="774"/>
      <c r="Y2" s="774"/>
      <c r="Z2" s="774"/>
      <c r="AA2" s="774"/>
      <c r="AB2" s="774"/>
      <c r="AC2" s="774"/>
      <c r="AD2" s="774"/>
      <c r="AE2" s="337"/>
      <c r="AF2" s="337"/>
      <c r="AH2" s="107"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528</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47"/>
      <c r="AL8" s="147"/>
      <c r="AM8" s="147"/>
      <c r="AN8" s="147"/>
    </row>
    <row r="9" spans="1:40" ht="27.75"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3.5" customHeight="1">
      <c r="A10" s="310"/>
      <c r="B10" s="222" t="s">
        <v>243</v>
      </c>
      <c r="C10" s="222"/>
      <c r="D10" s="222"/>
      <c r="E10" s="222"/>
      <c r="F10" s="222"/>
      <c r="G10" s="222"/>
      <c r="H10" s="802" t="s">
        <v>529</v>
      </c>
      <c r="I10" s="802"/>
      <c r="J10" s="802"/>
      <c r="K10" s="802"/>
      <c r="L10" s="802"/>
      <c r="M10" s="802"/>
      <c r="N10" s="802"/>
      <c r="O10" s="802"/>
      <c r="P10" s="802"/>
      <c r="Q10" s="802"/>
      <c r="R10" s="802"/>
      <c r="S10" s="802"/>
      <c r="T10" s="802"/>
      <c r="U10" s="802"/>
      <c r="V10" s="802"/>
      <c r="W10" s="802"/>
      <c r="X10" s="802"/>
      <c r="Y10" s="802"/>
      <c r="Z10" s="802"/>
      <c r="AA10" s="802"/>
      <c r="AB10" s="802"/>
      <c r="AC10" s="802"/>
      <c r="AD10" s="802"/>
      <c r="AE10" s="802"/>
      <c r="AF10" s="802"/>
    </row>
    <row r="11" spans="1:40" ht="18" customHeight="1">
      <c r="A11" s="310"/>
      <c r="B11" s="222"/>
      <c r="C11" s="222"/>
      <c r="D11" s="222"/>
      <c r="E11" s="222"/>
      <c r="F11" s="222"/>
      <c r="G11" s="222"/>
      <c r="H11" s="802"/>
      <c r="I11" s="802"/>
      <c r="J11" s="802"/>
      <c r="K11" s="802"/>
      <c r="L11" s="802"/>
      <c r="M11" s="802"/>
      <c r="N11" s="802"/>
      <c r="O11" s="802"/>
      <c r="P11" s="802"/>
      <c r="Q11" s="802"/>
      <c r="R11" s="802"/>
      <c r="S11" s="802"/>
      <c r="T11" s="802"/>
      <c r="U11" s="802"/>
      <c r="V11" s="802"/>
      <c r="W11" s="802"/>
      <c r="X11" s="802"/>
      <c r="Y11" s="802"/>
      <c r="Z11" s="802"/>
      <c r="AA11" s="802"/>
      <c r="AB11" s="802"/>
      <c r="AC11" s="802"/>
      <c r="AD11" s="802"/>
      <c r="AE11" s="802"/>
      <c r="AF11" s="802"/>
    </row>
    <row r="12" spans="1:40" ht="18" customHeight="1">
      <c r="A12" s="310"/>
      <c r="B12" s="222"/>
      <c r="C12" s="222"/>
      <c r="D12" s="222"/>
      <c r="E12" s="222"/>
      <c r="F12" s="222"/>
      <c r="G12" s="222"/>
      <c r="H12" s="802"/>
      <c r="I12" s="802"/>
      <c r="J12" s="802"/>
      <c r="K12" s="802"/>
      <c r="L12" s="802"/>
      <c r="M12" s="802"/>
      <c r="N12" s="802"/>
      <c r="O12" s="802"/>
      <c r="P12" s="802"/>
      <c r="Q12" s="802"/>
      <c r="R12" s="802"/>
      <c r="S12" s="802"/>
      <c r="T12" s="802"/>
      <c r="U12" s="802"/>
      <c r="V12" s="802"/>
      <c r="W12" s="802"/>
      <c r="X12" s="802"/>
      <c r="Y12" s="802"/>
      <c r="Z12" s="802"/>
      <c r="AA12" s="802"/>
      <c r="AB12" s="802"/>
      <c r="AC12" s="802"/>
      <c r="AD12" s="802"/>
      <c r="AE12" s="802"/>
      <c r="AF12" s="802"/>
    </row>
    <row r="13" spans="1:40" ht="18" customHeight="1">
      <c r="A13" s="310"/>
      <c r="B13" s="222"/>
      <c r="C13" s="222"/>
      <c r="D13" s="222"/>
      <c r="E13" s="222"/>
      <c r="F13" s="222"/>
      <c r="G13" s="222"/>
      <c r="H13" s="802"/>
      <c r="I13" s="802"/>
      <c r="J13" s="802"/>
      <c r="K13" s="802"/>
      <c r="L13" s="802"/>
      <c r="M13" s="802"/>
      <c r="N13" s="802"/>
      <c r="O13" s="802"/>
      <c r="P13" s="802"/>
      <c r="Q13" s="802"/>
      <c r="R13" s="802"/>
      <c r="S13" s="802"/>
      <c r="T13" s="802"/>
      <c r="U13" s="802"/>
      <c r="V13" s="802"/>
      <c r="W13" s="802"/>
      <c r="X13" s="802"/>
      <c r="Y13" s="802"/>
      <c r="Z13" s="802"/>
      <c r="AA13" s="802"/>
      <c r="AB13" s="802"/>
      <c r="AC13" s="802"/>
      <c r="AD13" s="802"/>
      <c r="AE13" s="802"/>
      <c r="AF13" s="802"/>
    </row>
    <row r="14" spans="1:40" ht="18" customHeight="1">
      <c r="A14" s="310"/>
      <c r="B14" s="222"/>
      <c r="C14" s="222"/>
      <c r="D14" s="222"/>
      <c r="E14" s="222"/>
      <c r="F14" s="222"/>
      <c r="G14" s="222"/>
      <c r="H14" s="802"/>
      <c r="I14" s="802"/>
      <c r="J14" s="802"/>
      <c r="K14" s="802"/>
      <c r="L14" s="802"/>
      <c r="M14" s="802"/>
      <c r="N14" s="802"/>
      <c r="O14" s="802"/>
      <c r="P14" s="802"/>
      <c r="Q14" s="802"/>
      <c r="R14" s="802"/>
      <c r="S14" s="802"/>
      <c r="T14" s="802"/>
      <c r="U14" s="802"/>
      <c r="V14" s="802"/>
      <c r="W14" s="802"/>
      <c r="X14" s="802"/>
      <c r="Y14" s="802"/>
      <c r="Z14" s="802"/>
      <c r="AA14" s="802"/>
      <c r="AB14" s="802"/>
      <c r="AC14" s="802"/>
      <c r="AD14" s="802"/>
      <c r="AE14" s="802"/>
      <c r="AF14" s="802"/>
    </row>
    <row r="15" spans="1:40" ht="18" customHeight="1">
      <c r="A15" s="310"/>
      <c r="B15" s="222"/>
      <c r="C15" s="222"/>
      <c r="D15" s="222"/>
      <c r="E15" s="222"/>
      <c r="F15" s="222"/>
      <c r="G15" s="222"/>
      <c r="H15" s="802"/>
      <c r="I15" s="802"/>
      <c r="J15" s="802"/>
      <c r="K15" s="802"/>
      <c r="L15" s="802"/>
      <c r="M15" s="802"/>
      <c r="N15" s="802"/>
      <c r="O15" s="802"/>
      <c r="P15" s="802"/>
      <c r="Q15" s="802"/>
      <c r="R15" s="802"/>
      <c r="S15" s="802"/>
      <c r="T15" s="802"/>
      <c r="U15" s="802"/>
      <c r="V15" s="802"/>
      <c r="W15" s="802"/>
      <c r="X15" s="802"/>
      <c r="Y15" s="802"/>
      <c r="Z15" s="802"/>
      <c r="AA15" s="802"/>
      <c r="AB15" s="802"/>
      <c r="AC15" s="802"/>
      <c r="AD15" s="802"/>
      <c r="AE15" s="802"/>
      <c r="AF15" s="802"/>
    </row>
    <row r="16" spans="1:40" ht="18" customHeight="1">
      <c r="A16" s="310"/>
      <c r="B16" s="222"/>
      <c r="C16" s="222"/>
      <c r="D16" s="222"/>
      <c r="E16" s="222"/>
      <c r="F16" s="222"/>
      <c r="G16" s="222"/>
      <c r="H16" s="802"/>
      <c r="I16" s="802"/>
      <c r="J16" s="802"/>
      <c r="K16" s="802"/>
      <c r="L16" s="802"/>
      <c r="M16" s="802"/>
      <c r="N16" s="802"/>
      <c r="O16" s="802"/>
      <c r="P16" s="802"/>
      <c r="Q16" s="802"/>
      <c r="R16" s="802"/>
      <c r="S16" s="802"/>
      <c r="T16" s="802"/>
      <c r="U16" s="802"/>
      <c r="V16" s="802"/>
      <c r="W16" s="802"/>
      <c r="X16" s="802"/>
      <c r="Y16" s="802"/>
      <c r="Z16" s="802"/>
      <c r="AA16" s="802"/>
      <c r="AB16" s="802"/>
      <c r="AC16" s="802"/>
      <c r="AD16" s="802"/>
      <c r="AE16" s="802"/>
      <c r="AF16" s="802"/>
    </row>
    <row r="17" spans="1:32" ht="18" customHeight="1">
      <c r="A17" s="310"/>
      <c r="B17" s="222"/>
      <c r="C17" s="222"/>
      <c r="D17" s="222"/>
      <c r="E17" s="222"/>
      <c r="F17" s="222"/>
      <c r="G17" s="222"/>
      <c r="H17" s="802"/>
      <c r="I17" s="802"/>
      <c r="J17" s="802"/>
      <c r="K17" s="802"/>
      <c r="L17" s="802"/>
      <c r="M17" s="802"/>
      <c r="N17" s="802"/>
      <c r="O17" s="802"/>
      <c r="P17" s="802"/>
      <c r="Q17" s="802"/>
      <c r="R17" s="802"/>
      <c r="S17" s="802"/>
      <c r="T17" s="802"/>
      <c r="U17" s="802"/>
      <c r="V17" s="802"/>
      <c r="W17" s="802"/>
      <c r="X17" s="802"/>
      <c r="Y17" s="802"/>
      <c r="Z17" s="802"/>
      <c r="AA17" s="802"/>
      <c r="AB17" s="802"/>
      <c r="AC17" s="802"/>
      <c r="AD17" s="802"/>
      <c r="AE17" s="802"/>
      <c r="AF17" s="802"/>
    </row>
    <row r="18" spans="1:32" ht="18" customHeight="1">
      <c r="A18" s="310"/>
      <c r="B18" s="222"/>
      <c r="C18" s="222"/>
      <c r="D18" s="222"/>
      <c r="E18" s="222"/>
      <c r="F18" s="222"/>
      <c r="G18" s="222"/>
      <c r="H18" s="802"/>
      <c r="I18" s="802"/>
      <c r="J18" s="802"/>
      <c r="K18" s="802"/>
      <c r="L18" s="802"/>
      <c r="M18" s="802"/>
      <c r="N18" s="802"/>
      <c r="O18" s="802"/>
      <c r="P18" s="802"/>
      <c r="Q18" s="802"/>
      <c r="R18" s="802"/>
      <c r="S18" s="802"/>
      <c r="T18" s="802"/>
      <c r="U18" s="802"/>
      <c r="V18" s="802"/>
      <c r="W18" s="802"/>
      <c r="X18" s="802"/>
      <c r="Y18" s="802"/>
      <c r="Z18" s="802"/>
      <c r="AA18" s="802"/>
      <c r="AB18" s="802"/>
      <c r="AC18" s="802"/>
      <c r="AD18" s="802"/>
      <c r="AE18" s="802"/>
      <c r="AF18" s="802"/>
    </row>
    <row r="19" spans="1:32" ht="18" customHeight="1">
      <c r="A19" s="310"/>
      <c r="B19" s="222" t="s">
        <v>248</v>
      </c>
      <c r="C19" s="222"/>
      <c r="D19" s="222"/>
      <c r="E19" s="222"/>
      <c r="F19" s="222"/>
      <c r="G19" s="222"/>
      <c r="H19" s="297" t="s">
        <v>440</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250</v>
      </c>
      <c r="C20" s="222"/>
      <c r="D20" s="222"/>
      <c r="E20" s="222"/>
      <c r="F20" s="222"/>
      <c r="G20" s="222"/>
      <c r="H20" s="297" t="s">
        <v>251</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c r="B21" s="222" t="s">
        <v>252</v>
      </c>
      <c r="C21" s="222"/>
      <c r="D21" s="222"/>
      <c r="E21" s="222"/>
      <c r="F21" s="222"/>
      <c r="G21" s="222"/>
      <c r="H21" s="297" t="s">
        <v>530</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t="s">
        <v>254</v>
      </c>
      <c r="B22" s="222" t="s">
        <v>255</v>
      </c>
      <c r="C22" s="222"/>
      <c r="D22" s="222"/>
      <c r="E22" s="222"/>
      <c r="F22" s="222"/>
      <c r="G22" s="222"/>
      <c r="H22" s="297" t="s">
        <v>440</v>
      </c>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row>
    <row r="23" spans="1:32" ht="18" customHeight="1">
      <c r="A23" s="310"/>
      <c r="B23" s="252" t="s">
        <v>257</v>
      </c>
      <c r="C23" s="252"/>
      <c r="D23" s="252"/>
      <c r="E23" s="252"/>
      <c r="F23" s="252"/>
      <c r="G23" s="252"/>
      <c r="H23" s="327" t="s">
        <v>531</v>
      </c>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2" ht="18"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18" customHeight="1">
      <c r="A25" s="310"/>
      <c r="B25" s="252"/>
      <c r="C25" s="252"/>
      <c r="D25" s="252"/>
      <c r="E25" s="252"/>
      <c r="F25" s="252"/>
      <c r="G25" s="252"/>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18" customHeight="1">
      <c r="A26" s="310"/>
      <c r="B26" s="252" t="s">
        <v>259</v>
      </c>
      <c r="C26" s="252"/>
      <c r="D26" s="252"/>
      <c r="E26" s="252"/>
      <c r="F26" s="252"/>
      <c r="G26" s="252"/>
      <c r="H26" s="327" t="s">
        <v>531</v>
      </c>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18"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252"/>
      <c r="C28" s="252"/>
      <c r="D28" s="252"/>
      <c r="E28" s="252"/>
      <c r="F28" s="252"/>
      <c r="G28" s="252"/>
      <c r="H28" s="327"/>
      <c r="I28" s="327"/>
      <c r="J28" s="327"/>
      <c r="K28" s="327"/>
      <c r="L28" s="327"/>
      <c r="M28" s="327"/>
      <c r="N28" s="327"/>
      <c r="O28" s="327"/>
      <c r="P28" s="327"/>
      <c r="Q28" s="327"/>
      <c r="R28" s="327"/>
      <c r="S28" s="327"/>
      <c r="T28" s="327"/>
      <c r="U28" s="327"/>
      <c r="V28" s="327"/>
      <c r="W28" s="327"/>
      <c r="X28" s="327"/>
      <c r="Y28" s="327"/>
      <c r="Z28" s="327"/>
      <c r="AA28" s="327"/>
      <c r="AB28" s="327"/>
      <c r="AC28" s="327"/>
      <c r="AD28" s="327"/>
      <c r="AE28" s="327"/>
      <c r="AF28" s="327"/>
    </row>
    <row r="29" spans="1:32" ht="18" customHeight="1">
      <c r="A29" s="310"/>
      <c r="B29" s="334" t="s">
        <v>261</v>
      </c>
      <c r="C29" s="334"/>
      <c r="D29" s="334"/>
      <c r="E29" s="334"/>
      <c r="F29" s="334"/>
      <c r="G29" s="334"/>
      <c r="H29" s="297" t="s">
        <v>440</v>
      </c>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row>
    <row r="30" spans="1:32" ht="18" customHeight="1">
      <c r="A30" s="152"/>
      <c r="B30" s="152"/>
      <c r="C30" s="152"/>
      <c r="D30" s="152"/>
      <c r="E30" s="152"/>
      <c r="F30" s="152"/>
      <c r="G30" s="152"/>
      <c r="H30" s="152"/>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row>
    <row r="31" spans="1:32" ht="18" customHeight="1">
      <c r="A31" s="222" t="s">
        <v>262</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335" t="s">
        <v>263</v>
      </c>
      <c r="Z31" s="335"/>
      <c r="AA31" s="335"/>
      <c r="AB31" s="335"/>
      <c r="AC31" s="311" t="s">
        <v>264</v>
      </c>
      <c r="AD31" s="311"/>
      <c r="AE31" s="311" t="s">
        <v>265</v>
      </c>
      <c r="AF31" s="311"/>
    </row>
    <row r="32" spans="1:32" ht="18" customHeight="1">
      <c r="A32" s="329" t="s">
        <v>266</v>
      </c>
      <c r="B32" s="330" t="s">
        <v>267</v>
      </c>
      <c r="C32" s="797" t="s">
        <v>532</v>
      </c>
      <c r="D32" s="798"/>
      <c r="E32" s="798"/>
      <c r="F32" s="798"/>
      <c r="G32" s="798"/>
      <c r="H32" s="798"/>
      <c r="I32" s="798"/>
      <c r="J32" s="798"/>
      <c r="K32" s="798"/>
      <c r="L32" s="798"/>
      <c r="M32" s="798"/>
      <c r="N32" s="798"/>
      <c r="O32" s="798"/>
      <c r="P32" s="798"/>
      <c r="Q32" s="798"/>
      <c r="R32" s="798"/>
      <c r="S32" s="798"/>
      <c r="T32" s="798"/>
      <c r="U32" s="798"/>
      <c r="V32" s="798"/>
      <c r="W32" s="798"/>
      <c r="X32" s="798"/>
      <c r="Y32" s="711"/>
      <c r="Z32" s="711"/>
      <c r="AA32" s="711"/>
      <c r="AB32" s="711"/>
      <c r="AC32" s="297" t="s">
        <v>55</v>
      </c>
      <c r="AD32" s="297"/>
      <c r="AE32" s="297" t="s">
        <v>55</v>
      </c>
      <c r="AF32" s="297"/>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711"/>
      <c r="Z33" s="711"/>
      <c r="AA33" s="711"/>
      <c r="AB33" s="711"/>
      <c r="AC33" s="297"/>
      <c r="AD33" s="297"/>
      <c r="AE33" s="297"/>
      <c r="AF33" s="297"/>
    </row>
    <row r="34" spans="1:32" ht="18" customHeight="1">
      <c r="A34" s="329"/>
      <c r="B34" s="330"/>
      <c r="C34" s="798"/>
      <c r="D34" s="798"/>
      <c r="E34" s="798"/>
      <c r="F34" s="798"/>
      <c r="G34" s="798"/>
      <c r="H34" s="798"/>
      <c r="I34" s="798"/>
      <c r="J34" s="798"/>
      <c r="K34" s="798"/>
      <c r="L34" s="798"/>
      <c r="M34" s="798"/>
      <c r="N34" s="798"/>
      <c r="O34" s="798"/>
      <c r="P34" s="798"/>
      <c r="Q34" s="798"/>
      <c r="R34" s="798"/>
      <c r="S34" s="798"/>
      <c r="T34" s="798"/>
      <c r="U34" s="798"/>
      <c r="V34" s="798"/>
      <c r="W34" s="798"/>
      <c r="X34" s="798"/>
      <c r="Y34" s="711"/>
      <c r="Z34" s="711"/>
      <c r="AA34" s="711"/>
      <c r="AB34" s="711"/>
      <c r="AC34" s="297"/>
      <c r="AD34" s="297"/>
      <c r="AE34" s="297"/>
      <c r="AF34" s="297"/>
    </row>
    <row r="35" spans="1:32" ht="18" customHeight="1">
      <c r="A35" s="312" t="s">
        <v>270</v>
      </c>
      <c r="B35" s="312"/>
      <c r="C35" s="797" t="s">
        <v>533</v>
      </c>
      <c r="D35" s="798"/>
      <c r="E35" s="798"/>
      <c r="F35" s="798"/>
      <c r="G35" s="798"/>
      <c r="H35" s="798"/>
      <c r="I35" s="798"/>
      <c r="J35" s="798"/>
      <c r="K35" s="798"/>
      <c r="L35" s="798"/>
      <c r="M35" s="798"/>
      <c r="N35" s="798"/>
      <c r="O35" s="798"/>
      <c r="P35" s="798"/>
      <c r="Q35" s="798"/>
      <c r="R35" s="798"/>
      <c r="S35" s="798"/>
      <c r="T35" s="798"/>
      <c r="U35" s="798"/>
      <c r="V35" s="798"/>
      <c r="W35" s="798"/>
      <c r="X35" s="798"/>
      <c r="Y35" s="715"/>
      <c r="Z35" s="715"/>
      <c r="AA35" s="715"/>
      <c r="AB35" s="715"/>
      <c r="AC35" s="297" t="s">
        <v>55</v>
      </c>
      <c r="AD35" s="297"/>
      <c r="AE35" s="297" t="s">
        <v>55</v>
      </c>
      <c r="AF35" s="297"/>
    </row>
    <row r="36" spans="1:32" ht="18"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715"/>
      <c r="Z36" s="715"/>
      <c r="AA36" s="715"/>
      <c r="AB36" s="715"/>
      <c r="AC36" s="297"/>
      <c r="AD36" s="297"/>
      <c r="AE36" s="297"/>
      <c r="AF36" s="297"/>
    </row>
    <row r="37" spans="1:32" ht="23.45" customHeight="1">
      <c r="A37" s="312"/>
      <c r="B37" s="312"/>
      <c r="C37" s="798"/>
      <c r="D37" s="798"/>
      <c r="E37" s="798"/>
      <c r="F37" s="798"/>
      <c r="G37" s="798"/>
      <c r="H37" s="798"/>
      <c r="I37" s="798"/>
      <c r="J37" s="798"/>
      <c r="K37" s="798"/>
      <c r="L37" s="798"/>
      <c r="M37" s="798"/>
      <c r="N37" s="798"/>
      <c r="O37" s="798"/>
      <c r="P37" s="798"/>
      <c r="Q37" s="798"/>
      <c r="R37" s="798"/>
      <c r="S37" s="798"/>
      <c r="T37" s="798"/>
      <c r="U37" s="798"/>
      <c r="V37" s="798"/>
      <c r="W37" s="798"/>
      <c r="X37" s="798"/>
      <c r="Y37" s="715"/>
      <c r="Z37" s="715"/>
      <c r="AA37" s="715"/>
      <c r="AB37" s="715"/>
      <c r="AC37" s="297"/>
      <c r="AD37" s="297"/>
      <c r="AE37" s="297"/>
      <c r="AF37" s="297"/>
    </row>
    <row r="38" spans="1:32" ht="18" customHeight="1">
      <c r="A38" s="312" t="s">
        <v>274</v>
      </c>
      <c r="B38" s="312"/>
      <c r="C38" s="797" t="s">
        <v>534</v>
      </c>
      <c r="D38" s="798"/>
      <c r="E38" s="798"/>
      <c r="F38" s="798"/>
      <c r="G38" s="798"/>
      <c r="H38" s="798"/>
      <c r="I38" s="798"/>
      <c r="J38" s="798"/>
      <c r="K38" s="798"/>
      <c r="L38" s="798"/>
      <c r="M38" s="798"/>
      <c r="N38" s="798"/>
      <c r="O38" s="798"/>
      <c r="P38" s="798"/>
      <c r="Q38" s="798"/>
      <c r="R38" s="798"/>
      <c r="S38" s="798"/>
      <c r="T38" s="798"/>
      <c r="U38" s="798"/>
      <c r="V38" s="798"/>
      <c r="W38" s="798"/>
      <c r="X38" s="798"/>
      <c r="Y38" s="715"/>
      <c r="Z38" s="715"/>
      <c r="AA38" s="715"/>
      <c r="AB38" s="715"/>
      <c r="AC38" s="297" t="s">
        <v>269</v>
      </c>
      <c r="AD38" s="297"/>
      <c r="AE38" s="297" t="s">
        <v>269</v>
      </c>
      <c r="AF38" s="297"/>
    </row>
    <row r="39" spans="1:32" ht="18"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715"/>
      <c r="Z39" s="715"/>
      <c r="AA39" s="715"/>
      <c r="AB39" s="715"/>
      <c r="AC39" s="297"/>
      <c r="AD39" s="297"/>
      <c r="AE39" s="297"/>
      <c r="AF39" s="297"/>
    </row>
    <row r="40" spans="1:32" ht="28.9" customHeight="1">
      <c r="A40" s="312"/>
      <c r="B40" s="312"/>
      <c r="C40" s="798"/>
      <c r="D40" s="798"/>
      <c r="E40" s="798"/>
      <c r="F40" s="798"/>
      <c r="G40" s="798"/>
      <c r="H40" s="798"/>
      <c r="I40" s="798"/>
      <c r="J40" s="798"/>
      <c r="K40" s="798"/>
      <c r="L40" s="798"/>
      <c r="M40" s="798"/>
      <c r="N40" s="798"/>
      <c r="O40" s="798"/>
      <c r="P40" s="798"/>
      <c r="Q40" s="798"/>
      <c r="R40" s="798"/>
      <c r="S40" s="798"/>
      <c r="T40" s="798"/>
      <c r="U40" s="798"/>
      <c r="V40" s="798"/>
      <c r="W40" s="798"/>
      <c r="X40" s="798"/>
      <c r="Y40" s="715"/>
      <c r="Z40" s="715"/>
      <c r="AA40" s="715"/>
      <c r="AB40" s="715"/>
      <c r="AC40" s="297"/>
      <c r="AD40" s="297"/>
      <c r="AE40" s="297"/>
      <c r="AF40" s="297"/>
    </row>
    <row r="41" spans="1:32" ht="18" customHeight="1">
      <c r="A41" s="312" t="s">
        <v>276</v>
      </c>
      <c r="B41" s="312"/>
      <c r="C41" s="797" t="s">
        <v>535</v>
      </c>
      <c r="D41" s="798"/>
      <c r="E41" s="798"/>
      <c r="F41" s="798"/>
      <c r="G41" s="798"/>
      <c r="H41" s="798"/>
      <c r="I41" s="798"/>
      <c r="J41" s="798"/>
      <c r="K41" s="798"/>
      <c r="L41" s="798"/>
      <c r="M41" s="798"/>
      <c r="N41" s="798"/>
      <c r="O41" s="798"/>
      <c r="P41" s="798"/>
      <c r="Q41" s="798"/>
      <c r="R41" s="798"/>
      <c r="S41" s="798"/>
      <c r="T41" s="798"/>
      <c r="U41" s="798"/>
      <c r="V41" s="798"/>
      <c r="W41" s="798"/>
      <c r="X41" s="798"/>
      <c r="Y41" s="715"/>
      <c r="Z41" s="715"/>
      <c r="AA41" s="715"/>
      <c r="AB41" s="715"/>
      <c r="AC41" s="297" t="s">
        <v>269</v>
      </c>
      <c r="AD41" s="297"/>
      <c r="AE41" s="297" t="s">
        <v>269</v>
      </c>
      <c r="AF41" s="297"/>
    </row>
    <row r="42" spans="1:32" ht="25.5"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715"/>
      <c r="Z42" s="715"/>
      <c r="AA42" s="715"/>
      <c r="AB42" s="715"/>
      <c r="AC42" s="297"/>
      <c r="AD42" s="297"/>
      <c r="AE42" s="297"/>
      <c r="AF42" s="297"/>
    </row>
    <row r="43" spans="1:32" ht="18" customHeight="1">
      <c r="A43" s="312"/>
      <c r="B43" s="312"/>
      <c r="C43" s="798"/>
      <c r="D43" s="798"/>
      <c r="E43" s="798"/>
      <c r="F43" s="798"/>
      <c r="G43" s="798"/>
      <c r="H43" s="798"/>
      <c r="I43" s="798"/>
      <c r="J43" s="798"/>
      <c r="K43" s="798"/>
      <c r="L43" s="798"/>
      <c r="M43" s="798"/>
      <c r="N43" s="798"/>
      <c r="O43" s="798"/>
      <c r="P43" s="798"/>
      <c r="Q43" s="798"/>
      <c r="R43" s="798"/>
      <c r="S43" s="798"/>
      <c r="T43" s="798"/>
      <c r="U43" s="798"/>
      <c r="V43" s="798"/>
      <c r="W43" s="798"/>
      <c r="X43" s="798"/>
      <c r="Y43" s="715"/>
      <c r="Z43" s="715"/>
      <c r="AA43" s="715"/>
      <c r="AB43" s="715"/>
      <c r="AC43" s="297"/>
      <c r="AD43" s="297"/>
      <c r="AE43" s="297"/>
      <c r="AF43" s="297"/>
    </row>
    <row r="44" spans="1:32" ht="18" customHeight="1">
      <c r="A44" s="312" t="s">
        <v>279</v>
      </c>
      <c r="B44" s="312"/>
      <c r="C44" s="487" t="s">
        <v>536</v>
      </c>
      <c r="D44" s="488"/>
      <c r="E44" s="488"/>
      <c r="F44" s="488"/>
      <c r="G44" s="488"/>
      <c r="H44" s="488"/>
      <c r="I44" s="488"/>
      <c r="J44" s="488"/>
      <c r="K44" s="488"/>
      <c r="L44" s="488"/>
      <c r="M44" s="488"/>
      <c r="N44" s="488"/>
      <c r="O44" s="488"/>
      <c r="P44" s="488"/>
      <c r="Q44" s="488"/>
      <c r="R44" s="488"/>
      <c r="S44" s="488"/>
      <c r="T44" s="488"/>
      <c r="U44" s="488"/>
      <c r="V44" s="488"/>
      <c r="W44" s="488"/>
      <c r="X44" s="489"/>
      <c r="Y44" s="715"/>
      <c r="Z44" s="715"/>
      <c r="AA44" s="715"/>
      <c r="AB44" s="715"/>
      <c r="AC44" s="297" t="s">
        <v>269</v>
      </c>
      <c r="AD44" s="297"/>
      <c r="AE44" s="297" t="s">
        <v>269</v>
      </c>
      <c r="AF44" s="297"/>
    </row>
    <row r="45" spans="1:32" ht="18" customHeight="1">
      <c r="A45" s="312"/>
      <c r="B45" s="312"/>
      <c r="C45" s="490"/>
      <c r="D45" s="801"/>
      <c r="E45" s="801"/>
      <c r="F45" s="801"/>
      <c r="G45" s="801"/>
      <c r="H45" s="801"/>
      <c r="I45" s="801"/>
      <c r="J45" s="801"/>
      <c r="K45" s="801"/>
      <c r="L45" s="801"/>
      <c r="M45" s="801"/>
      <c r="N45" s="801"/>
      <c r="O45" s="801"/>
      <c r="P45" s="801"/>
      <c r="Q45" s="801"/>
      <c r="R45" s="801"/>
      <c r="S45" s="801"/>
      <c r="T45" s="801"/>
      <c r="U45" s="801"/>
      <c r="V45" s="801"/>
      <c r="W45" s="801"/>
      <c r="X45" s="492"/>
      <c r="Y45" s="715"/>
      <c r="Z45" s="715"/>
      <c r="AA45" s="715"/>
      <c r="AB45" s="715"/>
      <c r="AC45" s="297"/>
      <c r="AD45" s="297"/>
      <c r="AE45" s="297"/>
      <c r="AF45" s="297"/>
    </row>
    <row r="46" spans="1:32" ht="30" customHeight="1">
      <c r="A46" s="312"/>
      <c r="B46" s="312"/>
      <c r="C46" s="493"/>
      <c r="D46" s="494"/>
      <c r="E46" s="494"/>
      <c r="F46" s="494"/>
      <c r="G46" s="494"/>
      <c r="H46" s="494"/>
      <c r="I46" s="494"/>
      <c r="J46" s="494"/>
      <c r="K46" s="494"/>
      <c r="L46" s="494"/>
      <c r="M46" s="494"/>
      <c r="N46" s="494"/>
      <c r="O46" s="494"/>
      <c r="P46" s="494"/>
      <c r="Q46" s="494"/>
      <c r="R46" s="494"/>
      <c r="S46" s="494"/>
      <c r="T46" s="494"/>
      <c r="U46" s="494"/>
      <c r="V46" s="494"/>
      <c r="W46" s="494"/>
      <c r="X46" s="495"/>
      <c r="Y46" s="715"/>
      <c r="Z46" s="715"/>
      <c r="AA46" s="715"/>
      <c r="AB46" s="715"/>
      <c r="AC46" s="297"/>
      <c r="AD46" s="297"/>
      <c r="AE46" s="297"/>
      <c r="AF46" s="297"/>
    </row>
    <row r="47" spans="1:32" ht="11.25" customHeight="1">
      <c r="A47" s="222" t="s">
        <v>281</v>
      </c>
      <c r="B47" s="222"/>
      <c r="C47" s="711"/>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5.25" customHeight="1">
      <c r="A48" s="222"/>
      <c r="B48" s="222"/>
      <c r="C48" s="712"/>
      <c r="D48" s="712"/>
      <c r="E48" s="712"/>
      <c r="F48" s="712"/>
      <c r="G48" s="712"/>
      <c r="H48" s="712"/>
      <c r="I48" s="712"/>
      <c r="J48" s="712"/>
      <c r="K48" s="712"/>
      <c r="L48" s="712"/>
      <c r="M48" s="712"/>
      <c r="N48" s="712"/>
      <c r="O48" s="712"/>
      <c r="P48" s="712"/>
      <c r="Q48" s="712"/>
      <c r="R48" s="712"/>
      <c r="S48" s="712"/>
      <c r="T48" s="712"/>
      <c r="U48" s="712"/>
      <c r="V48" s="712"/>
      <c r="W48" s="712"/>
      <c r="X48" s="712"/>
      <c r="Y48" s="712"/>
      <c r="Z48" s="712"/>
      <c r="AA48" s="712"/>
      <c r="AB48" s="712"/>
      <c r="AC48" s="712"/>
      <c r="AD48" s="712"/>
      <c r="AE48" s="712"/>
      <c r="AF48" s="712"/>
    </row>
    <row r="49" spans="1:32" ht="18" customHeight="1">
      <c r="A49" s="656" t="s">
        <v>242</v>
      </c>
      <c r="B49" s="656"/>
      <c r="C49" s="656"/>
      <c r="D49" s="656"/>
      <c r="E49" s="656"/>
      <c r="F49" s="656"/>
      <c r="G49" s="656"/>
      <c r="H49" s="222" t="s">
        <v>243</v>
      </c>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row>
    <row r="50" spans="1:32" ht="18" customHeight="1">
      <c r="A50" s="656" t="s">
        <v>282</v>
      </c>
      <c r="B50" s="656"/>
      <c r="C50" s="656"/>
      <c r="D50" s="656"/>
      <c r="E50" s="656"/>
      <c r="F50" s="656"/>
      <c r="G50" s="656"/>
      <c r="H50" s="297" t="s">
        <v>537</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t="s">
        <v>284</v>
      </c>
      <c r="B51" s="656" t="s">
        <v>285</v>
      </c>
      <c r="C51" s="656"/>
      <c r="D51" s="656"/>
      <c r="E51" s="656"/>
      <c r="F51" s="656"/>
      <c r="G51" s="656"/>
      <c r="H51" s="297" t="s">
        <v>538</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286</v>
      </c>
      <c r="C52" s="656"/>
      <c r="D52" s="656"/>
      <c r="E52" s="656"/>
      <c r="F52" s="656"/>
      <c r="G52" s="656"/>
      <c r="H52" s="297" t="s">
        <v>539</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c r="B53" s="656" t="s">
        <v>287</v>
      </c>
      <c r="C53" s="656"/>
      <c r="D53" s="656"/>
      <c r="E53" s="656"/>
      <c r="F53" s="656"/>
      <c r="G53" s="656"/>
      <c r="H53" s="297" t="s">
        <v>370</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707" t="s">
        <v>288</v>
      </c>
      <c r="C54" s="707"/>
      <c r="D54" s="707"/>
      <c r="E54" s="707"/>
      <c r="F54" s="707"/>
      <c r="G54" s="707"/>
      <c r="H54" s="297" t="s">
        <v>258</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289</v>
      </c>
      <c r="C55" s="656"/>
      <c r="D55" s="656"/>
      <c r="E55" s="656"/>
      <c r="F55" s="656"/>
      <c r="G55" s="656"/>
      <c r="H55" s="297" t="s">
        <v>258</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290</v>
      </c>
      <c r="C56" s="656"/>
      <c r="D56" s="656"/>
      <c r="E56" s="656"/>
      <c r="F56" s="656"/>
      <c r="G56" s="656"/>
      <c r="H56" s="467" t="s">
        <v>337</v>
      </c>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9"/>
    </row>
    <row r="57" spans="1:32" ht="56.25" customHeight="1">
      <c r="A57" s="310"/>
      <c r="B57" s="656" t="s">
        <v>291</v>
      </c>
      <c r="C57" s="656"/>
      <c r="D57" s="656"/>
      <c r="E57" s="656"/>
      <c r="F57" s="656"/>
      <c r="G57" s="656"/>
      <c r="H57" s="449" t="s">
        <v>540</v>
      </c>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3"/>
    </row>
    <row r="58" spans="1:32" ht="18" customHeight="1">
      <c r="A58" s="310"/>
      <c r="B58" s="656" t="s">
        <v>292</v>
      </c>
      <c r="C58" s="656"/>
      <c r="D58" s="656"/>
      <c r="E58" s="656"/>
      <c r="F58" s="656"/>
      <c r="G58" s="656"/>
      <c r="H58" s="297" t="s">
        <v>258</v>
      </c>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row>
    <row r="59" spans="1:32" ht="18" customHeight="1">
      <c r="A59" s="310"/>
      <c r="B59" s="252" t="s">
        <v>293</v>
      </c>
      <c r="C59" s="252"/>
      <c r="D59" s="252"/>
      <c r="E59" s="252"/>
      <c r="F59" s="252"/>
      <c r="G59" s="252"/>
      <c r="H59" s="234" t="s">
        <v>541</v>
      </c>
      <c r="I59" s="235"/>
      <c r="J59" s="235"/>
      <c r="K59" s="235"/>
      <c r="L59" s="235"/>
      <c r="M59" s="235"/>
      <c r="N59" s="235"/>
      <c r="O59" s="235"/>
      <c r="P59" s="235"/>
      <c r="Q59" s="235"/>
      <c r="R59" s="235"/>
      <c r="S59" s="235"/>
      <c r="T59" s="235"/>
      <c r="U59" s="235"/>
      <c r="V59" s="235"/>
      <c r="W59" s="235"/>
      <c r="X59" s="235"/>
      <c r="Y59" s="235"/>
      <c r="Z59" s="235"/>
      <c r="AA59" s="235"/>
      <c r="AB59" s="235"/>
      <c r="AC59" s="235"/>
      <c r="AD59" s="235"/>
      <c r="AE59" s="235"/>
      <c r="AF59" s="236"/>
    </row>
    <row r="60" spans="1:32" ht="18" customHeight="1">
      <c r="A60" s="310"/>
      <c r="B60" s="252"/>
      <c r="C60" s="252"/>
      <c r="D60" s="252"/>
      <c r="E60" s="252"/>
      <c r="F60" s="252"/>
      <c r="G60" s="252"/>
      <c r="H60" s="237"/>
      <c r="I60" s="238"/>
      <c r="J60" s="238"/>
      <c r="K60" s="238"/>
      <c r="L60" s="238"/>
      <c r="M60" s="238"/>
      <c r="N60" s="238"/>
      <c r="O60" s="238"/>
      <c r="P60" s="238"/>
      <c r="Q60" s="238"/>
      <c r="R60" s="238"/>
      <c r="S60" s="238"/>
      <c r="T60" s="238"/>
      <c r="U60" s="238"/>
      <c r="V60" s="238"/>
      <c r="W60" s="238"/>
      <c r="X60" s="238"/>
      <c r="Y60" s="238"/>
      <c r="Z60" s="238"/>
      <c r="AA60" s="238"/>
      <c r="AB60" s="238"/>
      <c r="AC60" s="238"/>
      <c r="AD60" s="238"/>
      <c r="AE60" s="238"/>
      <c r="AF60" s="239"/>
    </row>
    <row r="61" spans="1:32" ht="14.25" customHeight="1">
      <c r="A61" s="310"/>
      <c r="B61" s="252"/>
      <c r="C61" s="252"/>
      <c r="D61" s="252"/>
      <c r="E61" s="252"/>
      <c r="F61" s="252"/>
      <c r="G61" s="252"/>
      <c r="H61" s="237"/>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9"/>
    </row>
    <row r="62" spans="1:32" ht="12" hidden="1" customHeight="1">
      <c r="A62" s="310"/>
      <c r="B62" s="252"/>
      <c r="C62" s="252"/>
      <c r="D62" s="252"/>
      <c r="E62" s="252"/>
      <c r="F62" s="252"/>
      <c r="G62" s="252"/>
      <c r="H62" s="237"/>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9"/>
    </row>
    <row r="63" spans="1:32" ht="18" hidden="1" customHeight="1">
      <c r="A63" s="310"/>
      <c r="B63" s="252"/>
      <c r="C63" s="252"/>
      <c r="D63" s="252"/>
      <c r="E63" s="252"/>
      <c r="F63" s="252"/>
      <c r="G63" s="252"/>
      <c r="H63" s="240"/>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2"/>
    </row>
    <row r="64" spans="1:32" ht="18" customHeight="1">
      <c r="A64" s="310"/>
      <c r="B64" s="685" t="s">
        <v>294</v>
      </c>
      <c r="C64" s="686"/>
      <c r="D64" s="686"/>
      <c r="E64" s="686"/>
      <c r="F64" s="686"/>
      <c r="G64" s="687"/>
      <c r="H64" s="467" t="s">
        <v>340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295</v>
      </c>
      <c r="C65" s="686"/>
      <c r="D65" s="686"/>
      <c r="E65" s="686"/>
      <c r="F65" s="686"/>
      <c r="G65" s="687"/>
      <c r="H65" s="467" t="s">
        <v>341</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296</v>
      </c>
      <c r="C66" s="686"/>
      <c r="D66" s="686"/>
      <c r="E66" s="686"/>
      <c r="F66" s="686"/>
      <c r="G66" s="687"/>
      <c r="H66" s="297" t="s">
        <v>258</v>
      </c>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row>
    <row r="67" spans="1:32" ht="18" customHeight="1">
      <c r="A67" s="310"/>
      <c r="B67" s="685" t="s">
        <v>297</v>
      </c>
      <c r="C67" s="686"/>
      <c r="D67" s="686"/>
      <c r="E67" s="686"/>
      <c r="F67" s="686"/>
      <c r="G67" s="687"/>
      <c r="H67" s="467" t="s">
        <v>342</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18" customHeight="1">
      <c r="A68" s="656" t="s">
        <v>298</v>
      </c>
      <c r="B68" s="656"/>
      <c r="C68" s="656"/>
      <c r="D68" s="656"/>
      <c r="E68" s="656"/>
      <c r="F68" s="656"/>
      <c r="G68" s="656"/>
      <c r="H68" s="789" t="s">
        <v>542</v>
      </c>
      <c r="I68" s="790"/>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1"/>
    </row>
    <row r="69" spans="1:32" ht="66" customHeight="1">
      <c r="A69" s="656" t="s">
        <v>300</v>
      </c>
      <c r="B69" s="656"/>
      <c r="C69" s="656"/>
      <c r="D69" s="656"/>
      <c r="E69" s="656"/>
      <c r="F69" s="656"/>
      <c r="G69" s="656"/>
      <c r="H69" s="223" t="s">
        <v>543</v>
      </c>
      <c r="I69" s="224"/>
      <c r="J69" s="224"/>
      <c r="K69" s="224"/>
      <c r="L69" s="224"/>
      <c r="M69" s="224"/>
      <c r="N69" s="224"/>
      <c r="O69" s="224"/>
      <c r="P69" s="224"/>
      <c r="Q69" s="224"/>
      <c r="R69" s="224"/>
      <c r="S69" s="224"/>
      <c r="T69" s="224"/>
      <c r="U69" s="224"/>
      <c r="V69" s="224"/>
      <c r="W69" s="224"/>
      <c r="X69" s="224"/>
      <c r="Y69" s="224"/>
      <c r="Z69" s="224"/>
      <c r="AA69" s="224"/>
      <c r="AB69" s="224"/>
      <c r="AC69" s="224"/>
      <c r="AD69" s="224"/>
      <c r="AE69" s="224"/>
      <c r="AF69" s="224"/>
    </row>
    <row r="70" spans="1:32" ht="18" customHeight="1">
      <c r="A70" s="256" t="s">
        <v>302</v>
      </c>
      <c r="B70" s="257"/>
      <c r="C70" s="257"/>
      <c r="D70" s="257"/>
      <c r="E70" s="262" t="s">
        <v>303</v>
      </c>
      <c r="F70" s="257"/>
      <c r="G70" s="263"/>
      <c r="H70" s="268" t="s">
        <v>544</v>
      </c>
      <c r="I70" s="298"/>
      <c r="J70" s="298"/>
      <c r="K70" s="298"/>
      <c r="L70" s="298"/>
      <c r="M70" s="298"/>
      <c r="N70" s="298"/>
      <c r="O70" s="298"/>
      <c r="P70" s="298"/>
      <c r="Q70" s="298"/>
      <c r="R70" s="298"/>
      <c r="S70" s="298"/>
      <c r="T70" s="298"/>
      <c r="U70" s="274" t="s">
        <v>545</v>
      </c>
      <c r="V70" s="275"/>
      <c r="W70" s="275"/>
      <c r="X70" s="275"/>
      <c r="Y70" s="275"/>
      <c r="Z70" s="275"/>
      <c r="AA70" s="275"/>
      <c r="AB70" s="275"/>
      <c r="AC70" s="276"/>
      <c r="AD70" s="685" t="s">
        <v>306</v>
      </c>
      <c r="AE70" s="686"/>
      <c r="AF70" s="687"/>
    </row>
    <row r="71" spans="1:32" ht="18" customHeight="1">
      <c r="A71" s="258"/>
      <c r="B71" s="259"/>
      <c r="C71" s="259"/>
      <c r="D71" s="259"/>
      <c r="E71" s="264"/>
      <c r="F71" s="259"/>
      <c r="G71" s="265"/>
      <c r="H71" s="299"/>
      <c r="I71" s="300"/>
      <c r="J71" s="300"/>
      <c r="K71" s="300"/>
      <c r="L71" s="300"/>
      <c r="M71" s="300"/>
      <c r="N71" s="300"/>
      <c r="O71" s="300"/>
      <c r="P71" s="300"/>
      <c r="Q71" s="300"/>
      <c r="R71" s="300"/>
      <c r="S71" s="300"/>
      <c r="T71" s="300"/>
      <c r="U71" s="277"/>
      <c r="V71" s="277"/>
      <c r="W71" s="277"/>
      <c r="X71" s="277"/>
      <c r="Y71" s="277"/>
      <c r="Z71" s="277"/>
      <c r="AA71" s="277"/>
      <c r="AB71" s="277"/>
      <c r="AC71" s="278"/>
      <c r="AD71" s="596" t="s">
        <v>378</v>
      </c>
      <c r="AE71" s="597"/>
      <c r="AF71" s="598"/>
    </row>
    <row r="72" spans="1:32" ht="18" customHeight="1">
      <c r="A72" s="258"/>
      <c r="B72" s="259"/>
      <c r="C72" s="259"/>
      <c r="D72" s="259"/>
      <c r="E72" s="264"/>
      <c r="F72" s="259"/>
      <c r="G72" s="265"/>
      <c r="H72" s="299"/>
      <c r="I72" s="300"/>
      <c r="J72" s="300"/>
      <c r="K72" s="300"/>
      <c r="L72" s="300"/>
      <c r="M72" s="300"/>
      <c r="N72" s="300"/>
      <c r="O72" s="300"/>
      <c r="P72" s="300"/>
      <c r="Q72" s="300"/>
      <c r="R72" s="300"/>
      <c r="S72" s="300"/>
      <c r="T72" s="300"/>
      <c r="U72" s="277"/>
      <c r="V72" s="277"/>
      <c r="W72" s="277"/>
      <c r="X72" s="277"/>
      <c r="Y72" s="277"/>
      <c r="Z72" s="277"/>
      <c r="AA72" s="277"/>
      <c r="AB72" s="277"/>
      <c r="AC72" s="278"/>
      <c r="AD72" s="599"/>
      <c r="AE72" s="600"/>
      <c r="AF72" s="601"/>
    </row>
    <row r="73" spans="1:32" ht="18" customHeight="1">
      <c r="A73" s="260"/>
      <c r="B73" s="261"/>
      <c r="C73" s="261"/>
      <c r="D73" s="261"/>
      <c r="E73" s="266"/>
      <c r="F73" s="261"/>
      <c r="G73" s="267"/>
      <c r="H73" s="301"/>
      <c r="I73" s="302"/>
      <c r="J73" s="302"/>
      <c r="K73" s="302"/>
      <c r="L73" s="302"/>
      <c r="M73" s="302"/>
      <c r="N73" s="302"/>
      <c r="O73" s="302"/>
      <c r="P73" s="302"/>
      <c r="Q73" s="302"/>
      <c r="R73" s="302"/>
      <c r="S73" s="302"/>
      <c r="T73" s="302"/>
      <c r="U73" s="279"/>
      <c r="V73" s="279"/>
      <c r="W73" s="279"/>
      <c r="X73" s="279"/>
      <c r="Y73" s="279"/>
      <c r="Z73" s="279"/>
      <c r="AA73" s="279"/>
      <c r="AB73" s="279"/>
      <c r="AC73" s="280"/>
      <c r="AD73" s="602"/>
      <c r="AE73" s="603"/>
      <c r="AF73" s="604"/>
    </row>
    <row r="74" spans="1:32" ht="18" customHeight="1">
      <c r="A74" s="256" t="s">
        <v>307</v>
      </c>
      <c r="B74" s="257"/>
      <c r="C74" s="257"/>
      <c r="D74" s="257"/>
      <c r="E74" s="262" t="s">
        <v>303</v>
      </c>
      <c r="F74" s="257"/>
      <c r="G74" s="263"/>
      <c r="H74" s="268" t="s">
        <v>546</v>
      </c>
      <c r="I74" s="298"/>
      <c r="J74" s="298"/>
      <c r="K74" s="298"/>
      <c r="L74" s="298"/>
      <c r="M74" s="298"/>
      <c r="N74" s="298"/>
      <c r="O74" s="298"/>
      <c r="P74" s="298"/>
      <c r="Q74" s="298"/>
      <c r="R74" s="298"/>
      <c r="S74" s="298"/>
      <c r="T74" s="298"/>
      <c r="U74" s="274" t="s">
        <v>547</v>
      </c>
      <c r="V74" s="274"/>
      <c r="W74" s="274"/>
      <c r="X74" s="274"/>
      <c r="Y74" s="274"/>
      <c r="Z74" s="274"/>
      <c r="AA74" s="274"/>
      <c r="AB74" s="274"/>
      <c r="AC74" s="792"/>
      <c r="AD74" s="284" t="s">
        <v>269</v>
      </c>
      <c r="AE74" s="285"/>
      <c r="AF74" s="286"/>
    </row>
    <row r="75" spans="1:32" ht="48.75" customHeight="1">
      <c r="A75" s="258"/>
      <c r="B75" s="259"/>
      <c r="C75" s="259"/>
      <c r="D75" s="259"/>
      <c r="E75" s="264"/>
      <c r="F75" s="259"/>
      <c r="G75" s="265"/>
      <c r="H75" s="299"/>
      <c r="I75" s="300"/>
      <c r="J75" s="300"/>
      <c r="K75" s="300"/>
      <c r="L75" s="300"/>
      <c r="M75" s="300"/>
      <c r="N75" s="300"/>
      <c r="O75" s="300"/>
      <c r="P75" s="300"/>
      <c r="Q75" s="300"/>
      <c r="R75" s="300"/>
      <c r="S75" s="300"/>
      <c r="T75" s="300"/>
      <c r="U75" s="793"/>
      <c r="V75" s="793"/>
      <c r="W75" s="793"/>
      <c r="X75" s="793"/>
      <c r="Y75" s="793"/>
      <c r="Z75" s="793"/>
      <c r="AA75" s="793"/>
      <c r="AB75" s="793"/>
      <c r="AC75" s="794"/>
      <c r="AD75" s="287"/>
      <c r="AE75" s="466"/>
      <c r="AF75" s="289"/>
    </row>
    <row r="76" spans="1:32" ht="18" customHeight="1">
      <c r="A76" s="258"/>
      <c r="B76" s="259"/>
      <c r="C76" s="259"/>
      <c r="D76" s="259"/>
      <c r="E76" s="264"/>
      <c r="F76" s="259"/>
      <c r="G76" s="265"/>
      <c r="H76" s="299"/>
      <c r="I76" s="300"/>
      <c r="J76" s="300"/>
      <c r="K76" s="300"/>
      <c r="L76" s="300"/>
      <c r="M76" s="300"/>
      <c r="N76" s="300"/>
      <c r="O76" s="300"/>
      <c r="P76" s="300"/>
      <c r="Q76" s="300"/>
      <c r="R76" s="300"/>
      <c r="S76" s="300"/>
      <c r="T76" s="300"/>
      <c r="U76" s="793"/>
      <c r="V76" s="793"/>
      <c r="W76" s="793"/>
      <c r="X76" s="793"/>
      <c r="Y76" s="793"/>
      <c r="Z76" s="793"/>
      <c r="AA76" s="793"/>
      <c r="AB76" s="793"/>
      <c r="AC76" s="794"/>
      <c r="AD76" s="287"/>
      <c r="AE76" s="466"/>
      <c r="AF76" s="289"/>
    </row>
    <row r="77" spans="1:32" ht="18" customHeight="1">
      <c r="A77" s="258"/>
      <c r="B77" s="259"/>
      <c r="C77" s="259"/>
      <c r="D77" s="259"/>
      <c r="E77" s="264"/>
      <c r="F77" s="259"/>
      <c r="G77" s="265"/>
      <c r="H77" s="299"/>
      <c r="I77" s="300"/>
      <c r="J77" s="300"/>
      <c r="K77" s="300"/>
      <c r="L77" s="300"/>
      <c r="M77" s="300"/>
      <c r="N77" s="300"/>
      <c r="O77" s="300"/>
      <c r="P77" s="300"/>
      <c r="Q77" s="300"/>
      <c r="R77" s="300"/>
      <c r="S77" s="300"/>
      <c r="T77" s="300"/>
      <c r="U77" s="793"/>
      <c r="V77" s="793"/>
      <c r="W77" s="793"/>
      <c r="X77" s="793"/>
      <c r="Y77" s="793"/>
      <c r="Z77" s="793"/>
      <c r="AA77" s="793"/>
      <c r="AB77" s="793"/>
      <c r="AC77" s="794"/>
      <c r="AD77" s="287"/>
      <c r="AE77" s="466"/>
      <c r="AF77" s="289"/>
    </row>
    <row r="78" spans="1:32" ht="18" customHeight="1">
      <c r="A78" s="260"/>
      <c r="B78" s="261"/>
      <c r="C78" s="261"/>
      <c r="D78" s="261"/>
      <c r="E78" s="266"/>
      <c r="F78" s="261"/>
      <c r="G78" s="267"/>
      <c r="H78" s="301"/>
      <c r="I78" s="302"/>
      <c r="J78" s="302"/>
      <c r="K78" s="302"/>
      <c r="L78" s="302"/>
      <c r="M78" s="302"/>
      <c r="N78" s="302"/>
      <c r="O78" s="302"/>
      <c r="P78" s="302"/>
      <c r="Q78" s="302"/>
      <c r="R78" s="302"/>
      <c r="S78" s="302"/>
      <c r="T78" s="302"/>
      <c r="U78" s="795"/>
      <c r="V78" s="795"/>
      <c r="W78" s="795"/>
      <c r="X78" s="795"/>
      <c r="Y78" s="795"/>
      <c r="Z78" s="795"/>
      <c r="AA78" s="795"/>
      <c r="AB78" s="795"/>
      <c r="AC78" s="796"/>
      <c r="AD78" s="290"/>
      <c r="AE78" s="291"/>
      <c r="AF78" s="292"/>
    </row>
    <row r="79" spans="1:32" ht="18" customHeight="1">
      <c r="A79" s="225" t="s">
        <v>309</v>
      </c>
      <c r="B79" s="226"/>
      <c r="C79" s="226"/>
      <c r="D79" s="226"/>
      <c r="E79" s="226"/>
      <c r="F79" s="226"/>
      <c r="G79" s="227"/>
      <c r="H79" s="234" t="s">
        <v>548</v>
      </c>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6"/>
    </row>
    <row r="80" spans="1:32" ht="18" customHeight="1">
      <c r="A80" s="228"/>
      <c r="B80" s="229"/>
      <c r="C80" s="229"/>
      <c r="D80" s="229"/>
      <c r="E80" s="229"/>
      <c r="F80" s="229"/>
      <c r="G80" s="230"/>
      <c r="H80" s="237"/>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239"/>
    </row>
    <row r="81" spans="1:32" ht="12" customHeight="1">
      <c r="A81" s="231"/>
      <c r="B81" s="232"/>
      <c r="C81" s="232"/>
      <c r="D81" s="232"/>
      <c r="E81" s="232"/>
      <c r="F81" s="232"/>
      <c r="G81" s="233"/>
      <c r="H81" s="240"/>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2"/>
    </row>
    <row r="82" spans="1:32" ht="14.25" customHeight="1">
      <c r="A82" s="225" t="s">
        <v>311</v>
      </c>
      <c r="B82" s="226"/>
      <c r="C82" s="226"/>
      <c r="D82" s="226"/>
      <c r="E82" s="226"/>
      <c r="F82" s="226"/>
      <c r="G82" s="227"/>
      <c r="H82" s="234" t="s">
        <v>549</v>
      </c>
      <c r="I82" s="235"/>
      <c r="J82" s="235"/>
      <c r="K82" s="235"/>
      <c r="L82" s="235"/>
      <c r="M82" s="235"/>
      <c r="N82" s="235"/>
      <c r="O82" s="235"/>
      <c r="P82" s="235"/>
      <c r="Q82" s="235"/>
      <c r="R82" s="235"/>
      <c r="S82" s="235"/>
      <c r="T82" s="235"/>
      <c r="U82" s="235"/>
      <c r="V82" s="235"/>
      <c r="W82" s="235"/>
      <c r="X82" s="235"/>
      <c r="Y82" s="235"/>
      <c r="Z82" s="235"/>
      <c r="AA82" s="235"/>
      <c r="AB82" s="235"/>
      <c r="AC82" s="235"/>
      <c r="AD82" s="235"/>
      <c r="AE82" s="235"/>
      <c r="AF82" s="236"/>
    </row>
    <row r="83" spans="1:32" ht="14.25"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4.25" customHeight="1">
      <c r="A84" s="228"/>
      <c r="B84" s="229"/>
      <c r="C84" s="229"/>
      <c r="D84" s="229"/>
      <c r="E84" s="229"/>
      <c r="F84" s="229"/>
      <c r="G84" s="230"/>
      <c r="H84" s="237"/>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9"/>
    </row>
    <row r="85" spans="1:32" ht="14.25" customHeight="1">
      <c r="A85" s="228"/>
      <c r="B85" s="229"/>
      <c r="C85" s="229"/>
      <c r="D85" s="229"/>
      <c r="E85" s="229"/>
      <c r="F85" s="229"/>
      <c r="G85" s="230"/>
      <c r="H85" s="237"/>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9"/>
    </row>
    <row r="86" spans="1:32" ht="14.25" customHeight="1">
      <c r="A86" s="231"/>
      <c r="B86" s="232"/>
      <c r="C86" s="232"/>
      <c r="D86" s="232"/>
      <c r="E86" s="232"/>
      <c r="F86" s="232"/>
      <c r="G86" s="233"/>
      <c r="H86" s="240"/>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2"/>
    </row>
    <row r="87" spans="1:32" ht="18" customHeight="1">
      <c r="A87" s="133"/>
      <c r="B87" s="133"/>
      <c r="C87" s="133"/>
      <c r="D87" s="133"/>
      <c r="E87" s="133"/>
      <c r="F87" s="133"/>
      <c r="G87" s="133"/>
      <c r="H87" s="13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34"/>
    </row>
    <row r="88" spans="1:32" ht="18" customHeight="1">
      <c r="A88" s="243" t="s">
        <v>313</v>
      </c>
      <c r="B88" s="244"/>
      <c r="C88" s="244"/>
      <c r="D88" s="245"/>
      <c r="E88" s="252">
        <v>1</v>
      </c>
      <c r="F88" s="252"/>
      <c r="G88" s="252"/>
      <c r="H88" s="252"/>
      <c r="I88" s="223" t="str">
        <f>+IF(ISERROR(VLOOKUP($E88,[1]SDGｓ!$A$2:$B$18,2,0)),"",VLOOKUP($E88,[1]SDGｓ!$A$2:$B$18,2,0))</f>
        <v>貧困をなくそう</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row>
    <row r="89" spans="1:32" ht="18" customHeight="1">
      <c r="A89" s="246"/>
      <c r="B89" s="247"/>
      <c r="C89" s="247"/>
      <c r="D89" s="248"/>
      <c r="E89" s="252">
        <v>3</v>
      </c>
      <c r="F89" s="252"/>
      <c r="G89" s="252"/>
      <c r="H89" s="252"/>
      <c r="I89" s="223" t="str">
        <f>+IF(ISERROR(VLOOKUP($E89,[1]SDGｓ!$A$2:$B$18,2,0)),"",VLOOKUP($E89,[1]SDGｓ!$A$2:$B$18,2,0))</f>
        <v>すべての人に健康と福祉を</v>
      </c>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row>
    <row r="90" spans="1:32" ht="18" customHeight="1">
      <c r="A90" s="249"/>
      <c r="B90" s="250"/>
      <c r="C90" s="250"/>
      <c r="D90" s="251"/>
      <c r="E90" s="252">
        <v>10</v>
      </c>
      <c r="F90" s="252"/>
      <c r="G90" s="252"/>
      <c r="H90" s="252"/>
      <c r="I90" s="223" t="str">
        <f>+IF(ISERROR(VLOOKUP($E90,[1]SDGｓ!$A$2:$B$18,2,0)),"",VLOOKUP($E90,[1]SDGｓ!$A$2:$B$18,2,0))</f>
        <v>人や国の不平等をなくそう</v>
      </c>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row>
    <row r="91" spans="1:32" ht="18" customHeight="1">
      <c r="A91" s="133"/>
      <c r="B91" s="133"/>
      <c r="C91" s="133"/>
      <c r="D91" s="133"/>
      <c r="E91" s="133"/>
      <c r="F91" s="133"/>
      <c r="G91" s="133"/>
      <c r="H91" s="13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34"/>
    </row>
    <row r="92" spans="1:32" ht="18" customHeight="1">
      <c r="A92" s="656" t="s">
        <v>315</v>
      </c>
      <c r="B92" s="656"/>
      <c r="C92" s="656"/>
      <c r="D92" s="656"/>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c r="AE92" s="718"/>
      <c r="AF92" s="718"/>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1"/>
    <mergeCell ref="B6:G9"/>
    <mergeCell ref="H6:AF9"/>
    <mergeCell ref="B10:G18"/>
    <mergeCell ref="H10:AF18"/>
    <mergeCell ref="B19:G19"/>
    <mergeCell ref="H19:AF19"/>
    <mergeCell ref="B20:G20"/>
    <mergeCell ref="H20:AF20"/>
    <mergeCell ref="B21:G21"/>
    <mergeCell ref="H21:AF21"/>
    <mergeCell ref="A22:A29"/>
    <mergeCell ref="B22:G22"/>
    <mergeCell ref="H22:AF22"/>
    <mergeCell ref="B23:G25"/>
    <mergeCell ref="H23:AF25"/>
    <mergeCell ref="B26:G28"/>
    <mergeCell ref="H26:AF28"/>
    <mergeCell ref="A32:A34"/>
    <mergeCell ref="B32:B34"/>
    <mergeCell ref="C32:X34"/>
    <mergeCell ref="Y32:AB34"/>
    <mergeCell ref="AC32:AD34"/>
    <mergeCell ref="AE32:AF34"/>
    <mergeCell ref="B29:G29"/>
    <mergeCell ref="H29:AF29"/>
    <mergeCell ref="A31:X31"/>
    <mergeCell ref="Y31:AB31"/>
    <mergeCell ref="AC31:AD31"/>
    <mergeCell ref="AE31:AF31"/>
    <mergeCell ref="A35:B37"/>
    <mergeCell ref="C35:X37"/>
    <mergeCell ref="Y35:AB37"/>
    <mergeCell ref="AC35:AD37"/>
    <mergeCell ref="AE35:AF37"/>
    <mergeCell ref="A38:B40"/>
    <mergeCell ref="C38:X40"/>
    <mergeCell ref="Y38:AB40"/>
    <mergeCell ref="AC38:AD40"/>
    <mergeCell ref="AE38:AF40"/>
    <mergeCell ref="A47:B48"/>
    <mergeCell ref="C47:AF48"/>
    <mergeCell ref="A49:G49"/>
    <mergeCell ref="H49:AF49"/>
    <mergeCell ref="A50:G50"/>
    <mergeCell ref="H50:AF50"/>
    <mergeCell ref="A41:B43"/>
    <mergeCell ref="C41:X43"/>
    <mergeCell ref="Y41:AB43"/>
    <mergeCell ref="AC41:AD43"/>
    <mergeCell ref="AE41:AF43"/>
    <mergeCell ref="A44:B46"/>
    <mergeCell ref="C44:X46"/>
    <mergeCell ref="Y44:AB46"/>
    <mergeCell ref="AC44:AD46"/>
    <mergeCell ref="AE44:AF46"/>
    <mergeCell ref="H55:AF55"/>
    <mergeCell ref="B56:G56"/>
    <mergeCell ref="H56:AF56"/>
    <mergeCell ref="B57:G57"/>
    <mergeCell ref="H57:AF57"/>
    <mergeCell ref="B58:G58"/>
    <mergeCell ref="H58:AF58"/>
    <mergeCell ref="A51:A67"/>
    <mergeCell ref="B51:G51"/>
    <mergeCell ref="H51:AF51"/>
    <mergeCell ref="B52:G52"/>
    <mergeCell ref="H52:AF52"/>
    <mergeCell ref="B53:G53"/>
    <mergeCell ref="H53:AF53"/>
    <mergeCell ref="B54:G54"/>
    <mergeCell ref="H54:AF54"/>
    <mergeCell ref="B55:G55"/>
    <mergeCell ref="B66:G66"/>
    <mergeCell ref="H66:AF66"/>
    <mergeCell ref="B67:G67"/>
    <mergeCell ref="H67:AF67"/>
    <mergeCell ref="A68:G68"/>
    <mergeCell ref="H68:AF68"/>
    <mergeCell ref="B59:G63"/>
    <mergeCell ref="H59:AF63"/>
    <mergeCell ref="B64:G64"/>
    <mergeCell ref="H64:AF64"/>
    <mergeCell ref="B65:G65"/>
    <mergeCell ref="H65:AF65"/>
    <mergeCell ref="A74:D78"/>
    <mergeCell ref="E74:G78"/>
    <mergeCell ref="H74:T78"/>
    <mergeCell ref="U74:AC78"/>
    <mergeCell ref="AD74:AF78"/>
    <mergeCell ref="A79:G81"/>
    <mergeCell ref="H79:AF81"/>
    <mergeCell ref="A69:G69"/>
    <mergeCell ref="H69:AF69"/>
    <mergeCell ref="A70:D73"/>
    <mergeCell ref="E70:G73"/>
    <mergeCell ref="H70:T73"/>
    <mergeCell ref="U70:AC73"/>
    <mergeCell ref="AD70:AF70"/>
    <mergeCell ref="AD71:AF73"/>
    <mergeCell ref="A92:D92"/>
    <mergeCell ref="E92:AF92"/>
    <mergeCell ref="A82:G86"/>
    <mergeCell ref="H82:AF86"/>
    <mergeCell ref="A88:D90"/>
    <mergeCell ref="E88:H88"/>
    <mergeCell ref="I88:AF88"/>
    <mergeCell ref="E89:H89"/>
    <mergeCell ref="I89:AF89"/>
    <mergeCell ref="E90:H90"/>
    <mergeCell ref="I90:AF90"/>
  </mergeCells>
  <phoneticPr fontId="3"/>
  <dataValidations count="1">
    <dataValidation type="list" allowBlank="1" showInputMessage="1" showErrorMessage="1" sqref="E88:H90">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85" zoomScaleNormal="85" zoomScaleSheetLayoutView="85" workbookViewId="0">
      <selection activeCell="B91" sqref="B91"/>
    </sheetView>
  </sheetViews>
  <sheetFormatPr defaultColWidth="9" defaultRowHeight="13.5"/>
  <cols>
    <col min="1" max="32" width="3" style="152" customWidth="1"/>
    <col min="33" max="36" width="9" style="104"/>
    <col min="37" max="16384" width="9" style="146"/>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27.75" customHeight="1">
      <c r="A2" s="327" t="s">
        <v>550</v>
      </c>
      <c r="B2" s="297"/>
      <c r="C2" s="297"/>
      <c r="D2" s="297"/>
      <c r="E2" s="817" t="s">
        <v>551</v>
      </c>
      <c r="F2" s="817"/>
      <c r="G2" s="817"/>
      <c r="H2" s="817"/>
      <c r="I2" s="817"/>
      <c r="J2" s="817"/>
      <c r="K2" s="817"/>
      <c r="L2" s="817"/>
      <c r="M2" s="817"/>
      <c r="N2" s="817"/>
      <c r="O2" s="817"/>
      <c r="P2" s="817"/>
      <c r="Q2" s="817"/>
      <c r="R2" s="817"/>
      <c r="S2" s="817"/>
      <c r="T2" s="817"/>
      <c r="U2" s="817"/>
      <c r="V2" s="327" t="s">
        <v>552</v>
      </c>
      <c r="W2" s="327"/>
      <c r="X2" s="327"/>
      <c r="Y2" s="327"/>
      <c r="Z2" s="327"/>
      <c r="AA2" s="327"/>
      <c r="AB2" s="327"/>
      <c r="AC2" s="327"/>
      <c r="AD2" s="327"/>
      <c r="AE2" s="297"/>
      <c r="AF2" s="297"/>
      <c r="AH2" s="107" t="s">
        <v>199</v>
      </c>
      <c r="AI2" s="107"/>
      <c r="AJ2" s="108">
        <v>1</v>
      </c>
      <c r="AK2" s="109" t="s">
        <v>17</v>
      </c>
      <c r="AL2" s="110"/>
      <c r="AM2" s="111"/>
      <c r="AN2" s="111"/>
    </row>
    <row r="3" spans="1:40" ht="27.75" customHeight="1">
      <c r="A3" s="297"/>
      <c r="B3" s="297"/>
      <c r="C3" s="297"/>
      <c r="D3" s="297"/>
      <c r="E3" s="817"/>
      <c r="F3" s="817"/>
      <c r="G3" s="817"/>
      <c r="H3" s="817"/>
      <c r="I3" s="817"/>
      <c r="J3" s="817"/>
      <c r="K3" s="817"/>
      <c r="L3" s="817"/>
      <c r="M3" s="817"/>
      <c r="N3" s="817"/>
      <c r="O3" s="817"/>
      <c r="P3" s="817"/>
      <c r="Q3" s="817"/>
      <c r="R3" s="817"/>
      <c r="S3" s="817"/>
      <c r="T3" s="817"/>
      <c r="U3" s="817"/>
      <c r="V3" s="327"/>
      <c r="W3" s="327"/>
      <c r="X3" s="327"/>
      <c r="Y3" s="327"/>
      <c r="Z3" s="327"/>
      <c r="AA3" s="327"/>
      <c r="AB3" s="327"/>
      <c r="AC3" s="327"/>
      <c r="AD3" s="327"/>
      <c r="AE3" s="297"/>
      <c r="AF3" s="297"/>
      <c r="AH3" s="114" t="s">
        <v>201</v>
      </c>
      <c r="AI3" s="114"/>
      <c r="AJ3" s="115" t="s">
        <v>202</v>
      </c>
      <c r="AK3" s="116" t="s">
        <v>161</v>
      </c>
      <c r="AL3" s="117"/>
      <c r="AM3" s="118"/>
      <c r="AN3" s="118"/>
    </row>
    <row r="4" spans="1:40" ht="18" customHeight="1">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553</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58"/>
      <c r="AL8" s="158"/>
      <c r="AM8" s="158"/>
      <c r="AN8" s="158"/>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554</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8"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258</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555</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258</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258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297" t="s">
        <v>258</v>
      </c>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row>
    <row r="23" spans="1:32" ht="18" customHeight="1">
      <c r="A23" s="310"/>
      <c r="B23" s="252"/>
      <c r="C23" s="252"/>
      <c r="D23" s="252"/>
      <c r="E23" s="252"/>
      <c r="F23" s="252"/>
      <c r="G23" s="252"/>
      <c r="H23" s="297" t="s">
        <v>258</v>
      </c>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row>
    <row r="24" spans="1:32" ht="18" customHeight="1">
      <c r="A24" s="310"/>
      <c r="B24" s="252"/>
      <c r="C24" s="252"/>
      <c r="D24" s="252"/>
      <c r="E24" s="252"/>
      <c r="F24" s="252"/>
      <c r="G24" s="252"/>
      <c r="H24" s="297" t="s">
        <v>258</v>
      </c>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row>
    <row r="25" spans="1:32" ht="18" customHeight="1">
      <c r="A25" s="310"/>
      <c r="B25" s="252" t="s">
        <v>259</v>
      </c>
      <c r="C25" s="252"/>
      <c r="D25" s="252"/>
      <c r="E25" s="252"/>
      <c r="F25" s="252"/>
      <c r="G25" s="252"/>
      <c r="H25" s="297" t="s">
        <v>258</v>
      </c>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row>
    <row r="26" spans="1:32" ht="18" customHeight="1">
      <c r="A26" s="310"/>
      <c r="B26" s="252"/>
      <c r="C26" s="252"/>
      <c r="D26" s="252"/>
      <c r="E26" s="252"/>
      <c r="F26" s="252"/>
      <c r="G26" s="252"/>
      <c r="H26" s="297" t="s">
        <v>258</v>
      </c>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row>
    <row r="27" spans="1:32" ht="18" customHeight="1">
      <c r="A27" s="310"/>
      <c r="B27" s="252"/>
      <c r="C27" s="252"/>
      <c r="D27" s="252"/>
      <c r="E27" s="252"/>
      <c r="F27" s="252"/>
      <c r="G27" s="252"/>
      <c r="H27" s="297" t="s">
        <v>258</v>
      </c>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row>
    <row r="28" spans="1:32" ht="18" customHeight="1">
      <c r="A28" s="310"/>
      <c r="B28" s="334" t="s">
        <v>261</v>
      </c>
      <c r="C28" s="334"/>
      <c r="D28" s="334"/>
      <c r="E28" s="334"/>
      <c r="F28" s="334"/>
      <c r="G28" s="334"/>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97" t="s">
        <v>556</v>
      </c>
      <c r="D31" s="798"/>
      <c r="E31" s="798"/>
      <c r="F31" s="798"/>
      <c r="G31" s="798"/>
      <c r="H31" s="798"/>
      <c r="I31" s="798"/>
      <c r="J31" s="798"/>
      <c r="K31" s="798"/>
      <c r="L31" s="798"/>
      <c r="M31" s="798"/>
      <c r="N31" s="798"/>
      <c r="O31" s="798"/>
      <c r="P31" s="798"/>
      <c r="Q31" s="798"/>
      <c r="R31" s="798"/>
      <c r="S31" s="798"/>
      <c r="T31" s="798"/>
      <c r="U31" s="798"/>
      <c r="V31" s="798"/>
      <c r="W31" s="798"/>
      <c r="X31" s="798"/>
      <c r="Y31" s="715"/>
      <c r="Z31" s="715"/>
      <c r="AA31" s="715"/>
      <c r="AB31" s="715"/>
      <c r="AC31" s="446" t="s">
        <v>269</v>
      </c>
      <c r="AD31" s="446"/>
      <c r="AE31" s="446" t="s">
        <v>363</v>
      </c>
      <c r="AF31" s="446"/>
    </row>
    <row r="32" spans="1:32" ht="18" customHeight="1">
      <c r="A32" s="329"/>
      <c r="B32" s="330"/>
      <c r="C32" s="798"/>
      <c r="D32" s="798"/>
      <c r="E32" s="798"/>
      <c r="F32" s="798"/>
      <c r="G32" s="798"/>
      <c r="H32" s="798"/>
      <c r="I32" s="798"/>
      <c r="J32" s="798"/>
      <c r="K32" s="798"/>
      <c r="L32" s="798"/>
      <c r="M32" s="798"/>
      <c r="N32" s="798"/>
      <c r="O32" s="798"/>
      <c r="P32" s="798"/>
      <c r="Q32" s="798"/>
      <c r="R32" s="798"/>
      <c r="S32" s="798"/>
      <c r="T32" s="798"/>
      <c r="U32" s="798"/>
      <c r="V32" s="798"/>
      <c r="W32" s="798"/>
      <c r="X32" s="798"/>
      <c r="Y32" s="715"/>
      <c r="Z32" s="715"/>
      <c r="AA32" s="715"/>
      <c r="AB32" s="715"/>
      <c r="AC32" s="446"/>
      <c r="AD32" s="446"/>
      <c r="AE32" s="446"/>
      <c r="AF32" s="446"/>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715"/>
      <c r="Z33" s="715"/>
      <c r="AA33" s="715"/>
      <c r="AB33" s="715"/>
      <c r="AC33" s="446"/>
      <c r="AD33" s="446"/>
      <c r="AE33" s="446"/>
      <c r="AF33" s="446"/>
    </row>
    <row r="34" spans="1:32" ht="18" customHeight="1">
      <c r="A34" s="312" t="s">
        <v>270</v>
      </c>
      <c r="B34" s="312"/>
      <c r="C34" s="797" t="s">
        <v>557</v>
      </c>
      <c r="D34" s="798"/>
      <c r="E34" s="798"/>
      <c r="F34" s="798"/>
      <c r="G34" s="798"/>
      <c r="H34" s="798"/>
      <c r="I34" s="798"/>
      <c r="J34" s="798"/>
      <c r="K34" s="798"/>
      <c r="L34" s="798"/>
      <c r="M34" s="798"/>
      <c r="N34" s="798"/>
      <c r="O34" s="798"/>
      <c r="P34" s="798"/>
      <c r="Q34" s="798"/>
      <c r="R34" s="798"/>
      <c r="S34" s="798"/>
      <c r="T34" s="798"/>
      <c r="U34" s="798"/>
      <c r="V34" s="798"/>
      <c r="W34" s="798"/>
      <c r="X34" s="798"/>
      <c r="Y34" s="715"/>
      <c r="Z34" s="715"/>
      <c r="AA34" s="715"/>
      <c r="AB34" s="715"/>
      <c r="AC34" s="297" t="s">
        <v>55</v>
      </c>
      <c r="AD34" s="297"/>
      <c r="AE34" s="297" t="s">
        <v>55</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715"/>
      <c r="Z35" s="715"/>
      <c r="AA35" s="715"/>
      <c r="AB35" s="715"/>
      <c r="AC35" s="297"/>
      <c r="AD35" s="297"/>
      <c r="AE35" s="297"/>
      <c r="AF35" s="297"/>
    </row>
    <row r="36" spans="1:32" ht="18"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715"/>
      <c r="Z36" s="715"/>
      <c r="AA36" s="715"/>
      <c r="AB36" s="715"/>
      <c r="AC36" s="297"/>
      <c r="AD36" s="297"/>
      <c r="AE36" s="297"/>
      <c r="AF36" s="297"/>
    </row>
    <row r="37" spans="1:32" ht="18" customHeight="1">
      <c r="A37" s="312" t="s">
        <v>274</v>
      </c>
      <c r="B37" s="312"/>
      <c r="C37" s="798" t="s">
        <v>556</v>
      </c>
      <c r="D37" s="798"/>
      <c r="E37" s="798"/>
      <c r="F37" s="798"/>
      <c r="G37" s="798"/>
      <c r="H37" s="798"/>
      <c r="I37" s="798"/>
      <c r="J37" s="798"/>
      <c r="K37" s="798"/>
      <c r="L37" s="798"/>
      <c r="M37" s="798"/>
      <c r="N37" s="798"/>
      <c r="O37" s="798"/>
      <c r="P37" s="798"/>
      <c r="Q37" s="798"/>
      <c r="R37" s="798"/>
      <c r="S37" s="798"/>
      <c r="T37" s="798"/>
      <c r="U37" s="798"/>
      <c r="V37" s="798"/>
      <c r="W37" s="798"/>
      <c r="X37" s="798"/>
      <c r="Y37" s="715"/>
      <c r="Z37" s="715"/>
      <c r="AA37" s="715"/>
      <c r="AB37" s="715"/>
      <c r="AC37" s="297" t="s">
        <v>55</v>
      </c>
      <c r="AD37" s="297"/>
      <c r="AE37" s="297" t="s">
        <v>55</v>
      </c>
      <c r="AF37" s="297"/>
    </row>
    <row r="38" spans="1:32" ht="18"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715"/>
      <c r="Z38" s="715"/>
      <c r="AA38" s="715"/>
      <c r="AB38" s="715"/>
      <c r="AC38" s="297"/>
      <c r="AD38" s="297"/>
      <c r="AE38" s="297"/>
      <c r="AF38" s="297"/>
    </row>
    <row r="39" spans="1:32" ht="18"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715"/>
      <c r="Z39" s="715"/>
      <c r="AA39" s="715"/>
      <c r="AB39" s="715"/>
      <c r="AC39" s="297"/>
      <c r="AD39" s="297"/>
      <c r="AE39" s="297"/>
      <c r="AF39" s="297"/>
    </row>
    <row r="40" spans="1:32" ht="18" customHeight="1">
      <c r="A40" s="312" t="s">
        <v>276</v>
      </c>
      <c r="B40" s="312"/>
      <c r="C40" s="798" t="s">
        <v>556</v>
      </c>
      <c r="D40" s="798"/>
      <c r="E40" s="798"/>
      <c r="F40" s="798"/>
      <c r="G40" s="798"/>
      <c r="H40" s="798"/>
      <c r="I40" s="798"/>
      <c r="J40" s="798"/>
      <c r="K40" s="798"/>
      <c r="L40" s="798"/>
      <c r="M40" s="798"/>
      <c r="N40" s="798"/>
      <c r="O40" s="798"/>
      <c r="P40" s="798"/>
      <c r="Q40" s="798"/>
      <c r="R40" s="798"/>
      <c r="S40" s="798"/>
      <c r="T40" s="798"/>
      <c r="U40" s="798"/>
      <c r="V40" s="798"/>
      <c r="W40" s="798"/>
      <c r="X40" s="798"/>
      <c r="Y40" s="715"/>
      <c r="Z40" s="715"/>
      <c r="AA40" s="715"/>
      <c r="AB40" s="715"/>
      <c r="AC40" s="297" t="s">
        <v>55</v>
      </c>
      <c r="AD40" s="297"/>
      <c r="AE40" s="297" t="s">
        <v>55</v>
      </c>
      <c r="AF40" s="297"/>
    </row>
    <row r="41" spans="1:32" ht="18" customHeight="1">
      <c r="A41" s="312"/>
      <c r="B41" s="312"/>
      <c r="C41" s="798"/>
      <c r="D41" s="798"/>
      <c r="E41" s="798"/>
      <c r="F41" s="798"/>
      <c r="G41" s="798"/>
      <c r="H41" s="798"/>
      <c r="I41" s="798"/>
      <c r="J41" s="798"/>
      <c r="K41" s="798"/>
      <c r="L41" s="798"/>
      <c r="M41" s="798"/>
      <c r="N41" s="798"/>
      <c r="O41" s="798"/>
      <c r="P41" s="798"/>
      <c r="Q41" s="798"/>
      <c r="R41" s="798"/>
      <c r="S41" s="798"/>
      <c r="T41" s="798"/>
      <c r="U41" s="798"/>
      <c r="V41" s="798"/>
      <c r="W41" s="798"/>
      <c r="X41" s="798"/>
      <c r="Y41" s="715"/>
      <c r="Z41" s="715"/>
      <c r="AA41" s="715"/>
      <c r="AB41" s="715"/>
      <c r="AC41" s="297"/>
      <c r="AD41" s="297"/>
      <c r="AE41" s="297"/>
      <c r="AF41" s="297"/>
    </row>
    <row r="42" spans="1:32" ht="18"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715"/>
      <c r="Z42" s="715"/>
      <c r="AA42" s="715"/>
      <c r="AB42" s="715"/>
      <c r="AC42" s="297"/>
      <c r="AD42" s="297"/>
      <c r="AE42" s="297"/>
      <c r="AF42" s="297"/>
    </row>
    <row r="43" spans="1:32" ht="18" customHeight="1">
      <c r="A43" s="312" t="s">
        <v>279</v>
      </c>
      <c r="B43" s="312"/>
      <c r="C43" s="798" t="s">
        <v>556</v>
      </c>
      <c r="D43" s="798"/>
      <c r="E43" s="798"/>
      <c r="F43" s="798"/>
      <c r="G43" s="798"/>
      <c r="H43" s="798"/>
      <c r="I43" s="798"/>
      <c r="J43" s="798"/>
      <c r="K43" s="798"/>
      <c r="L43" s="798"/>
      <c r="M43" s="798"/>
      <c r="N43" s="798"/>
      <c r="O43" s="798"/>
      <c r="P43" s="798"/>
      <c r="Q43" s="798"/>
      <c r="R43" s="798"/>
      <c r="S43" s="798"/>
      <c r="T43" s="798"/>
      <c r="U43" s="798"/>
      <c r="V43" s="798"/>
      <c r="W43" s="798"/>
      <c r="X43" s="798"/>
      <c r="Y43" s="715"/>
      <c r="Z43" s="715"/>
      <c r="AA43" s="715"/>
      <c r="AB43" s="715"/>
      <c r="AC43" s="297" t="s">
        <v>55</v>
      </c>
      <c r="AD43" s="297"/>
      <c r="AE43" s="297" t="s">
        <v>55</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715"/>
      <c r="Z44" s="715"/>
      <c r="AA44" s="715"/>
      <c r="AB44" s="715"/>
      <c r="AC44" s="297"/>
      <c r="AD44" s="297"/>
      <c r="AE44" s="297"/>
      <c r="AF44" s="297"/>
    </row>
    <row r="45" spans="1:32" ht="18"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715"/>
      <c r="Z45" s="715"/>
      <c r="AA45" s="715"/>
      <c r="AB45" s="715"/>
      <c r="AC45" s="297"/>
      <c r="AD45" s="297"/>
      <c r="AE45" s="297"/>
      <c r="AF45" s="297"/>
    </row>
    <row r="46" spans="1:32" ht="18"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18"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297" t="s">
        <v>558</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4.25" customHeight="1">
      <c r="A50" s="310" t="s">
        <v>284</v>
      </c>
      <c r="B50" s="656" t="s">
        <v>285</v>
      </c>
      <c r="C50" s="656"/>
      <c r="D50" s="656"/>
      <c r="E50" s="656"/>
      <c r="F50" s="656"/>
      <c r="G50" s="656"/>
      <c r="H50" s="297" t="s">
        <v>559</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4.25" customHeight="1">
      <c r="A51" s="310"/>
      <c r="B51" s="656" t="s">
        <v>286</v>
      </c>
      <c r="C51" s="656"/>
      <c r="D51" s="656"/>
      <c r="E51" s="656"/>
      <c r="F51" s="656"/>
      <c r="G51" s="656"/>
      <c r="H51" s="297" t="s">
        <v>560</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4.25" customHeight="1">
      <c r="A52" s="310"/>
      <c r="B52" s="656" t="s">
        <v>287</v>
      </c>
      <c r="C52" s="656"/>
      <c r="D52" s="656"/>
      <c r="E52" s="656"/>
      <c r="F52" s="656"/>
      <c r="G52" s="656"/>
      <c r="H52" s="297" t="s">
        <v>561</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4.25" customHeight="1">
      <c r="A53" s="310"/>
      <c r="B53" s="772" t="s">
        <v>288</v>
      </c>
      <c r="C53" s="772"/>
      <c r="D53" s="772"/>
      <c r="E53" s="772"/>
      <c r="F53" s="772"/>
      <c r="G53" s="772"/>
      <c r="H53" s="467" t="s">
        <v>258</v>
      </c>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9"/>
    </row>
    <row r="54" spans="1:32" ht="14.25" customHeight="1">
      <c r="A54" s="310"/>
      <c r="B54" s="656" t="s">
        <v>289</v>
      </c>
      <c r="C54" s="656"/>
      <c r="D54" s="656"/>
      <c r="E54" s="656"/>
      <c r="F54" s="656"/>
      <c r="G54" s="656"/>
      <c r="H54" s="297" t="s">
        <v>258</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4.25" customHeight="1">
      <c r="A55" s="310"/>
      <c r="B55" s="656" t="s">
        <v>290</v>
      </c>
      <c r="C55" s="656"/>
      <c r="D55" s="656"/>
      <c r="E55" s="656"/>
      <c r="F55" s="656"/>
      <c r="G55" s="656"/>
      <c r="H55" s="297" t="s">
        <v>258</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4.25" customHeight="1">
      <c r="A56" s="310"/>
      <c r="B56" s="656" t="s">
        <v>291</v>
      </c>
      <c r="C56" s="656"/>
      <c r="D56" s="656"/>
      <c r="E56" s="656"/>
      <c r="F56" s="656"/>
      <c r="G56" s="656"/>
      <c r="H56" s="297" t="s">
        <v>258</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4.25" customHeight="1">
      <c r="A57" s="310"/>
      <c r="B57" s="656" t="s">
        <v>292</v>
      </c>
      <c r="C57" s="656"/>
      <c r="D57" s="656"/>
      <c r="E57" s="656"/>
      <c r="F57" s="656"/>
      <c r="G57" s="656"/>
      <c r="H57" s="297" t="s">
        <v>258</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4.5" customHeight="1">
      <c r="A58" s="310"/>
      <c r="B58" s="252" t="s">
        <v>293</v>
      </c>
      <c r="C58" s="252"/>
      <c r="D58" s="252"/>
      <c r="E58" s="252"/>
      <c r="F58" s="252"/>
      <c r="G58" s="252"/>
      <c r="H58" s="296" t="s">
        <v>562</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7.5"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7.5"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3.75"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7.5"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4.25" customHeight="1">
      <c r="A63" s="310"/>
      <c r="B63" s="685" t="s">
        <v>294</v>
      </c>
      <c r="C63" s="686"/>
      <c r="D63" s="686"/>
      <c r="E63" s="686"/>
      <c r="F63" s="686"/>
      <c r="G63" s="687"/>
      <c r="H63" s="297" t="s">
        <v>258</v>
      </c>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row>
    <row r="64" spans="1:32" ht="14.25" customHeight="1">
      <c r="A64" s="310"/>
      <c r="B64" s="685" t="s">
        <v>295</v>
      </c>
      <c r="C64" s="686"/>
      <c r="D64" s="686"/>
      <c r="E64" s="686"/>
      <c r="F64" s="686"/>
      <c r="G64" s="687"/>
      <c r="H64" s="297" t="s">
        <v>258</v>
      </c>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row>
    <row r="65" spans="1:32" ht="14.25" customHeight="1">
      <c r="A65" s="310"/>
      <c r="B65" s="685" t="s">
        <v>296</v>
      </c>
      <c r="C65" s="686"/>
      <c r="D65" s="686"/>
      <c r="E65" s="686"/>
      <c r="F65" s="686"/>
      <c r="G65" s="687"/>
      <c r="H65" s="297" t="s">
        <v>258</v>
      </c>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row>
    <row r="66" spans="1:32" ht="14.25" customHeight="1">
      <c r="A66" s="310"/>
      <c r="B66" s="685" t="s">
        <v>297</v>
      </c>
      <c r="C66" s="686"/>
      <c r="D66" s="686"/>
      <c r="E66" s="686"/>
      <c r="F66" s="686"/>
      <c r="G66" s="687"/>
      <c r="H66" s="297" t="s">
        <v>258</v>
      </c>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row>
    <row r="67" spans="1:32" ht="30" customHeight="1">
      <c r="A67" s="222" t="s">
        <v>298</v>
      </c>
      <c r="B67" s="222"/>
      <c r="C67" s="222"/>
      <c r="D67" s="222"/>
      <c r="E67" s="222"/>
      <c r="F67" s="222"/>
      <c r="G67" s="222"/>
      <c r="H67" s="449" t="s">
        <v>563</v>
      </c>
      <c r="I67" s="522"/>
      <c r="J67" s="522"/>
      <c r="K67" s="522"/>
      <c r="L67" s="522"/>
      <c r="M67" s="522"/>
      <c r="N67" s="522"/>
      <c r="O67" s="522"/>
      <c r="P67" s="522"/>
      <c r="Q67" s="522"/>
      <c r="R67" s="522"/>
      <c r="S67" s="522"/>
      <c r="T67" s="522"/>
      <c r="U67" s="522"/>
      <c r="V67" s="522"/>
      <c r="W67" s="522"/>
      <c r="X67" s="522"/>
      <c r="Y67" s="522"/>
      <c r="Z67" s="522"/>
      <c r="AA67" s="522"/>
      <c r="AB67" s="522"/>
      <c r="AC67" s="522"/>
      <c r="AD67" s="522"/>
      <c r="AE67" s="522"/>
      <c r="AF67" s="523"/>
    </row>
    <row r="68" spans="1:32" ht="46.5" customHeight="1">
      <c r="A68" s="222" t="s">
        <v>300</v>
      </c>
      <c r="B68" s="222"/>
      <c r="C68" s="222"/>
      <c r="D68" s="222"/>
      <c r="E68" s="222"/>
      <c r="F68" s="222"/>
      <c r="G68" s="222"/>
      <c r="H68" s="449" t="s">
        <v>564</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810" t="s">
        <v>565</v>
      </c>
      <c r="I69" s="811"/>
      <c r="J69" s="811"/>
      <c r="K69" s="811"/>
      <c r="L69" s="811"/>
      <c r="M69" s="811"/>
      <c r="N69" s="811"/>
      <c r="O69" s="811"/>
      <c r="P69" s="811"/>
      <c r="Q69" s="811"/>
      <c r="R69" s="811"/>
      <c r="S69" s="811"/>
      <c r="T69" s="811"/>
      <c r="U69" s="304" t="s">
        <v>566</v>
      </c>
      <c r="V69" s="679"/>
      <c r="W69" s="679"/>
      <c r="X69" s="679"/>
      <c r="Y69" s="679"/>
      <c r="Z69" s="679"/>
      <c r="AA69" s="679"/>
      <c r="AB69" s="679"/>
      <c r="AC69" s="680"/>
      <c r="AD69" s="685" t="s">
        <v>306</v>
      </c>
      <c r="AE69" s="686"/>
      <c r="AF69" s="687"/>
    </row>
    <row r="70" spans="1:32" ht="18" customHeight="1">
      <c r="A70" s="258"/>
      <c r="B70" s="259"/>
      <c r="C70" s="259"/>
      <c r="D70" s="259"/>
      <c r="E70" s="264"/>
      <c r="F70" s="259"/>
      <c r="G70" s="265"/>
      <c r="H70" s="812"/>
      <c r="I70" s="813"/>
      <c r="J70" s="813"/>
      <c r="K70" s="813"/>
      <c r="L70" s="813"/>
      <c r="M70" s="813"/>
      <c r="N70" s="813"/>
      <c r="O70" s="813"/>
      <c r="P70" s="813"/>
      <c r="Q70" s="813"/>
      <c r="R70" s="813"/>
      <c r="S70" s="813"/>
      <c r="T70" s="813"/>
      <c r="U70" s="681"/>
      <c r="V70" s="681"/>
      <c r="W70" s="681"/>
      <c r="X70" s="681"/>
      <c r="Y70" s="681"/>
      <c r="Z70" s="681"/>
      <c r="AA70" s="681"/>
      <c r="AB70" s="681"/>
      <c r="AC70" s="682"/>
      <c r="AD70" s="284" t="s">
        <v>55</v>
      </c>
      <c r="AE70" s="285"/>
      <c r="AF70" s="286"/>
    </row>
    <row r="71" spans="1:32" ht="18" customHeight="1">
      <c r="A71" s="258"/>
      <c r="B71" s="259"/>
      <c r="C71" s="259"/>
      <c r="D71" s="259"/>
      <c r="E71" s="264"/>
      <c r="F71" s="259"/>
      <c r="G71" s="265"/>
      <c r="H71" s="812"/>
      <c r="I71" s="813"/>
      <c r="J71" s="813"/>
      <c r="K71" s="813"/>
      <c r="L71" s="813"/>
      <c r="M71" s="813"/>
      <c r="N71" s="813"/>
      <c r="O71" s="813"/>
      <c r="P71" s="813"/>
      <c r="Q71" s="813"/>
      <c r="R71" s="813"/>
      <c r="S71" s="813"/>
      <c r="T71" s="813"/>
      <c r="U71" s="681"/>
      <c r="V71" s="681"/>
      <c r="W71" s="681"/>
      <c r="X71" s="681"/>
      <c r="Y71" s="681"/>
      <c r="Z71" s="681"/>
      <c r="AA71" s="681"/>
      <c r="AB71" s="681"/>
      <c r="AC71" s="682"/>
      <c r="AD71" s="287"/>
      <c r="AE71" s="288"/>
      <c r="AF71" s="289"/>
    </row>
    <row r="72" spans="1:32" ht="15" customHeight="1">
      <c r="A72" s="260"/>
      <c r="B72" s="261"/>
      <c r="C72" s="261"/>
      <c r="D72" s="261"/>
      <c r="E72" s="266"/>
      <c r="F72" s="261"/>
      <c r="G72" s="267"/>
      <c r="H72" s="814"/>
      <c r="I72" s="815"/>
      <c r="J72" s="815"/>
      <c r="K72" s="815"/>
      <c r="L72" s="815"/>
      <c r="M72" s="815"/>
      <c r="N72" s="815"/>
      <c r="O72" s="815"/>
      <c r="P72" s="815"/>
      <c r="Q72" s="815"/>
      <c r="R72" s="815"/>
      <c r="S72" s="815"/>
      <c r="T72" s="815"/>
      <c r="U72" s="683"/>
      <c r="V72" s="683"/>
      <c r="W72" s="683"/>
      <c r="X72" s="683"/>
      <c r="Y72" s="683"/>
      <c r="Z72" s="683"/>
      <c r="AA72" s="683"/>
      <c r="AB72" s="683"/>
      <c r="AC72" s="684"/>
      <c r="AD72" s="290"/>
      <c r="AE72" s="291"/>
      <c r="AF72" s="292"/>
    </row>
    <row r="73" spans="1:32" ht="18" customHeight="1">
      <c r="A73" s="256" t="s">
        <v>307</v>
      </c>
      <c r="B73" s="257"/>
      <c r="C73" s="257"/>
      <c r="D73" s="257"/>
      <c r="E73" s="262" t="s">
        <v>303</v>
      </c>
      <c r="F73" s="257"/>
      <c r="G73" s="263"/>
      <c r="H73" s="816" t="s">
        <v>567</v>
      </c>
      <c r="I73" s="740"/>
      <c r="J73" s="740"/>
      <c r="K73" s="740"/>
      <c r="L73" s="740"/>
      <c r="M73" s="740"/>
      <c r="N73" s="740"/>
      <c r="O73" s="740"/>
      <c r="P73" s="740"/>
      <c r="Q73" s="740"/>
      <c r="R73" s="740"/>
      <c r="S73" s="740"/>
      <c r="T73" s="740"/>
      <c r="U73" s="698">
        <v>0.91200000000000003</v>
      </c>
      <c r="V73" s="698"/>
      <c r="W73" s="698"/>
      <c r="X73" s="698"/>
      <c r="Y73" s="698"/>
      <c r="Z73" s="698"/>
      <c r="AA73" s="698"/>
      <c r="AB73" s="698"/>
      <c r="AC73" s="699"/>
      <c r="AD73" s="284" t="s">
        <v>55</v>
      </c>
      <c r="AE73" s="285"/>
      <c r="AF73" s="286"/>
    </row>
    <row r="74" spans="1:32" ht="18" customHeight="1">
      <c r="A74" s="258"/>
      <c r="B74" s="259"/>
      <c r="C74" s="259"/>
      <c r="D74" s="259"/>
      <c r="E74" s="264"/>
      <c r="F74" s="259"/>
      <c r="G74" s="265"/>
      <c r="H74" s="741"/>
      <c r="I74" s="742"/>
      <c r="J74" s="742"/>
      <c r="K74" s="742"/>
      <c r="L74" s="742"/>
      <c r="M74" s="742"/>
      <c r="N74" s="742"/>
      <c r="O74" s="742"/>
      <c r="P74" s="742"/>
      <c r="Q74" s="742"/>
      <c r="R74" s="742"/>
      <c r="S74" s="742"/>
      <c r="T74" s="742"/>
      <c r="U74" s="700"/>
      <c r="V74" s="700"/>
      <c r="W74" s="700"/>
      <c r="X74" s="700"/>
      <c r="Y74" s="700"/>
      <c r="Z74" s="700"/>
      <c r="AA74" s="700"/>
      <c r="AB74" s="700"/>
      <c r="AC74" s="701"/>
      <c r="AD74" s="287"/>
      <c r="AE74" s="288"/>
      <c r="AF74" s="289"/>
    </row>
    <row r="75" spans="1:32" ht="18" customHeight="1">
      <c r="A75" s="258"/>
      <c r="B75" s="259"/>
      <c r="C75" s="259"/>
      <c r="D75" s="259"/>
      <c r="E75" s="264"/>
      <c r="F75" s="259"/>
      <c r="G75" s="265"/>
      <c r="H75" s="741"/>
      <c r="I75" s="742"/>
      <c r="J75" s="742"/>
      <c r="K75" s="742"/>
      <c r="L75" s="742"/>
      <c r="M75" s="742"/>
      <c r="N75" s="742"/>
      <c r="O75" s="742"/>
      <c r="P75" s="742"/>
      <c r="Q75" s="742"/>
      <c r="R75" s="742"/>
      <c r="S75" s="742"/>
      <c r="T75" s="742"/>
      <c r="U75" s="700"/>
      <c r="V75" s="700"/>
      <c r="W75" s="700"/>
      <c r="X75" s="700"/>
      <c r="Y75" s="700"/>
      <c r="Z75" s="700"/>
      <c r="AA75" s="700"/>
      <c r="AB75" s="700"/>
      <c r="AC75" s="701"/>
      <c r="AD75" s="287"/>
      <c r="AE75" s="288"/>
      <c r="AF75" s="289"/>
    </row>
    <row r="76" spans="1:32" ht="18" customHeight="1">
      <c r="A76" s="258"/>
      <c r="B76" s="259"/>
      <c r="C76" s="259"/>
      <c r="D76" s="259"/>
      <c r="E76" s="264"/>
      <c r="F76" s="259"/>
      <c r="G76" s="265"/>
      <c r="H76" s="741"/>
      <c r="I76" s="742"/>
      <c r="J76" s="742"/>
      <c r="K76" s="742"/>
      <c r="L76" s="742"/>
      <c r="M76" s="742"/>
      <c r="N76" s="742"/>
      <c r="O76" s="742"/>
      <c r="P76" s="742"/>
      <c r="Q76" s="742"/>
      <c r="R76" s="742"/>
      <c r="S76" s="742"/>
      <c r="T76" s="742"/>
      <c r="U76" s="700"/>
      <c r="V76" s="700"/>
      <c r="W76" s="700"/>
      <c r="X76" s="700"/>
      <c r="Y76" s="700"/>
      <c r="Z76" s="700"/>
      <c r="AA76" s="700"/>
      <c r="AB76" s="700"/>
      <c r="AC76" s="701"/>
      <c r="AD76" s="287"/>
      <c r="AE76" s="288"/>
      <c r="AF76" s="289"/>
    </row>
    <row r="77" spans="1:32" ht="16.5" customHeight="1">
      <c r="A77" s="260"/>
      <c r="B77" s="261"/>
      <c r="C77" s="261"/>
      <c r="D77" s="261"/>
      <c r="E77" s="266"/>
      <c r="F77" s="261"/>
      <c r="G77" s="267"/>
      <c r="H77" s="743"/>
      <c r="I77" s="744"/>
      <c r="J77" s="744"/>
      <c r="K77" s="744"/>
      <c r="L77" s="744"/>
      <c r="M77" s="744"/>
      <c r="N77" s="744"/>
      <c r="O77" s="744"/>
      <c r="P77" s="744"/>
      <c r="Q77" s="744"/>
      <c r="R77" s="744"/>
      <c r="S77" s="744"/>
      <c r="T77" s="744"/>
      <c r="U77" s="702"/>
      <c r="V77" s="702"/>
      <c r="W77" s="702"/>
      <c r="X77" s="702"/>
      <c r="Y77" s="702"/>
      <c r="Z77" s="702"/>
      <c r="AA77" s="702"/>
      <c r="AB77" s="702"/>
      <c r="AC77" s="703"/>
      <c r="AD77" s="290"/>
      <c r="AE77" s="291"/>
      <c r="AF77" s="292"/>
    </row>
    <row r="78" spans="1:32" ht="10.5" customHeight="1">
      <c r="A78" s="225" t="s">
        <v>309</v>
      </c>
      <c r="B78" s="226"/>
      <c r="C78" s="226"/>
      <c r="D78" s="226"/>
      <c r="E78" s="226"/>
      <c r="F78" s="226"/>
      <c r="G78" s="227"/>
      <c r="H78" s="234" t="s">
        <v>568</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0.5"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0.5"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225" t="s">
        <v>311</v>
      </c>
      <c r="B81" s="226"/>
      <c r="C81" s="226"/>
      <c r="D81" s="226"/>
      <c r="E81" s="226"/>
      <c r="F81" s="226"/>
      <c r="G81" s="227"/>
      <c r="H81" s="234" t="s">
        <v>569</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8.25"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243" t="s">
        <v>351</v>
      </c>
      <c r="B86" s="244"/>
      <c r="C86" s="244"/>
      <c r="D86" s="245"/>
      <c r="E86" s="804">
        <v>3</v>
      </c>
      <c r="F86" s="805"/>
      <c r="G86" s="805"/>
      <c r="H86" s="806"/>
      <c r="I86" s="807" t="str">
        <f>+IF(ISERROR(VLOOKUP($E86,[6]SDGｓ!$A$2:$B$18,2,0)),"",VLOOKUP($E86,[6]SDGｓ!$A$2:$B$18,2,0))</f>
        <v>すべての人に健康と福祉を</v>
      </c>
      <c r="J86" s="808"/>
      <c r="K86" s="808"/>
      <c r="L86" s="808"/>
      <c r="M86" s="808"/>
      <c r="N86" s="808"/>
      <c r="O86" s="808"/>
      <c r="P86" s="808"/>
      <c r="Q86" s="808"/>
      <c r="R86" s="808"/>
      <c r="S86" s="808"/>
      <c r="T86" s="808"/>
      <c r="U86" s="808"/>
      <c r="V86" s="808"/>
      <c r="W86" s="808"/>
      <c r="X86" s="808"/>
      <c r="Y86" s="808"/>
      <c r="Z86" s="808"/>
      <c r="AA86" s="808"/>
      <c r="AB86" s="808"/>
      <c r="AC86" s="808"/>
      <c r="AD86" s="808"/>
      <c r="AE86" s="808"/>
      <c r="AF86" s="809"/>
    </row>
    <row r="87" spans="1:32" ht="18" customHeight="1">
      <c r="A87" s="246"/>
      <c r="B87" s="247"/>
      <c r="C87" s="247"/>
      <c r="D87" s="248"/>
      <c r="E87" s="804">
        <v>10</v>
      </c>
      <c r="F87" s="805"/>
      <c r="G87" s="805"/>
      <c r="H87" s="806"/>
      <c r="I87" s="807" t="str">
        <f>+IF(ISERROR(VLOOKUP($E87,[6]SDGｓ!$A$2:$B$18,2,0)),"",VLOOKUP($E87,[6]SDGｓ!$A$2:$B$18,2,0))</f>
        <v>人や国の不平等をなくそう</v>
      </c>
      <c r="J87" s="808"/>
      <c r="K87" s="808"/>
      <c r="L87" s="808"/>
      <c r="M87" s="808"/>
      <c r="N87" s="808"/>
      <c r="O87" s="808"/>
      <c r="P87" s="808"/>
      <c r="Q87" s="808"/>
      <c r="R87" s="808"/>
      <c r="S87" s="808"/>
      <c r="T87" s="808"/>
      <c r="U87" s="808"/>
      <c r="V87" s="808"/>
      <c r="W87" s="808"/>
      <c r="X87" s="808"/>
      <c r="Y87" s="808"/>
      <c r="Z87" s="808"/>
      <c r="AA87" s="808"/>
      <c r="AB87" s="808"/>
      <c r="AC87" s="808"/>
      <c r="AD87" s="808"/>
      <c r="AE87" s="808"/>
      <c r="AF87" s="809"/>
    </row>
    <row r="88" spans="1:32" ht="18" customHeight="1">
      <c r="A88" s="249"/>
      <c r="B88" s="250"/>
      <c r="C88" s="250"/>
      <c r="D88" s="251"/>
      <c r="E88" s="804">
        <v>11</v>
      </c>
      <c r="F88" s="805"/>
      <c r="G88" s="805"/>
      <c r="H88" s="806"/>
      <c r="I88" s="807" t="str">
        <f>+IF(ISERROR(VLOOKUP($E88,[6]SDGｓ!$A$2:$B$18,2,0)),"",VLOOKUP($E88,[6]SDGｓ!$A$2:$B$18,2,0))</f>
        <v>住み続けられるまちづくりを</v>
      </c>
      <c r="J88" s="808"/>
      <c r="K88" s="808"/>
      <c r="L88" s="808"/>
      <c r="M88" s="808"/>
      <c r="N88" s="808"/>
      <c r="O88" s="808"/>
      <c r="P88" s="808"/>
      <c r="Q88" s="808"/>
      <c r="R88" s="808"/>
      <c r="S88" s="808"/>
      <c r="T88" s="808"/>
      <c r="U88" s="808"/>
      <c r="V88" s="808"/>
      <c r="W88" s="808"/>
      <c r="X88" s="808"/>
      <c r="Y88" s="808"/>
      <c r="Z88" s="808"/>
      <c r="AA88" s="808"/>
      <c r="AB88" s="808"/>
      <c r="AC88" s="808"/>
      <c r="AD88" s="808"/>
      <c r="AE88" s="808"/>
      <c r="AF88" s="809"/>
    </row>
    <row r="89" spans="1:32" ht="6"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32" ht="18" customHeight="1">
      <c r="A90" s="656" t="s">
        <v>315</v>
      </c>
      <c r="B90" s="656"/>
      <c r="C90" s="656"/>
      <c r="D90" s="656"/>
      <c r="E90" s="803" t="s">
        <v>570</v>
      </c>
      <c r="F90" s="803"/>
      <c r="G90" s="803"/>
      <c r="H90" s="803"/>
      <c r="I90" s="803"/>
      <c r="J90" s="803"/>
      <c r="K90" s="803"/>
      <c r="L90" s="803"/>
      <c r="M90" s="803"/>
      <c r="N90" s="803"/>
      <c r="O90" s="803"/>
      <c r="P90" s="803"/>
      <c r="Q90" s="803"/>
      <c r="R90" s="803"/>
      <c r="S90" s="803"/>
      <c r="T90" s="803"/>
      <c r="U90" s="803"/>
      <c r="V90" s="803"/>
      <c r="W90" s="803"/>
      <c r="X90" s="803"/>
      <c r="Y90" s="803"/>
      <c r="Z90" s="803"/>
      <c r="AA90" s="803"/>
      <c r="AB90" s="803"/>
      <c r="AC90" s="803"/>
      <c r="AD90" s="803"/>
      <c r="AE90" s="803"/>
      <c r="AF90" s="803"/>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7">
    <mergeCell ref="H19:AF19"/>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B20:G20"/>
    <mergeCell ref="H20:AF20"/>
    <mergeCell ref="A30:X30"/>
    <mergeCell ref="Y30:AB30"/>
    <mergeCell ref="AC30:AD30"/>
    <mergeCell ref="AE30:AF30"/>
    <mergeCell ref="A31:A33"/>
    <mergeCell ref="B31:B33"/>
    <mergeCell ref="C31:X33"/>
    <mergeCell ref="Y31:AB33"/>
    <mergeCell ref="AC31:AD33"/>
    <mergeCell ref="AE31:AF33"/>
    <mergeCell ref="A21:A28"/>
    <mergeCell ref="B21:G21"/>
    <mergeCell ref="H21:AF21"/>
    <mergeCell ref="B22:G24"/>
    <mergeCell ref="H22:AF22"/>
    <mergeCell ref="H23:AF23"/>
    <mergeCell ref="H24:AF24"/>
    <mergeCell ref="B25:G27"/>
    <mergeCell ref="H25:AF25"/>
    <mergeCell ref="H26:AF26"/>
    <mergeCell ref="H27:AF27"/>
    <mergeCell ref="B28:G28"/>
    <mergeCell ref="H28:AF28"/>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04" customWidth="1"/>
    <col min="33" max="16384" width="9" style="104"/>
  </cols>
  <sheetData>
    <row r="1" spans="1:40" ht="18" customHeight="1">
      <c r="A1" s="443" t="s">
        <v>234</v>
      </c>
      <c r="B1" s="443"/>
      <c r="C1" s="443"/>
      <c r="D1" s="443"/>
      <c r="E1" s="443" t="s">
        <v>235</v>
      </c>
      <c r="F1" s="443"/>
      <c r="G1" s="443"/>
      <c r="H1" s="443"/>
      <c r="I1" s="443"/>
      <c r="J1" s="443"/>
      <c r="K1" s="443"/>
      <c r="L1" s="443"/>
      <c r="M1" s="443"/>
      <c r="N1" s="443"/>
      <c r="O1" s="443"/>
      <c r="P1" s="443"/>
      <c r="Q1" s="443"/>
      <c r="R1" s="443"/>
      <c r="S1" s="443"/>
      <c r="T1" s="443"/>
      <c r="U1" s="443"/>
      <c r="V1" s="443" t="s">
        <v>236</v>
      </c>
      <c r="W1" s="443"/>
      <c r="X1" s="443"/>
      <c r="Y1" s="443"/>
      <c r="Z1" s="443"/>
      <c r="AA1" s="443"/>
      <c r="AB1" s="443"/>
      <c r="AC1" s="443" t="s">
        <v>237</v>
      </c>
      <c r="AD1" s="443"/>
      <c r="AE1" s="443" t="s">
        <v>238</v>
      </c>
      <c r="AF1" s="443"/>
    </row>
    <row r="2" spans="1:40" ht="18" customHeight="1">
      <c r="A2" s="446" t="str">
        <f ca="1">RIGHT(CELL("filename",A4),LEN(CELL("filename",A4))-FIND("]",CELL("filename",A4)))</f>
        <v>1-1-12</v>
      </c>
      <c r="B2" s="446"/>
      <c r="C2" s="446"/>
      <c r="D2" s="446"/>
      <c r="E2" s="444" t="s">
        <v>571</v>
      </c>
      <c r="F2" s="444"/>
      <c r="G2" s="444"/>
      <c r="H2" s="444"/>
      <c r="I2" s="444"/>
      <c r="J2" s="444"/>
      <c r="K2" s="444"/>
      <c r="L2" s="444"/>
      <c r="M2" s="444"/>
      <c r="N2" s="444"/>
      <c r="O2" s="444"/>
      <c r="P2" s="444"/>
      <c r="Q2" s="444"/>
      <c r="R2" s="444"/>
      <c r="S2" s="444"/>
      <c r="T2" s="444"/>
      <c r="U2" s="444"/>
      <c r="V2" s="445" t="s">
        <v>241</v>
      </c>
      <c r="W2" s="445"/>
      <c r="X2" s="445"/>
      <c r="Y2" s="445"/>
      <c r="Z2" s="445"/>
      <c r="AA2" s="445"/>
      <c r="AB2" s="445"/>
      <c r="AC2" s="444"/>
      <c r="AD2" s="444"/>
      <c r="AE2" s="446" t="s">
        <v>572</v>
      </c>
      <c r="AF2" s="446"/>
      <c r="AH2" s="107" t="s">
        <v>199</v>
      </c>
      <c r="AI2" s="107"/>
      <c r="AJ2" s="108">
        <v>1</v>
      </c>
      <c r="AK2" s="109" t="s">
        <v>17</v>
      </c>
      <c r="AL2" s="110"/>
      <c r="AM2" s="111"/>
      <c r="AN2" s="111"/>
    </row>
    <row r="3" spans="1:40" ht="18" customHeight="1">
      <c r="A3" s="446"/>
      <c r="B3" s="446"/>
      <c r="C3" s="446"/>
      <c r="D3" s="446"/>
      <c r="E3" s="444"/>
      <c r="F3" s="444"/>
      <c r="G3" s="444"/>
      <c r="H3" s="444"/>
      <c r="I3" s="444"/>
      <c r="J3" s="444"/>
      <c r="K3" s="444"/>
      <c r="L3" s="444"/>
      <c r="M3" s="444"/>
      <c r="N3" s="444"/>
      <c r="O3" s="444"/>
      <c r="P3" s="444"/>
      <c r="Q3" s="444"/>
      <c r="R3" s="444"/>
      <c r="S3" s="444"/>
      <c r="T3" s="444"/>
      <c r="U3" s="444"/>
      <c r="V3" s="445"/>
      <c r="W3" s="445"/>
      <c r="X3" s="445"/>
      <c r="Y3" s="445"/>
      <c r="Z3" s="445"/>
      <c r="AA3" s="445"/>
      <c r="AB3" s="445"/>
      <c r="AC3" s="444"/>
      <c r="AD3" s="444"/>
      <c r="AE3" s="446"/>
      <c r="AF3" s="446"/>
      <c r="AH3" s="114" t="s">
        <v>201</v>
      </c>
      <c r="AI3" s="114"/>
      <c r="AJ3" s="115" t="s">
        <v>202</v>
      </c>
      <c r="AK3" s="116" t="s">
        <v>161</v>
      </c>
      <c r="AL3" s="117"/>
      <c r="AM3" s="118"/>
      <c r="AN3" s="118"/>
    </row>
    <row r="4" spans="1:40" ht="18"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H4" s="114" t="s">
        <v>203</v>
      </c>
      <c r="AI4" s="114"/>
      <c r="AJ4" s="119" t="s">
        <v>204</v>
      </c>
      <c r="AK4" s="116" t="s">
        <v>205</v>
      </c>
      <c r="AL4" s="117"/>
      <c r="AM4" s="118"/>
      <c r="AN4" s="118"/>
    </row>
    <row r="5" spans="1:40" ht="18" customHeight="1">
      <c r="A5" s="443" t="s">
        <v>242</v>
      </c>
      <c r="B5" s="443"/>
      <c r="C5" s="443"/>
      <c r="D5" s="443"/>
      <c r="E5" s="443"/>
      <c r="F5" s="443"/>
      <c r="G5" s="443"/>
      <c r="H5" s="443" t="s">
        <v>243</v>
      </c>
      <c r="I5" s="443"/>
      <c r="J5" s="443"/>
      <c r="K5" s="443"/>
      <c r="L5" s="443"/>
      <c r="M5" s="443"/>
      <c r="N5" s="443"/>
      <c r="O5" s="443"/>
      <c r="P5" s="443"/>
      <c r="Q5" s="443"/>
      <c r="R5" s="443"/>
      <c r="S5" s="443"/>
      <c r="T5" s="443"/>
      <c r="U5" s="443"/>
      <c r="V5" s="443"/>
      <c r="W5" s="443"/>
      <c r="X5" s="443"/>
      <c r="Y5" s="443"/>
      <c r="Z5" s="443"/>
      <c r="AA5" s="443"/>
      <c r="AB5" s="443"/>
      <c r="AC5" s="443"/>
      <c r="AD5" s="443"/>
      <c r="AE5" s="443"/>
      <c r="AF5" s="443"/>
      <c r="AH5" s="114" t="s">
        <v>208</v>
      </c>
      <c r="AI5" s="114"/>
      <c r="AJ5" s="122" t="s">
        <v>209</v>
      </c>
      <c r="AK5" s="116" t="s">
        <v>210</v>
      </c>
      <c r="AL5" s="117"/>
      <c r="AM5" s="118"/>
      <c r="AN5" s="118"/>
    </row>
    <row r="6" spans="1:40" ht="18" customHeight="1">
      <c r="A6" s="624" t="s">
        <v>244</v>
      </c>
      <c r="B6" s="608" t="s">
        <v>245</v>
      </c>
      <c r="C6" s="608"/>
      <c r="D6" s="608"/>
      <c r="E6" s="608"/>
      <c r="F6" s="608"/>
      <c r="G6" s="608"/>
      <c r="H6" s="653" t="s">
        <v>573</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4" t="s">
        <v>211</v>
      </c>
      <c r="AI6" s="114"/>
      <c r="AJ6" s="122" t="s">
        <v>212</v>
      </c>
      <c r="AK6" s="116" t="s">
        <v>213</v>
      </c>
      <c r="AL6" s="117"/>
      <c r="AM6" s="118"/>
      <c r="AN6" s="118"/>
    </row>
    <row r="7" spans="1:40" ht="18" customHeight="1">
      <c r="A7" s="624"/>
      <c r="B7" s="608"/>
      <c r="C7" s="608"/>
      <c r="D7" s="608"/>
      <c r="E7" s="608"/>
      <c r="F7" s="608"/>
      <c r="G7" s="608"/>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4" t="s">
        <v>215</v>
      </c>
      <c r="AI7" s="114"/>
      <c r="AJ7" s="122" t="s">
        <v>216</v>
      </c>
      <c r="AK7" s="116" t="s">
        <v>217</v>
      </c>
      <c r="AL7" s="117"/>
      <c r="AM7" s="118"/>
      <c r="AN7" s="118"/>
    </row>
    <row r="8" spans="1:40" ht="18" customHeight="1">
      <c r="A8" s="624"/>
      <c r="B8" s="608"/>
      <c r="C8" s="608"/>
      <c r="D8" s="608"/>
      <c r="E8" s="608"/>
      <c r="F8" s="608"/>
      <c r="G8" s="608"/>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37"/>
      <c r="AI8" s="137"/>
      <c r="AJ8" s="129"/>
      <c r="AK8" s="129"/>
      <c r="AL8" s="129"/>
      <c r="AM8" s="129"/>
      <c r="AN8" s="129"/>
    </row>
    <row r="9" spans="1:40" ht="18" customHeight="1">
      <c r="A9" s="624"/>
      <c r="B9" s="608"/>
      <c r="C9" s="608"/>
      <c r="D9" s="608"/>
      <c r="E9" s="608"/>
      <c r="F9" s="608"/>
      <c r="G9" s="608"/>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5" customHeight="1">
      <c r="A10" s="624"/>
      <c r="B10" s="443" t="s">
        <v>243</v>
      </c>
      <c r="C10" s="443"/>
      <c r="D10" s="443"/>
      <c r="E10" s="443"/>
      <c r="F10" s="443"/>
      <c r="G10" s="443"/>
      <c r="H10" s="653" t="s">
        <v>574</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5" customHeight="1">
      <c r="A11" s="624"/>
      <c r="B11" s="443"/>
      <c r="C11" s="443"/>
      <c r="D11" s="443"/>
      <c r="E11" s="443"/>
      <c r="F11" s="443"/>
      <c r="G11" s="44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5" customHeight="1">
      <c r="A12" s="624"/>
      <c r="B12" s="443"/>
      <c r="C12" s="443"/>
      <c r="D12" s="443"/>
      <c r="E12" s="443"/>
      <c r="F12" s="443"/>
      <c r="G12" s="44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5" customHeight="1">
      <c r="A13" s="624"/>
      <c r="B13" s="443"/>
      <c r="C13" s="443"/>
      <c r="D13" s="443"/>
      <c r="E13" s="443"/>
      <c r="F13" s="443"/>
      <c r="G13" s="44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5" customHeight="1">
      <c r="A14" s="624"/>
      <c r="B14" s="443"/>
      <c r="C14" s="443"/>
      <c r="D14" s="443"/>
      <c r="E14" s="443"/>
      <c r="F14" s="443"/>
      <c r="G14" s="44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5" customHeight="1">
      <c r="A15" s="624"/>
      <c r="B15" s="443"/>
      <c r="C15" s="443"/>
      <c r="D15" s="443"/>
      <c r="E15" s="443"/>
      <c r="F15" s="443"/>
      <c r="G15" s="443"/>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15" customHeight="1">
      <c r="A16" s="624"/>
      <c r="B16" s="443"/>
      <c r="C16" s="443"/>
      <c r="D16" s="443"/>
      <c r="E16" s="443"/>
      <c r="F16" s="443"/>
      <c r="G16" s="44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30.75" customHeight="1">
      <c r="A17" s="624"/>
      <c r="B17" s="443"/>
      <c r="C17" s="443"/>
      <c r="D17" s="443"/>
      <c r="E17" s="443"/>
      <c r="F17" s="443"/>
      <c r="G17" s="44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624"/>
      <c r="B18" s="443" t="s">
        <v>248</v>
      </c>
      <c r="C18" s="443"/>
      <c r="D18" s="443"/>
      <c r="E18" s="443"/>
      <c r="F18" s="443"/>
      <c r="G18" s="443"/>
      <c r="H18" s="857" t="s">
        <v>258</v>
      </c>
      <c r="I18" s="857"/>
      <c r="J18" s="857"/>
      <c r="K18" s="857"/>
      <c r="L18" s="857"/>
      <c r="M18" s="857"/>
      <c r="N18" s="857"/>
      <c r="O18" s="857"/>
      <c r="P18" s="857"/>
      <c r="Q18" s="857"/>
      <c r="R18" s="857"/>
      <c r="S18" s="857"/>
      <c r="T18" s="857"/>
      <c r="U18" s="857"/>
      <c r="V18" s="857"/>
      <c r="W18" s="857"/>
      <c r="X18" s="857"/>
      <c r="Y18" s="857"/>
      <c r="Z18" s="857"/>
      <c r="AA18" s="857"/>
      <c r="AB18" s="857"/>
      <c r="AC18" s="857"/>
      <c r="AD18" s="857"/>
      <c r="AE18" s="857"/>
      <c r="AF18" s="857"/>
    </row>
    <row r="19" spans="1:32" ht="18" customHeight="1">
      <c r="A19" s="624"/>
      <c r="B19" s="443" t="s">
        <v>250</v>
      </c>
      <c r="C19" s="443"/>
      <c r="D19" s="443"/>
      <c r="E19" s="443"/>
      <c r="F19" s="443"/>
      <c r="G19" s="443"/>
      <c r="H19" s="655" t="s">
        <v>575</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32.25" customHeight="1">
      <c r="A20" s="624"/>
      <c r="B20" s="443" t="s">
        <v>252</v>
      </c>
      <c r="C20" s="443"/>
      <c r="D20" s="443"/>
      <c r="E20" s="443"/>
      <c r="F20" s="443"/>
      <c r="G20" s="443"/>
      <c r="H20" s="859" t="s">
        <v>576</v>
      </c>
      <c r="I20" s="859"/>
      <c r="J20" s="859"/>
      <c r="K20" s="859"/>
      <c r="L20" s="859"/>
      <c r="M20" s="859"/>
      <c r="N20" s="859"/>
      <c r="O20" s="859"/>
      <c r="P20" s="859"/>
      <c r="Q20" s="859"/>
      <c r="R20" s="859"/>
      <c r="S20" s="859"/>
      <c r="T20" s="859"/>
      <c r="U20" s="859"/>
      <c r="V20" s="859"/>
      <c r="W20" s="859"/>
      <c r="X20" s="859"/>
      <c r="Y20" s="859"/>
      <c r="Z20" s="859"/>
      <c r="AA20" s="859"/>
      <c r="AB20" s="859"/>
      <c r="AC20" s="859"/>
      <c r="AD20" s="859"/>
      <c r="AE20" s="859"/>
      <c r="AF20" s="859"/>
    </row>
    <row r="21" spans="1:32" ht="14.25" customHeight="1">
      <c r="A21" s="624" t="s">
        <v>254</v>
      </c>
      <c r="B21" s="443" t="s">
        <v>255</v>
      </c>
      <c r="C21" s="443"/>
      <c r="D21" s="443"/>
      <c r="E21" s="443"/>
      <c r="F21" s="443"/>
      <c r="G21" s="443"/>
      <c r="H21" s="857" t="s">
        <v>258</v>
      </c>
      <c r="I21" s="857"/>
      <c r="J21" s="857"/>
      <c r="K21" s="857"/>
      <c r="L21" s="857"/>
      <c r="M21" s="857"/>
      <c r="N21" s="857"/>
      <c r="O21" s="857"/>
      <c r="P21" s="857"/>
      <c r="Q21" s="857"/>
      <c r="R21" s="857"/>
      <c r="S21" s="857"/>
      <c r="T21" s="857"/>
      <c r="U21" s="857"/>
      <c r="V21" s="857"/>
      <c r="W21" s="857"/>
      <c r="X21" s="857"/>
      <c r="Y21" s="857"/>
      <c r="Z21" s="857"/>
      <c r="AA21" s="857"/>
      <c r="AB21" s="857"/>
      <c r="AC21" s="857"/>
      <c r="AD21" s="857"/>
      <c r="AE21" s="857"/>
      <c r="AF21" s="857"/>
    </row>
    <row r="22" spans="1:32" ht="15" customHeight="1">
      <c r="A22" s="624"/>
      <c r="B22" s="608" t="s">
        <v>257</v>
      </c>
      <c r="C22" s="608"/>
      <c r="D22" s="608"/>
      <c r="E22" s="608"/>
      <c r="F22" s="608"/>
      <c r="G22" s="608"/>
      <c r="H22" s="858" t="s">
        <v>258</v>
      </c>
      <c r="I22" s="858"/>
      <c r="J22" s="858"/>
      <c r="K22" s="858"/>
      <c r="L22" s="858"/>
      <c r="M22" s="858"/>
      <c r="N22" s="858"/>
      <c r="O22" s="858"/>
      <c r="P22" s="858"/>
      <c r="Q22" s="858"/>
      <c r="R22" s="858"/>
      <c r="S22" s="858"/>
      <c r="T22" s="858"/>
      <c r="U22" s="858"/>
      <c r="V22" s="858"/>
      <c r="W22" s="858"/>
      <c r="X22" s="858"/>
      <c r="Y22" s="858"/>
      <c r="Z22" s="858"/>
      <c r="AA22" s="858"/>
      <c r="AB22" s="858"/>
      <c r="AC22" s="858"/>
      <c r="AD22" s="858"/>
      <c r="AE22" s="858"/>
      <c r="AF22" s="858"/>
    </row>
    <row r="23" spans="1:32" ht="15" customHeight="1">
      <c r="A23" s="624"/>
      <c r="B23" s="608"/>
      <c r="C23" s="608"/>
      <c r="D23" s="608"/>
      <c r="E23" s="608"/>
      <c r="F23" s="608"/>
      <c r="G23" s="60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858"/>
      <c r="AF23" s="858"/>
    </row>
    <row r="24" spans="1:32" ht="15" customHeight="1">
      <c r="A24" s="624"/>
      <c r="B24" s="608"/>
      <c r="C24" s="608"/>
      <c r="D24" s="608"/>
      <c r="E24" s="608"/>
      <c r="F24" s="608"/>
      <c r="G24" s="608"/>
      <c r="H24" s="858"/>
      <c r="I24" s="858"/>
      <c r="J24" s="858"/>
      <c r="K24" s="858"/>
      <c r="L24" s="858"/>
      <c r="M24" s="858"/>
      <c r="N24" s="858"/>
      <c r="O24" s="858"/>
      <c r="P24" s="858"/>
      <c r="Q24" s="858"/>
      <c r="R24" s="858"/>
      <c r="S24" s="858"/>
      <c r="T24" s="858"/>
      <c r="U24" s="858"/>
      <c r="V24" s="858"/>
      <c r="W24" s="858"/>
      <c r="X24" s="858"/>
      <c r="Y24" s="858"/>
      <c r="Z24" s="858"/>
      <c r="AA24" s="858"/>
      <c r="AB24" s="858"/>
      <c r="AC24" s="858"/>
      <c r="AD24" s="858"/>
      <c r="AE24" s="858"/>
      <c r="AF24" s="858"/>
    </row>
    <row r="25" spans="1:32" ht="15" customHeight="1">
      <c r="A25" s="624"/>
      <c r="B25" s="608" t="s">
        <v>259</v>
      </c>
      <c r="C25" s="608"/>
      <c r="D25" s="608"/>
      <c r="E25" s="608"/>
      <c r="F25" s="608"/>
      <c r="G25" s="608"/>
      <c r="H25" s="858" t="s">
        <v>258</v>
      </c>
      <c r="I25" s="858"/>
      <c r="J25" s="858"/>
      <c r="K25" s="858"/>
      <c r="L25" s="858"/>
      <c r="M25" s="858"/>
      <c r="N25" s="858"/>
      <c r="O25" s="858"/>
      <c r="P25" s="858"/>
      <c r="Q25" s="858"/>
      <c r="R25" s="858"/>
      <c r="S25" s="858"/>
      <c r="T25" s="858"/>
      <c r="U25" s="858"/>
      <c r="V25" s="858"/>
      <c r="W25" s="858"/>
      <c r="X25" s="858"/>
      <c r="Y25" s="858"/>
      <c r="Z25" s="858"/>
      <c r="AA25" s="858"/>
      <c r="AB25" s="858"/>
      <c r="AC25" s="858"/>
      <c r="AD25" s="858"/>
      <c r="AE25" s="858"/>
      <c r="AF25" s="858"/>
    </row>
    <row r="26" spans="1:32" ht="15" customHeight="1">
      <c r="A26" s="624"/>
      <c r="B26" s="608"/>
      <c r="C26" s="608"/>
      <c r="D26" s="608"/>
      <c r="E26" s="608"/>
      <c r="F26" s="608"/>
      <c r="G26" s="608"/>
      <c r="H26" s="858"/>
      <c r="I26" s="858"/>
      <c r="J26" s="858"/>
      <c r="K26" s="858"/>
      <c r="L26" s="858"/>
      <c r="M26" s="858"/>
      <c r="N26" s="858"/>
      <c r="O26" s="858"/>
      <c r="P26" s="858"/>
      <c r="Q26" s="858"/>
      <c r="R26" s="858"/>
      <c r="S26" s="858"/>
      <c r="T26" s="858"/>
      <c r="U26" s="858"/>
      <c r="V26" s="858"/>
      <c r="W26" s="858"/>
      <c r="X26" s="858"/>
      <c r="Y26" s="858"/>
      <c r="Z26" s="858"/>
      <c r="AA26" s="858"/>
      <c r="AB26" s="858"/>
      <c r="AC26" s="858"/>
      <c r="AD26" s="858"/>
      <c r="AE26" s="858"/>
      <c r="AF26" s="858"/>
    </row>
    <row r="27" spans="1:32" ht="15" customHeight="1">
      <c r="A27" s="624"/>
      <c r="B27" s="608"/>
      <c r="C27" s="608"/>
      <c r="D27" s="608"/>
      <c r="E27" s="608"/>
      <c r="F27" s="608"/>
      <c r="G27" s="60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row>
    <row r="28" spans="1:32" ht="18" customHeight="1">
      <c r="A28" s="624"/>
      <c r="B28" s="650" t="s">
        <v>261</v>
      </c>
      <c r="C28" s="650"/>
      <c r="D28" s="650"/>
      <c r="E28" s="650"/>
      <c r="F28" s="650"/>
      <c r="G28" s="650"/>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8"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row>
    <row r="30" spans="1:32" ht="18" customHeight="1">
      <c r="A30" s="443" t="s">
        <v>262</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651" t="s">
        <v>263</v>
      </c>
      <c r="Z30" s="651"/>
      <c r="AA30" s="651"/>
      <c r="AB30" s="651"/>
      <c r="AC30" s="652" t="s">
        <v>264</v>
      </c>
      <c r="AD30" s="652"/>
      <c r="AE30" s="652" t="s">
        <v>265</v>
      </c>
      <c r="AF30" s="652"/>
    </row>
    <row r="31" spans="1:32" ht="18" customHeight="1">
      <c r="A31" s="648" t="s">
        <v>266</v>
      </c>
      <c r="B31" s="649" t="s">
        <v>267</v>
      </c>
      <c r="C31" s="853" t="s">
        <v>577</v>
      </c>
      <c r="D31" s="854"/>
      <c r="E31" s="854"/>
      <c r="F31" s="854"/>
      <c r="G31" s="854"/>
      <c r="H31" s="854"/>
      <c r="I31" s="854"/>
      <c r="J31" s="854"/>
      <c r="K31" s="854"/>
      <c r="L31" s="854"/>
      <c r="M31" s="854"/>
      <c r="N31" s="854"/>
      <c r="O31" s="854"/>
      <c r="P31" s="854"/>
      <c r="Q31" s="854"/>
      <c r="R31" s="854"/>
      <c r="S31" s="854"/>
      <c r="T31" s="854"/>
      <c r="U31" s="854"/>
      <c r="V31" s="854"/>
      <c r="W31" s="854"/>
      <c r="X31" s="854"/>
      <c r="Y31" s="855"/>
      <c r="Z31" s="856"/>
      <c r="AA31" s="856"/>
      <c r="AB31" s="856"/>
      <c r="AC31" s="655" t="s">
        <v>269</v>
      </c>
      <c r="AD31" s="655"/>
      <c r="AE31" s="446" t="s">
        <v>269</v>
      </c>
      <c r="AF31" s="446"/>
    </row>
    <row r="32" spans="1:32" ht="18" customHeight="1">
      <c r="A32" s="648"/>
      <c r="B32" s="649"/>
      <c r="C32" s="854"/>
      <c r="D32" s="854"/>
      <c r="E32" s="854"/>
      <c r="F32" s="854"/>
      <c r="G32" s="854"/>
      <c r="H32" s="854"/>
      <c r="I32" s="854"/>
      <c r="J32" s="854"/>
      <c r="K32" s="854"/>
      <c r="L32" s="854"/>
      <c r="M32" s="854"/>
      <c r="N32" s="854"/>
      <c r="O32" s="854"/>
      <c r="P32" s="854"/>
      <c r="Q32" s="854"/>
      <c r="R32" s="854"/>
      <c r="S32" s="854"/>
      <c r="T32" s="854"/>
      <c r="U32" s="854"/>
      <c r="V32" s="854"/>
      <c r="W32" s="854"/>
      <c r="X32" s="854"/>
      <c r="Y32" s="856"/>
      <c r="Z32" s="856"/>
      <c r="AA32" s="856"/>
      <c r="AB32" s="856"/>
      <c r="AC32" s="655"/>
      <c r="AD32" s="655"/>
      <c r="AE32" s="446"/>
      <c r="AF32" s="446"/>
    </row>
    <row r="33" spans="1:32" ht="30" customHeight="1">
      <c r="A33" s="648"/>
      <c r="B33" s="649"/>
      <c r="C33" s="854"/>
      <c r="D33" s="854"/>
      <c r="E33" s="854"/>
      <c r="F33" s="854"/>
      <c r="G33" s="854"/>
      <c r="H33" s="854"/>
      <c r="I33" s="854"/>
      <c r="J33" s="854"/>
      <c r="K33" s="854"/>
      <c r="L33" s="854"/>
      <c r="M33" s="854"/>
      <c r="N33" s="854"/>
      <c r="O33" s="854"/>
      <c r="P33" s="854"/>
      <c r="Q33" s="854"/>
      <c r="R33" s="854"/>
      <c r="S33" s="854"/>
      <c r="T33" s="854"/>
      <c r="U33" s="854"/>
      <c r="V33" s="854"/>
      <c r="W33" s="854"/>
      <c r="X33" s="854"/>
      <c r="Y33" s="856"/>
      <c r="Z33" s="856"/>
      <c r="AA33" s="856"/>
      <c r="AB33" s="856"/>
      <c r="AC33" s="655"/>
      <c r="AD33" s="655"/>
      <c r="AE33" s="446"/>
      <c r="AF33" s="446"/>
    </row>
    <row r="34" spans="1:32" ht="18" customHeight="1">
      <c r="A34" s="627" t="s">
        <v>270</v>
      </c>
      <c r="B34" s="627"/>
      <c r="C34" s="853" t="s">
        <v>578</v>
      </c>
      <c r="D34" s="854"/>
      <c r="E34" s="854"/>
      <c r="F34" s="854"/>
      <c r="G34" s="854"/>
      <c r="H34" s="854"/>
      <c r="I34" s="854"/>
      <c r="J34" s="854"/>
      <c r="K34" s="854"/>
      <c r="L34" s="854"/>
      <c r="M34" s="854"/>
      <c r="N34" s="854"/>
      <c r="O34" s="854"/>
      <c r="P34" s="854"/>
      <c r="Q34" s="854"/>
      <c r="R34" s="854"/>
      <c r="S34" s="854"/>
      <c r="T34" s="854"/>
      <c r="U34" s="854"/>
      <c r="V34" s="854"/>
      <c r="W34" s="854"/>
      <c r="X34" s="854"/>
      <c r="Y34" s="855"/>
      <c r="Z34" s="856"/>
      <c r="AA34" s="856"/>
      <c r="AB34" s="856"/>
      <c r="AC34" s="655" t="s">
        <v>273</v>
      </c>
      <c r="AD34" s="655"/>
      <c r="AE34" s="446" t="s">
        <v>273</v>
      </c>
      <c r="AF34" s="446"/>
    </row>
    <row r="35" spans="1:32" ht="18" customHeight="1">
      <c r="A35" s="627"/>
      <c r="B35" s="627"/>
      <c r="C35" s="854"/>
      <c r="D35" s="854"/>
      <c r="E35" s="854"/>
      <c r="F35" s="854"/>
      <c r="G35" s="854"/>
      <c r="H35" s="854"/>
      <c r="I35" s="854"/>
      <c r="J35" s="854"/>
      <c r="K35" s="854"/>
      <c r="L35" s="854"/>
      <c r="M35" s="854"/>
      <c r="N35" s="854"/>
      <c r="O35" s="854"/>
      <c r="P35" s="854"/>
      <c r="Q35" s="854"/>
      <c r="R35" s="854"/>
      <c r="S35" s="854"/>
      <c r="T35" s="854"/>
      <c r="U35" s="854"/>
      <c r="V35" s="854"/>
      <c r="W35" s="854"/>
      <c r="X35" s="854"/>
      <c r="Y35" s="856"/>
      <c r="Z35" s="856"/>
      <c r="AA35" s="856"/>
      <c r="AB35" s="856"/>
      <c r="AC35" s="655"/>
      <c r="AD35" s="655"/>
      <c r="AE35" s="446"/>
      <c r="AF35" s="446"/>
    </row>
    <row r="36" spans="1:32" ht="30" customHeight="1">
      <c r="A36" s="627"/>
      <c r="B36" s="627"/>
      <c r="C36" s="854"/>
      <c r="D36" s="854"/>
      <c r="E36" s="854"/>
      <c r="F36" s="854"/>
      <c r="G36" s="854"/>
      <c r="H36" s="854"/>
      <c r="I36" s="854"/>
      <c r="J36" s="854"/>
      <c r="K36" s="854"/>
      <c r="L36" s="854"/>
      <c r="M36" s="854"/>
      <c r="N36" s="854"/>
      <c r="O36" s="854"/>
      <c r="P36" s="854"/>
      <c r="Q36" s="854"/>
      <c r="R36" s="854"/>
      <c r="S36" s="854"/>
      <c r="T36" s="854"/>
      <c r="U36" s="854"/>
      <c r="V36" s="854"/>
      <c r="W36" s="854"/>
      <c r="X36" s="854"/>
      <c r="Y36" s="856"/>
      <c r="Z36" s="856"/>
      <c r="AA36" s="856"/>
      <c r="AB36" s="856"/>
      <c r="AC36" s="655"/>
      <c r="AD36" s="655"/>
      <c r="AE36" s="446"/>
      <c r="AF36" s="446"/>
    </row>
    <row r="37" spans="1:32" ht="18" customHeight="1">
      <c r="A37" s="627" t="s">
        <v>274</v>
      </c>
      <c r="B37" s="627"/>
      <c r="C37" s="853" t="s">
        <v>579</v>
      </c>
      <c r="D37" s="854"/>
      <c r="E37" s="854"/>
      <c r="F37" s="854"/>
      <c r="G37" s="854"/>
      <c r="H37" s="854"/>
      <c r="I37" s="854"/>
      <c r="J37" s="854"/>
      <c r="K37" s="854"/>
      <c r="L37" s="854"/>
      <c r="M37" s="854"/>
      <c r="N37" s="854"/>
      <c r="O37" s="854"/>
      <c r="P37" s="854"/>
      <c r="Q37" s="854"/>
      <c r="R37" s="854"/>
      <c r="S37" s="854"/>
      <c r="T37" s="854"/>
      <c r="U37" s="854"/>
      <c r="V37" s="854"/>
      <c r="W37" s="854"/>
      <c r="X37" s="854"/>
      <c r="Y37" s="855"/>
      <c r="Z37" s="856"/>
      <c r="AA37" s="856"/>
      <c r="AB37" s="856"/>
      <c r="AC37" s="655" t="s">
        <v>273</v>
      </c>
      <c r="AD37" s="655"/>
      <c r="AE37" s="446" t="s">
        <v>273</v>
      </c>
      <c r="AF37" s="446"/>
    </row>
    <row r="38" spans="1:32" ht="18" customHeight="1">
      <c r="A38" s="627"/>
      <c r="B38" s="627"/>
      <c r="C38" s="854"/>
      <c r="D38" s="854"/>
      <c r="E38" s="854"/>
      <c r="F38" s="854"/>
      <c r="G38" s="854"/>
      <c r="H38" s="854"/>
      <c r="I38" s="854"/>
      <c r="J38" s="854"/>
      <c r="K38" s="854"/>
      <c r="L38" s="854"/>
      <c r="M38" s="854"/>
      <c r="N38" s="854"/>
      <c r="O38" s="854"/>
      <c r="P38" s="854"/>
      <c r="Q38" s="854"/>
      <c r="R38" s="854"/>
      <c r="S38" s="854"/>
      <c r="T38" s="854"/>
      <c r="U38" s="854"/>
      <c r="V38" s="854"/>
      <c r="W38" s="854"/>
      <c r="X38" s="854"/>
      <c r="Y38" s="856"/>
      <c r="Z38" s="856"/>
      <c r="AA38" s="856"/>
      <c r="AB38" s="856"/>
      <c r="AC38" s="655"/>
      <c r="AD38" s="655"/>
      <c r="AE38" s="446"/>
      <c r="AF38" s="446"/>
    </row>
    <row r="39" spans="1:32" ht="30" customHeight="1">
      <c r="A39" s="627"/>
      <c r="B39" s="627"/>
      <c r="C39" s="854"/>
      <c r="D39" s="854"/>
      <c r="E39" s="854"/>
      <c r="F39" s="854"/>
      <c r="G39" s="854"/>
      <c r="H39" s="854"/>
      <c r="I39" s="854"/>
      <c r="J39" s="854"/>
      <c r="K39" s="854"/>
      <c r="L39" s="854"/>
      <c r="M39" s="854"/>
      <c r="N39" s="854"/>
      <c r="O39" s="854"/>
      <c r="P39" s="854"/>
      <c r="Q39" s="854"/>
      <c r="R39" s="854"/>
      <c r="S39" s="854"/>
      <c r="T39" s="854"/>
      <c r="U39" s="854"/>
      <c r="V39" s="854"/>
      <c r="W39" s="854"/>
      <c r="X39" s="854"/>
      <c r="Y39" s="856"/>
      <c r="Z39" s="856"/>
      <c r="AA39" s="856"/>
      <c r="AB39" s="856"/>
      <c r="AC39" s="655"/>
      <c r="AD39" s="655"/>
      <c r="AE39" s="446"/>
      <c r="AF39" s="446"/>
    </row>
    <row r="40" spans="1:32" ht="18" customHeight="1">
      <c r="A40" s="627" t="s">
        <v>276</v>
      </c>
      <c r="B40" s="627"/>
      <c r="C40" s="853" t="s">
        <v>580</v>
      </c>
      <c r="D40" s="854"/>
      <c r="E40" s="854"/>
      <c r="F40" s="854"/>
      <c r="G40" s="854"/>
      <c r="H40" s="854"/>
      <c r="I40" s="854"/>
      <c r="J40" s="854"/>
      <c r="K40" s="854"/>
      <c r="L40" s="854"/>
      <c r="M40" s="854"/>
      <c r="N40" s="854"/>
      <c r="O40" s="854"/>
      <c r="P40" s="854"/>
      <c r="Q40" s="854"/>
      <c r="R40" s="854"/>
      <c r="S40" s="854"/>
      <c r="T40" s="854"/>
      <c r="U40" s="854"/>
      <c r="V40" s="854"/>
      <c r="W40" s="854"/>
      <c r="X40" s="854"/>
      <c r="Y40" s="855"/>
      <c r="Z40" s="856"/>
      <c r="AA40" s="856"/>
      <c r="AB40" s="856"/>
      <c r="AC40" s="655" t="s">
        <v>273</v>
      </c>
      <c r="AD40" s="655"/>
      <c r="AE40" s="446" t="s">
        <v>273</v>
      </c>
      <c r="AF40" s="446"/>
    </row>
    <row r="41" spans="1:32" ht="18" customHeight="1">
      <c r="A41" s="627"/>
      <c r="B41" s="627"/>
      <c r="C41" s="854"/>
      <c r="D41" s="854"/>
      <c r="E41" s="854"/>
      <c r="F41" s="854"/>
      <c r="G41" s="854"/>
      <c r="H41" s="854"/>
      <c r="I41" s="854"/>
      <c r="J41" s="854"/>
      <c r="K41" s="854"/>
      <c r="L41" s="854"/>
      <c r="M41" s="854"/>
      <c r="N41" s="854"/>
      <c r="O41" s="854"/>
      <c r="P41" s="854"/>
      <c r="Q41" s="854"/>
      <c r="R41" s="854"/>
      <c r="S41" s="854"/>
      <c r="T41" s="854"/>
      <c r="U41" s="854"/>
      <c r="V41" s="854"/>
      <c r="W41" s="854"/>
      <c r="X41" s="854"/>
      <c r="Y41" s="856"/>
      <c r="Z41" s="856"/>
      <c r="AA41" s="856"/>
      <c r="AB41" s="856"/>
      <c r="AC41" s="655"/>
      <c r="AD41" s="655"/>
      <c r="AE41" s="446"/>
      <c r="AF41" s="446"/>
    </row>
    <row r="42" spans="1:32" ht="27" customHeight="1">
      <c r="A42" s="627"/>
      <c r="B42" s="627"/>
      <c r="C42" s="854"/>
      <c r="D42" s="854"/>
      <c r="E42" s="854"/>
      <c r="F42" s="854"/>
      <c r="G42" s="854"/>
      <c r="H42" s="854"/>
      <c r="I42" s="854"/>
      <c r="J42" s="854"/>
      <c r="K42" s="854"/>
      <c r="L42" s="854"/>
      <c r="M42" s="854"/>
      <c r="N42" s="854"/>
      <c r="O42" s="854"/>
      <c r="P42" s="854"/>
      <c r="Q42" s="854"/>
      <c r="R42" s="854"/>
      <c r="S42" s="854"/>
      <c r="T42" s="854"/>
      <c r="U42" s="854"/>
      <c r="V42" s="854"/>
      <c r="W42" s="854"/>
      <c r="X42" s="854"/>
      <c r="Y42" s="856"/>
      <c r="Z42" s="856"/>
      <c r="AA42" s="856"/>
      <c r="AB42" s="856"/>
      <c r="AC42" s="655"/>
      <c r="AD42" s="655"/>
      <c r="AE42" s="446"/>
      <c r="AF42" s="446"/>
    </row>
    <row r="43" spans="1:32" ht="18" customHeight="1">
      <c r="A43" s="627" t="s">
        <v>279</v>
      </c>
      <c r="B43" s="627"/>
      <c r="C43" s="853" t="s">
        <v>581</v>
      </c>
      <c r="D43" s="854"/>
      <c r="E43" s="854"/>
      <c r="F43" s="854"/>
      <c r="G43" s="854"/>
      <c r="H43" s="854"/>
      <c r="I43" s="854"/>
      <c r="J43" s="854"/>
      <c r="K43" s="854"/>
      <c r="L43" s="854"/>
      <c r="M43" s="854"/>
      <c r="N43" s="854"/>
      <c r="O43" s="854"/>
      <c r="P43" s="854"/>
      <c r="Q43" s="854"/>
      <c r="R43" s="854"/>
      <c r="S43" s="854"/>
      <c r="T43" s="854"/>
      <c r="U43" s="854"/>
      <c r="V43" s="854"/>
      <c r="W43" s="854"/>
      <c r="X43" s="854"/>
      <c r="Y43" s="855"/>
      <c r="Z43" s="856"/>
      <c r="AA43" s="856"/>
      <c r="AB43" s="856"/>
      <c r="AC43" s="655" t="s">
        <v>273</v>
      </c>
      <c r="AD43" s="655"/>
      <c r="AE43" s="446" t="s">
        <v>273</v>
      </c>
      <c r="AF43" s="446"/>
    </row>
    <row r="44" spans="1:32" ht="18" customHeight="1">
      <c r="A44" s="627"/>
      <c r="B44" s="627"/>
      <c r="C44" s="854"/>
      <c r="D44" s="854"/>
      <c r="E44" s="854"/>
      <c r="F44" s="854"/>
      <c r="G44" s="854"/>
      <c r="H44" s="854"/>
      <c r="I44" s="854"/>
      <c r="J44" s="854"/>
      <c r="K44" s="854"/>
      <c r="L44" s="854"/>
      <c r="M44" s="854"/>
      <c r="N44" s="854"/>
      <c r="O44" s="854"/>
      <c r="P44" s="854"/>
      <c r="Q44" s="854"/>
      <c r="R44" s="854"/>
      <c r="S44" s="854"/>
      <c r="T44" s="854"/>
      <c r="U44" s="854"/>
      <c r="V44" s="854"/>
      <c r="W44" s="854"/>
      <c r="X44" s="854"/>
      <c r="Y44" s="856"/>
      <c r="Z44" s="856"/>
      <c r="AA44" s="856"/>
      <c r="AB44" s="856"/>
      <c r="AC44" s="655"/>
      <c r="AD44" s="655"/>
      <c r="AE44" s="446"/>
      <c r="AF44" s="446"/>
    </row>
    <row r="45" spans="1:32" ht="39" customHeight="1">
      <c r="A45" s="627"/>
      <c r="B45" s="627"/>
      <c r="C45" s="854"/>
      <c r="D45" s="854"/>
      <c r="E45" s="854"/>
      <c r="F45" s="854"/>
      <c r="G45" s="854"/>
      <c r="H45" s="854"/>
      <c r="I45" s="854"/>
      <c r="J45" s="854"/>
      <c r="K45" s="854"/>
      <c r="L45" s="854"/>
      <c r="M45" s="854"/>
      <c r="N45" s="854"/>
      <c r="O45" s="854"/>
      <c r="P45" s="854"/>
      <c r="Q45" s="854"/>
      <c r="R45" s="854"/>
      <c r="S45" s="854"/>
      <c r="T45" s="854"/>
      <c r="U45" s="854"/>
      <c r="V45" s="854"/>
      <c r="W45" s="854"/>
      <c r="X45" s="854"/>
      <c r="Y45" s="856"/>
      <c r="Z45" s="856"/>
      <c r="AA45" s="856"/>
      <c r="AB45" s="856"/>
      <c r="AC45" s="655"/>
      <c r="AD45" s="655"/>
      <c r="AE45" s="446"/>
      <c r="AF45" s="446"/>
    </row>
    <row r="46" spans="1:32" ht="18" customHeight="1">
      <c r="A46" s="443" t="s">
        <v>281</v>
      </c>
      <c r="B46" s="443"/>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row>
    <row r="47" spans="1:32" ht="13.5" customHeight="1">
      <c r="A47" s="443"/>
      <c r="B47" s="44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row>
    <row r="48" spans="1:32" ht="18" customHeight="1">
      <c r="A48" s="443" t="s">
        <v>242</v>
      </c>
      <c r="B48" s="443"/>
      <c r="C48" s="443"/>
      <c r="D48" s="443"/>
      <c r="E48" s="443"/>
      <c r="F48" s="443"/>
      <c r="G48" s="443"/>
      <c r="H48" s="443" t="s">
        <v>243</v>
      </c>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3"/>
    </row>
    <row r="49" spans="1:32" ht="18" customHeight="1">
      <c r="A49" s="443" t="s">
        <v>282</v>
      </c>
      <c r="B49" s="443"/>
      <c r="C49" s="443"/>
      <c r="D49" s="443"/>
      <c r="E49" s="443"/>
      <c r="F49" s="443"/>
      <c r="G49" s="443"/>
      <c r="H49" s="609" t="s">
        <v>582</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624" t="s">
        <v>284</v>
      </c>
      <c r="B50" s="443" t="s">
        <v>285</v>
      </c>
      <c r="C50" s="443"/>
      <c r="D50" s="443"/>
      <c r="E50" s="443"/>
      <c r="F50" s="443"/>
      <c r="G50" s="443"/>
      <c r="H50" s="609" t="s">
        <v>440</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624"/>
      <c r="B51" s="443" t="s">
        <v>286</v>
      </c>
      <c r="C51" s="443"/>
      <c r="D51" s="443"/>
      <c r="E51" s="443"/>
      <c r="F51" s="443"/>
      <c r="G51" s="443"/>
      <c r="H51" s="609" t="s">
        <v>440</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624"/>
      <c r="B52" s="443" t="s">
        <v>287</v>
      </c>
      <c r="C52" s="443"/>
      <c r="D52" s="443"/>
      <c r="E52" s="443"/>
      <c r="F52" s="443"/>
      <c r="G52" s="443"/>
      <c r="H52" s="609" t="s">
        <v>440</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624"/>
      <c r="B53" s="652" t="s">
        <v>288</v>
      </c>
      <c r="C53" s="652"/>
      <c r="D53" s="652"/>
      <c r="E53" s="652"/>
      <c r="F53" s="652"/>
      <c r="G53" s="652"/>
      <c r="H53" s="609" t="s">
        <v>583</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18" customHeight="1">
      <c r="A54" s="624"/>
      <c r="B54" s="443" t="s">
        <v>289</v>
      </c>
      <c r="C54" s="443"/>
      <c r="D54" s="443"/>
      <c r="E54" s="443"/>
      <c r="F54" s="443"/>
      <c r="G54" s="443"/>
      <c r="H54" s="609" t="s">
        <v>283</v>
      </c>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1"/>
    </row>
    <row r="55" spans="1:32" ht="18" customHeight="1">
      <c r="A55" s="624"/>
      <c r="B55" s="443" t="s">
        <v>290</v>
      </c>
      <c r="C55" s="443"/>
      <c r="D55" s="443"/>
      <c r="E55" s="443"/>
      <c r="F55" s="443"/>
      <c r="G55" s="443"/>
      <c r="H55" s="609" t="s">
        <v>584</v>
      </c>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51.75" customHeight="1">
      <c r="A56" s="624"/>
      <c r="B56" s="443" t="s">
        <v>291</v>
      </c>
      <c r="C56" s="443"/>
      <c r="D56" s="443"/>
      <c r="E56" s="443"/>
      <c r="F56" s="443"/>
      <c r="G56" s="443"/>
      <c r="H56" s="828" t="s">
        <v>585</v>
      </c>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30"/>
    </row>
    <row r="57" spans="1:32" ht="18" customHeight="1">
      <c r="A57" s="624"/>
      <c r="B57" s="443" t="s">
        <v>292</v>
      </c>
      <c r="C57" s="443"/>
      <c r="D57" s="443"/>
      <c r="E57" s="443"/>
      <c r="F57" s="443"/>
      <c r="G57" s="443"/>
      <c r="H57" s="609" t="s">
        <v>283</v>
      </c>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624"/>
      <c r="B58" s="608" t="s">
        <v>293</v>
      </c>
      <c r="C58" s="608"/>
      <c r="D58" s="608"/>
      <c r="E58" s="608"/>
      <c r="F58" s="608"/>
      <c r="G58" s="608"/>
      <c r="H58" s="839" t="s">
        <v>440</v>
      </c>
      <c r="I58" s="840"/>
      <c r="J58" s="840"/>
      <c r="K58" s="840"/>
      <c r="L58" s="840"/>
      <c r="M58" s="840"/>
      <c r="N58" s="840"/>
      <c r="O58" s="840"/>
      <c r="P58" s="840"/>
      <c r="Q58" s="840"/>
      <c r="R58" s="840"/>
      <c r="S58" s="840"/>
      <c r="T58" s="840"/>
      <c r="U58" s="840"/>
      <c r="V58" s="840"/>
      <c r="W58" s="840"/>
      <c r="X58" s="840"/>
      <c r="Y58" s="840"/>
      <c r="Z58" s="840"/>
      <c r="AA58" s="840"/>
      <c r="AB58" s="840"/>
      <c r="AC58" s="840"/>
      <c r="AD58" s="840"/>
      <c r="AE58" s="840"/>
      <c r="AF58" s="841"/>
    </row>
    <row r="59" spans="1:32" ht="18" customHeight="1">
      <c r="A59" s="624"/>
      <c r="B59" s="608"/>
      <c r="C59" s="608"/>
      <c r="D59" s="608"/>
      <c r="E59" s="608"/>
      <c r="F59" s="608"/>
      <c r="G59" s="608"/>
      <c r="H59" s="842"/>
      <c r="I59" s="843"/>
      <c r="J59" s="843"/>
      <c r="K59" s="843"/>
      <c r="L59" s="843"/>
      <c r="M59" s="843"/>
      <c r="N59" s="843"/>
      <c r="O59" s="843"/>
      <c r="P59" s="843"/>
      <c r="Q59" s="843"/>
      <c r="R59" s="843"/>
      <c r="S59" s="843"/>
      <c r="T59" s="843"/>
      <c r="U59" s="843"/>
      <c r="V59" s="843"/>
      <c r="W59" s="843"/>
      <c r="X59" s="843"/>
      <c r="Y59" s="843"/>
      <c r="Z59" s="843"/>
      <c r="AA59" s="843"/>
      <c r="AB59" s="843"/>
      <c r="AC59" s="843"/>
      <c r="AD59" s="843"/>
      <c r="AE59" s="843"/>
      <c r="AF59" s="844"/>
    </row>
    <row r="60" spans="1:32" ht="18" customHeight="1">
      <c r="A60" s="624"/>
      <c r="B60" s="608"/>
      <c r="C60" s="608"/>
      <c r="D60" s="608"/>
      <c r="E60" s="608"/>
      <c r="F60" s="608"/>
      <c r="G60" s="608"/>
      <c r="H60" s="842"/>
      <c r="I60" s="843"/>
      <c r="J60" s="843"/>
      <c r="K60" s="843"/>
      <c r="L60" s="843"/>
      <c r="M60" s="843"/>
      <c r="N60" s="843"/>
      <c r="O60" s="843"/>
      <c r="P60" s="843"/>
      <c r="Q60" s="843"/>
      <c r="R60" s="843"/>
      <c r="S60" s="843"/>
      <c r="T60" s="843"/>
      <c r="U60" s="843"/>
      <c r="V60" s="843"/>
      <c r="W60" s="843"/>
      <c r="X60" s="843"/>
      <c r="Y60" s="843"/>
      <c r="Z60" s="843"/>
      <c r="AA60" s="843"/>
      <c r="AB60" s="843"/>
      <c r="AC60" s="843"/>
      <c r="AD60" s="843"/>
      <c r="AE60" s="843"/>
      <c r="AF60" s="844"/>
    </row>
    <row r="61" spans="1:32" ht="18" customHeight="1">
      <c r="A61" s="624"/>
      <c r="B61" s="608"/>
      <c r="C61" s="608"/>
      <c r="D61" s="608"/>
      <c r="E61" s="608"/>
      <c r="F61" s="608"/>
      <c r="G61" s="608"/>
      <c r="H61" s="842"/>
      <c r="I61" s="843"/>
      <c r="J61" s="843"/>
      <c r="K61" s="843"/>
      <c r="L61" s="843"/>
      <c r="M61" s="843"/>
      <c r="N61" s="843"/>
      <c r="O61" s="843"/>
      <c r="P61" s="843"/>
      <c r="Q61" s="843"/>
      <c r="R61" s="843"/>
      <c r="S61" s="843"/>
      <c r="T61" s="843"/>
      <c r="U61" s="843"/>
      <c r="V61" s="843"/>
      <c r="W61" s="843"/>
      <c r="X61" s="843"/>
      <c r="Y61" s="843"/>
      <c r="Z61" s="843"/>
      <c r="AA61" s="843"/>
      <c r="AB61" s="843"/>
      <c r="AC61" s="843"/>
      <c r="AD61" s="843"/>
      <c r="AE61" s="843"/>
      <c r="AF61" s="844"/>
    </row>
    <row r="62" spans="1:32" ht="18" customHeight="1">
      <c r="A62" s="624"/>
      <c r="B62" s="608"/>
      <c r="C62" s="608"/>
      <c r="D62" s="608"/>
      <c r="E62" s="608"/>
      <c r="F62" s="608"/>
      <c r="G62" s="608"/>
      <c r="H62" s="845"/>
      <c r="I62" s="846"/>
      <c r="J62" s="846"/>
      <c r="K62" s="846"/>
      <c r="L62" s="846"/>
      <c r="M62" s="846"/>
      <c r="N62" s="846"/>
      <c r="O62" s="846"/>
      <c r="P62" s="846"/>
      <c r="Q62" s="846"/>
      <c r="R62" s="846"/>
      <c r="S62" s="846"/>
      <c r="T62" s="846"/>
      <c r="U62" s="846"/>
      <c r="V62" s="846"/>
      <c r="W62" s="846"/>
      <c r="X62" s="846"/>
      <c r="Y62" s="846"/>
      <c r="Z62" s="846"/>
      <c r="AA62" s="846"/>
      <c r="AB62" s="846"/>
      <c r="AC62" s="846"/>
      <c r="AD62" s="846"/>
      <c r="AE62" s="846"/>
      <c r="AF62" s="847"/>
    </row>
    <row r="63" spans="1:32" ht="18" customHeight="1">
      <c r="A63" s="624"/>
      <c r="B63" s="836" t="s">
        <v>294</v>
      </c>
      <c r="C63" s="837"/>
      <c r="D63" s="837"/>
      <c r="E63" s="837"/>
      <c r="F63" s="837"/>
      <c r="G63" s="838"/>
      <c r="H63" s="609" t="s">
        <v>283</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624"/>
      <c r="B64" s="836" t="s">
        <v>295</v>
      </c>
      <c r="C64" s="837"/>
      <c r="D64" s="837"/>
      <c r="E64" s="837"/>
      <c r="F64" s="837"/>
      <c r="G64" s="838"/>
      <c r="H64" s="609" t="s">
        <v>283</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624"/>
      <c r="B65" s="836" t="s">
        <v>296</v>
      </c>
      <c r="C65" s="837"/>
      <c r="D65" s="837"/>
      <c r="E65" s="837"/>
      <c r="F65" s="837"/>
      <c r="G65" s="838"/>
      <c r="H65" s="609" t="s">
        <v>283</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624"/>
      <c r="B66" s="836" t="s">
        <v>297</v>
      </c>
      <c r="C66" s="837"/>
      <c r="D66" s="837"/>
      <c r="E66" s="837"/>
      <c r="F66" s="837"/>
      <c r="G66" s="838"/>
      <c r="H66" s="609" t="s">
        <v>283</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22.5" customHeight="1">
      <c r="A67" s="443" t="s">
        <v>298</v>
      </c>
      <c r="B67" s="443"/>
      <c r="C67" s="443"/>
      <c r="D67" s="443"/>
      <c r="E67" s="443"/>
      <c r="F67" s="443"/>
      <c r="G67" s="443"/>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76.5" customHeight="1">
      <c r="A68" s="443" t="s">
        <v>300</v>
      </c>
      <c r="B68" s="443"/>
      <c r="C68" s="443"/>
      <c r="D68" s="443"/>
      <c r="E68" s="443"/>
      <c r="F68" s="443"/>
      <c r="G68" s="443"/>
      <c r="H68" s="828" t="s">
        <v>586</v>
      </c>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30"/>
    </row>
    <row r="69" spans="1:32" ht="18" customHeight="1">
      <c r="A69" s="568" t="s">
        <v>302</v>
      </c>
      <c r="B69" s="569"/>
      <c r="C69" s="569"/>
      <c r="D69" s="569"/>
      <c r="E69" s="574" t="s">
        <v>303</v>
      </c>
      <c r="F69" s="569"/>
      <c r="G69" s="575"/>
      <c r="H69" s="580" t="s">
        <v>587</v>
      </c>
      <c r="I69" s="831"/>
      <c r="J69" s="831"/>
      <c r="K69" s="831"/>
      <c r="L69" s="831"/>
      <c r="M69" s="831"/>
      <c r="N69" s="831"/>
      <c r="O69" s="831"/>
      <c r="P69" s="831"/>
      <c r="Q69" s="831"/>
      <c r="R69" s="831"/>
      <c r="S69" s="831"/>
      <c r="T69" s="831"/>
      <c r="U69" s="586" t="s">
        <v>588</v>
      </c>
      <c r="V69" s="587"/>
      <c r="W69" s="587"/>
      <c r="X69" s="587"/>
      <c r="Y69" s="587"/>
      <c r="Z69" s="587"/>
      <c r="AA69" s="587"/>
      <c r="AB69" s="587"/>
      <c r="AC69" s="588"/>
      <c r="AD69" s="836" t="s">
        <v>306</v>
      </c>
      <c r="AE69" s="837"/>
      <c r="AF69" s="838"/>
    </row>
    <row r="70" spans="1:32" ht="18" customHeight="1">
      <c r="A70" s="570"/>
      <c r="B70" s="571"/>
      <c r="C70" s="571"/>
      <c r="D70" s="571"/>
      <c r="E70" s="576"/>
      <c r="F70" s="571"/>
      <c r="G70" s="577"/>
      <c r="H70" s="832"/>
      <c r="I70" s="833"/>
      <c r="J70" s="833"/>
      <c r="K70" s="833"/>
      <c r="L70" s="833"/>
      <c r="M70" s="833"/>
      <c r="N70" s="833"/>
      <c r="O70" s="833"/>
      <c r="P70" s="833"/>
      <c r="Q70" s="833"/>
      <c r="R70" s="833"/>
      <c r="S70" s="833"/>
      <c r="T70" s="833"/>
      <c r="U70" s="589"/>
      <c r="V70" s="589"/>
      <c r="W70" s="589"/>
      <c r="X70" s="589"/>
      <c r="Y70" s="589"/>
      <c r="Z70" s="589"/>
      <c r="AA70" s="589"/>
      <c r="AB70" s="589"/>
      <c r="AC70" s="590"/>
      <c r="AD70" s="596" t="s">
        <v>378</v>
      </c>
      <c r="AE70" s="597"/>
      <c r="AF70" s="598"/>
    </row>
    <row r="71" spans="1:32" ht="18" customHeight="1">
      <c r="A71" s="570"/>
      <c r="B71" s="571"/>
      <c r="C71" s="571"/>
      <c r="D71" s="571"/>
      <c r="E71" s="576"/>
      <c r="F71" s="571"/>
      <c r="G71" s="577"/>
      <c r="H71" s="832"/>
      <c r="I71" s="833"/>
      <c r="J71" s="833"/>
      <c r="K71" s="833"/>
      <c r="L71" s="833"/>
      <c r="M71" s="833"/>
      <c r="N71" s="833"/>
      <c r="O71" s="833"/>
      <c r="P71" s="833"/>
      <c r="Q71" s="833"/>
      <c r="R71" s="833"/>
      <c r="S71" s="833"/>
      <c r="T71" s="833"/>
      <c r="U71" s="589"/>
      <c r="V71" s="589"/>
      <c r="W71" s="589"/>
      <c r="X71" s="589"/>
      <c r="Y71" s="589"/>
      <c r="Z71" s="589"/>
      <c r="AA71" s="589"/>
      <c r="AB71" s="589"/>
      <c r="AC71" s="590"/>
      <c r="AD71" s="599"/>
      <c r="AE71" s="600"/>
      <c r="AF71" s="601"/>
    </row>
    <row r="72" spans="1:32" ht="18" customHeight="1">
      <c r="A72" s="572"/>
      <c r="B72" s="573"/>
      <c r="C72" s="573"/>
      <c r="D72" s="573"/>
      <c r="E72" s="578"/>
      <c r="F72" s="573"/>
      <c r="G72" s="579"/>
      <c r="H72" s="834"/>
      <c r="I72" s="835"/>
      <c r="J72" s="835"/>
      <c r="K72" s="835"/>
      <c r="L72" s="835"/>
      <c r="M72" s="835"/>
      <c r="N72" s="835"/>
      <c r="O72" s="835"/>
      <c r="P72" s="835"/>
      <c r="Q72" s="835"/>
      <c r="R72" s="835"/>
      <c r="S72" s="835"/>
      <c r="T72" s="835"/>
      <c r="U72" s="591"/>
      <c r="V72" s="591"/>
      <c r="W72" s="591"/>
      <c r="X72" s="591"/>
      <c r="Y72" s="591"/>
      <c r="Z72" s="591"/>
      <c r="AA72" s="591"/>
      <c r="AB72" s="591"/>
      <c r="AC72" s="592"/>
      <c r="AD72" s="602"/>
      <c r="AE72" s="603"/>
      <c r="AF72" s="604"/>
    </row>
    <row r="73" spans="1:32" ht="18" customHeight="1">
      <c r="A73" s="568" t="s">
        <v>307</v>
      </c>
      <c r="B73" s="569"/>
      <c r="C73" s="569"/>
      <c r="D73" s="569"/>
      <c r="E73" s="574" t="s">
        <v>303</v>
      </c>
      <c r="F73" s="569"/>
      <c r="G73" s="575"/>
      <c r="H73" s="580" t="s">
        <v>589</v>
      </c>
      <c r="I73" s="831"/>
      <c r="J73" s="831"/>
      <c r="K73" s="831"/>
      <c r="L73" s="831"/>
      <c r="M73" s="831"/>
      <c r="N73" s="831"/>
      <c r="O73" s="831"/>
      <c r="P73" s="831"/>
      <c r="Q73" s="831"/>
      <c r="R73" s="831"/>
      <c r="S73" s="831"/>
      <c r="T73" s="831"/>
      <c r="U73" s="586" t="s">
        <v>590</v>
      </c>
      <c r="V73" s="586"/>
      <c r="W73" s="586"/>
      <c r="X73" s="586"/>
      <c r="Y73" s="586"/>
      <c r="Z73" s="586"/>
      <c r="AA73" s="586"/>
      <c r="AB73" s="586"/>
      <c r="AC73" s="848"/>
      <c r="AD73" s="596" t="s">
        <v>591</v>
      </c>
      <c r="AE73" s="597"/>
      <c r="AF73" s="598"/>
    </row>
    <row r="74" spans="1:32" ht="18" customHeight="1">
      <c r="A74" s="570"/>
      <c r="B74" s="571"/>
      <c r="C74" s="571"/>
      <c r="D74" s="571"/>
      <c r="E74" s="576"/>
      <c r="F74" s="571"/>
      <c r="G74" s="577"/>
      <c r="H74" s="832"/>
      <c r="I74" s="833"/>
      <c r="J74" s="833"/>
      <c r="K74" s="833"/>
      <c r="L74" s="833"/>
      <c r="M74" s="833"/>
      <c r="N74" s="833"/>
      <c r="O74" s="833"/>
      <c r="P74" s="833"/>
      <c r="Q74" s="833"/>
      <c r="R74" s="833"/>
      <c r="S74" s="833"/>
      <c r="T74" s="833"/>
      <c r="U74" s="849"/>
      <c r="V74" s="849"/>
      <c r="W74" s="849"/>
      <c r="X74" s="849"/>
      <c r="Y74" s="849"/>
      <c r="Z74" s="849"/>
      <c r="AA74" s="849"/>
      <c r="AB74" s="849"/>
      <c r="AC74" s="850"/>
      <c r="AD74" s="599"/>
      <c r="AE74" s="600"/>
      <c r="AF74" s="601"/>
    </row>
    <row r="75" spans="1:32" ht="18" customHeight="1">
      <c r="A75" s="570"/>
      <c r="B75" s="571"/>
      <c r="C75" s="571"/>
      <c r="D75" s="571"/>
      <c r="E75" s="576"/>
      <c r="F75" s="571"/>
      <c r="G75" s="577"/>
      <c r="H75" s="832"/>
      <c r="I75" s="833"/>
      <c r="J75" s="833"/>
      <c r="K75" s="833"/>
      <c r="L75" s="833"/>
      <c r="M75" s="833"/>
      <c r="N75" s="833"/>
      <c r="O75" s="833"/>
      <c r="P75" s="833"/>
      <c r="Q75" s="833"/>
      <c r="R75" s="833"/>
      <c r="S75" s="833"/>
      <c r="T75" s="833"/>
      <c r="U75" s="849"/>
      <c r="V75" s="849"/>
      <c r="W75" s="849"/>
      <c r="X75" s="849"/>
      <c r="Y75" s="849"/>
      <c r="Z75" s="849"/>
      <c r="AA75" s="849"/>
      <c r="AB75" s="849"/>
      <c r="AC75" s="850"/>
      <c r="AD75" s="599"/>
      <c r="AE75" s="600"/>
      <c r="AF75" s="601"/>
    </row>
    <row r="76" spans="1:32" ht="18" customHeight="1">
      <c r="A76" s="570"/>
      <c r="B76" s="571"/>
      <c r="C76" s="571"/>
      <c r="D76" s="571"/>
      <c r="E76" s="576"/>
      <c r="F76" s="571"/>
      <c r="G76" s="577"/>
      <c r="H76" s="832"/>
      <c r="I76" s="833"/>
      <c r="J76" s="833"/>
      <c r="K76" s="833"/>
      <c r="L76" s="833"/>
      <c r="M76" s="833"/>
      <c r="N76" s="833"/>
      <c r="O76" s="833"/>
      <c r="P76" s="833"/>
      <c r="Q76" s="833"/>
      <c r="R76" s="833"/>
      <c r="S76" s="833"/>
      <c r="T76" s="833"/>
      <c r="U76" s="849"/>
      <c r="V76" s="849"/>
      <c r="W76" s="849"/>
      <c r="X76" s="849"/>
      <c r="Y76" s="849"/>
      <c r="Z76" s="849"/>
      <c r="AA76" s="849"/>
      <c r="AB76" s="849"/>
      <c r="AC76" s="850"/>
      <c r="AD76" s="599"/>
      <c r="AE76" s="600"/>
      <c r="AF76" s="601"/>
    </row>
    <row r="77" spans="1:32" ht="18" customHeight="1">
      <c r="A77" s="572"/>
      <c r="B77" s="573"/>
      <c r="C77" s="573"/>
      <c r="D77" s="573"/>
      <c r="E77" s="578"/>
      <c r="F77" s="573"/>
      <c r="G77" s="579"/>
      <c r="H77" s="834"/>
      <c r="I77" s="835"/>
      <c r="J77" s="835"/>
      <c r="K77" s="835"/>
      <c r="L77" s="835"/>
      <c r="M77" s="835"/>
      <c r="N77" s="835"/>
      <c r="O77" s="835"/>
      <c r="P77" s="835"/>
      <c r="Q77" s="835"/>
      <c r="R77" s="835"/>
      <c r="S77" s="835"/>
      <c r="T77" s="835"/>
      <c r="U77" s="851"/>
      <c r="V77" s="851"/>
      <c r="W77" s="851"/>
      <c r="X77" s="851"/>
      <c r="Y77" s="851"/>
      <c r="Z77" s="851"/>
      <c r="AA77" s="851"/>
      <c r="AB77" s="851"/>
      <c r="AC77" s="852"/>
      <c r="AD77" s="602"/>
      <c r="AE77" s="603"/>
      <c r="AF77" s="604"/>
    </row>
    <row r="78" spans="1:32" ht="18" customHeight="1">
      <c r="A78" s="527" t="s">
        <v>309</v>
      </c>
      <c r="B78" s="528"/>
      <c r="C78" s="528"/>
      <c r="D78" s="528"/>
      <c r="E78" s="528"/>
      <c r="F78" s="528"/>
      <c r="G78" s="529"/>
      <c r="H78" s="819" t="s">
        <v>592</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530"/>
      <c r="B79" s="531"/>
      <c r="C79" s="531"/>
      <c r="D79" s="531"/>
      <c r="E79" s="531"/>
      <c r="F79" s="531"/>
      <c r="G79" s="53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8" customHeight="1">
      <c r="A80" s="533"/>
      <c r="B80" s="534"/>
      <c r="C80" s="534"/>
      <c r="D80" s="534"/>
      <c r="E80" s="534"/>
      <c r="F80" s="534"/>
      <c r="G80" s="53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527" t="s">
        <v>311</v>
      </c>
      <c r="B81" s="528"/>
      <c r="C81" s="528"/>
      <c r="D81" s="528"/>
      <c r="E81" s="528"/>
      <c r="F81" s="528"/>
      <c r="G81" s="529"/>
      <c r="H81" s="819" t="s">
        <v>593</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530"/>
      <c r="B82" s="531"/>
      <c r="C82" s="531"/>
      <c r="D82" s="531"/>
      <c r="E82" s="531"/>
      <c r="F82" s="531"/>
      <c r="G82" s="53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530"/>
      <c r="B83" s="531"/>
      <c r="C83" s="531"/>
      <c r="D83" s="531"/>
      <c r="E83" s="531"/>
      <c r="F83" s="531"/>
      <c r="G83" s="53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533"/>
      <c r="B84" s="534"/>
      <c r="C84" s="534"/>
      <c r="D84" s="534"/>
      <c r="E84" s="534"/>
      <c r="F84" s="534"/>
      <c r="G84" s="53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48"/>
      <c r="B85" s="148"/>
      <c r="C85" s="148"/>
      <c r="D85" s="148"/>
      <c r="E85" s="148"/>
      <c r="F85" s="148"/>
      <c r="G85" s="148"/>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3</v>
      </c>
      <c r="F86" s="554"/>
      <c r="G86" s="554"/>
      <c r="H86" s="554"/>
      <c r="I86" s="555" t="str">
        <f>+IF(ISERROR(VLOOKUP($E86,[1]SDGｓ!$A$2:$B$18,2,0)),"",VLOOKUP($E86,[1]SDGｓ!$A$2:$B$18,2,0))</f>
        <v>すべての人に健康と福祉を</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+IF(ISERROR(VLOOKUP($E87,[1]SDGｓ!$A$2:$B$18,2,0)),"",VLOOKUP($E87,[1]SDGｓ!$A$2:$B$18,2,0))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+IF(ISERROR(VLOOKUP($E88,[1]SDGｓ!$A$2:$B$18,2,0)),"",VLOOKUP($E88,[1]SDGｓ!$A$2:$B$18,2,0))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48"/>
      <c r="B89" s="148"/>
      <c r="C89" s="148"/>
      <c r="D89" s="148"/>
      <c r="E89" s="148"/>
      <c r="F89" s="148"/>
      <c r="G89" s="148"/>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row>
    <row r="90" spans="1:32" ht="18" customHeight="1">
      <c r="A90" s="443" t="s">
        <v>315</v>
      </c>
      <c r="B90" s="443"/>
      <c r="C90" s="443"/>
      <c r="D90" s="443"/>
      <c r="E90" s="818"/>
      <c r="F90" s="818"/>
      <c r="G90" s="818"/>
      <c r="H90" s="818"/>
      <c r="I90" s="818"/>
      <c r="J90" s="818"/>
      <c r="K90" s="818"/>
      <c r="L90" s="818"/>
      <c r="M90" s="818"/>
      <c r="N90" s="818"/>
      <c r="O90" s="818"/>
      <c r="P90" s="818"/>
      <c r="Q90" s="818"/>
      <c r="R90" s="818"/>
      <c r="S90" s="818"/>
      <c r="T90" s="818"/>
      <c r="U90" s="818"/>
      <c r="V90" s="818"/>
      <c r="W90" s="818"/>
      <c r="X90" s="818"/>
      <c r="Y90" s="818"/>
      <c r="Z90" s="818"/>
      <c r="AA90" s="818"/>
      <c r="AB90" s="818"/>
      <c r="AC90" s="818"/>
      <c r="AD90" s="818"/>
      <c r="AE90" s="818"/>
      <c r="AF90" s="81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2"/>
  <sheetViews>
    <sheetView zoomScale="70" zoomScaleNormal="70" zoomScaleSheetLayoutView="100" workbookViewId="0">
      <selection activeCell="B91" sqref="B91"/>
    </sheetView>
  </sheetViews>
  <sheetFormatPr defaultRowHeight="18.75"/>
  <cols>
    <col min="1" max="1" width="3.625" customWidth="1"/>
    <col min="2" max="2" width="4.375" customWidth="1"/>
    <col min="3" max="3" width="4" customWidth="1"/>
    <col min="9" max="9" width="13.625" customWidth="1"/>
    <col min="11" max="14" width="9" style="104"/>
  </cols>
  <sheetData>
    <row r="1" spans="1:18" ht="30">
      <c r="A1" s="103" t="s">
        <v>198</v>
      </c>
    </row>
    <row r="2" spans="1:18">
      <c r="L2" s="106" t="s">
        <v>199</v>
      </c>
      <c r="M2" s="107"/>
      <c r="N2" s="108">
        <v>1</v>
      </c>
      <c r="O2" s="109" t="s">
        <v>17</v>
      </c>
      <c r="P2" s="110"/>
      <c r="Q2" s="111"/>
      <c r="R2" s="111"/>
    </row>
    <row r="3" spans="1:18" ht="25.5">
      <c r="B3" s="112" t="s">
        <v>594</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2.9" customHeight="1">
      <c r="B6" s="120"/>
      <c r="C6" s="121"/>
      <c r="L6" s="113" t="s">
        <v>211</v>
      </c>
      <c r="M6" s="114"/>
      <c r="N6" s="122" t="s">
        <v>212</v>
      </c>
      <c r="O6" s="116" t="s">
        <v>213</v>
      </c>
      <c r="P6" s="117"/>
      <c r="Q6" s="118"/>
      <c r="R6" s="118"/>
    </row>
    <row r="7" spans="1:18" ht="22.15" customHeight="1">
      <c r="B7" s="120"/>
      <c r="C7" s="121"/>
      <c r="L7" s="113" t="s">
        <v>215</v>
      </c>
      <c r="M7" s="114"/>
      <c r="N7" s="122" t="s">
        <v>216</v>
      </c>
      <c r="O7" s="116" t="s">
        <v>217</v>
      </c>
      <c r="P7" s="117"/>
      <c r="Q7" s="118"/>
      <c r="R7" s="118"/>
    </row>
    <row r="8" spans="1:18" ht="22.9" customHeight="1">
      <c r="B8" s="120"/>
      <c r="C8" s="121"/>
      <c r="L8"/>
      <c r="M8"/>
      <c r="N8"/>
    </row>
    <row r="9" spans="1:18">
      <c r="L9"/>
      <c r="M9"/>
      <c r="N9"/>
    </row>
    <row r="11" spans="1:18" ht="24">
      <c r="B11" s="120" t="s">
        <v>206</v>
      </c>
      <c r="C11" s="121" t="s">
        <v>218</v>
      </c>
    </row>
    <row r="12" spans="1:18" ht="24">
      <c r="B12" s="120"/>
      <c r="C12" s="121"/>
    </row>
    <row r="13" spans="1:18" ht="24">
      <c r="B13" s="120"/>
      <c r="C13" s="121"/>
    </row>
    <row r="14" spans="1:18" ht="24">
      <c r="B14" s="120"/>
      <c r="C14" s="121"/>
    </row>
    <row r="18" spans="2:10" ht="24">
      <c r="B18" s="120" t="s">
        <v>206</v>
      </c>
      <c r="C18" s="130" t="s">
        <v>219</v>
      </c>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595</v>
      </c>
      <c r="D26" s="218"/>
      <c r="E26" s="867" t="s">
        <v>225</v>
      </c>
      <c r="F26" s="868"/>
      <c r="G26" s="868"/>
      <c r="H26" s="868"/>
      <c r="I26" s="868"/>
      <c r="J26" s="869"/>
    </row>
    <row r="27" spans="2:10">
      <c r="C27" s="202" t="s">
        <v>62</v>
      </c>
      <c r="D27" s="203"/>
      <c r="E27" s="204" t="s">
        <v>596</v>
      </c>
      <c r="F27" s="205"/>
      <c r="G27" s="205"/>
      <c r="H27" s="205"/>
      <c r="I27" s="205"/>
      <c r="J27" s="206"/>
    </row>
    <row r="28" spans="2:10">
      <c r="C28" s="202" t="s">
        <v>64</v>
      </c>
      <c r="D28" s="203"/>
      <c r="E28" s="204" t="s">
        <v>228</v>
      </c>
      <c r="F28" s="205"/>
      <c r="G28" s="205"/>
      <c r="H28" s="205"/>
      <c r="I28" s="205"/>
      <c r="J28" s="206"/>
    </row>
    <row r="29" spans="2:10">
      <c r="C29" s="202" t="s">
        <v>66</v>
      </c>
      <c r="D29" s="203"/>
      <c r="E29" s="204" t="s">
        <v>597</v>
      </c>
      <c r="F29" s="205"/>
      <c r="G29" s="205"/>
      <c r="H29" s="205"/>
      <c r="I29" s="205"/>
      <c r="J29" s="206"/>
    </row>
    <row r="30" spans="2:10">
      <c r="C30" s="862"/>
      <c r="D30" s="863"/>
      <c r="E30" s="864"/>
      <c r="F30" s="865"/>
      <c r="G30" s="865"/>
      <c r="H30" s="865"/>
      <c r="I30" s="865"/>
      <c r="J30" s="866"/>
    </row>
    <row r="31" spans="2:10">
      <c r="C31" s="860"/>
      <c r="D31" s="861"/>
      <c r="E31" s="861"/>
      <c r="F31" s="861"/>
      <c r="G31" s="861"/>
      <c r="H31" s="861"/>
      <c r="I31" s="861"/>
      <c r="J31" s="861"/>
    </row>
    <row r="32" spans="2:10">
      <c r="C32" s="861"/>
      <c r="D32" s="861"/>
      <c r="E32" s="861"/>
      <c r="F32" s="861"/>
      <c r="G32" s="861"/>
      <c r="H32" s="861"/>
      <c r="I32" s="861"/>
      <c r="J32" s="861"/>
    </row>
  </sheetData>
  <mergeCells count="16">
    <mergeCell ref="C25:D25"/>
    <mergeCell ref="E25:J25"/>
    <mergeCell ref="C26:D26"/>
    <mergeCell ref="E26:J26"/>
    <mergeCell ref="C27:D27"/>
    <mergeCell ref="E27:J27"/>
    <mergeCell ref="C31:D31"/>
    <mergeCell ref="E31:J31"/>
    <mergeCell ref="C32:D32"/>
    <mergeCell ref="E32:J32"/>
    <mergeCell ref="C28:D28"/>
    <mergeCell ref="E28:J28"/>
    <mergeCell ref="C29:D29"/>
    <mergeCell ref="E29:J29"/>
    <mergeCell ref="C30:D30"/>
    <mergeCell ref="E30:J30"/>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1"/>
  <sheetViews>
    <sheetView zoomScaleNormal="100" zoomScaleSheetLayoutView="85" workbookViewId="0">
      <selection activeCell="B91" sqref="B91"/>
    </sheetView>
  </sheetViews>
  <sheetFormatPr defaultColWidth="9" defaultRowHeight="13.5"/>
  <cols>
    <col min="1" max="32" width="3" style="142" customWidth="1"/>
    <col min="33" max="33" width="9" style="104"/>
    <col min="34" max="36" width="9" style="129"/>
    <col min="37" max="16384" width="9" style="142"/>
  </cols>
  <sheetData>
    <row r="1" spans="1:40" ht="18" customHeight="1">
      <c r="A1" s="870"/>
      <c r="B1" s="870"/>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78"/>
      <c r="AF2" s="878"/>
      <c r="AH2" s="107"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78"/>
      <c r="AF3" s="878"/>
      <c r="AH3" s="114" t="s">
        <v>201</v>
      </c>
      <c r="AI3" s="114"/>
      <c r="AJ3" s="115" t="s">
        <v>202</v>
      </c>
      <c r="AK3" s="116" t="s">
        <v>161</v>
      </c>
      <c r="AL3" s="117"/>
      <c r="AM3" s="118"/>
      <c r="AN3" s="118"/>
    </row>
    <row r="4" spans="1:40" ht="18"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H4" s="114" t="s">
        <v>203</v>
      </c>
      <c r="AI4" s="114"/>
      <c r="AJ4" s="119" t="s">
        <v>204</v>
      </c>
      <c r="AK4" s="116" t="s">
        <v>205</v>
      </c>
      <c r="AL4" s="117"/>
      <c r="AM4" s="118"/>
      <c r="AN4" s="118"/>
    </row>
    <row r="5" spans="1:40" ht="18" customHeight="1">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4"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4"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4"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1"/>
      <c r="AI8" s="161"/>
    </row>
    <row r="9" spans="1:40" ht="21"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row>
    <row r="11" spans="1:40" ht="18" customHeight="1">
      <c r="A11" s="880"/>
      <c r="B11" s="870"/>
      <c r="C11" s="870"/>
      <c r="D11" s="870"/>
      <c r="E11" s="870"/>
      <c r="F11" s="870"/>
      <c r="G11" s="870"/>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row>
    <row r="12" spans="1:40" ht="18" customHeight="1">
      <c r="A12" s="880"/>
      <c r="B12" s="870"/>
      <c r="C12" s="870"/>
      <c r="D12" s="870"/>
      <c r="E12" s="870"/>
      <c r="F12" s="870"/>
      <c r="G12" s="870"/>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row>
    <row r="13" spans="1:40" ht="18" customHeight="1">
      <c r="A13" s="880"/>
      <c r="B13" s="870"/>
      <c r="C13" s="870"/>
      <c r="D13" s="870"/>
      <c r="E13" s="870"/>
      <c r="F13" s="870"/>
      <c r="G13" s="870"/>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row>
    <row r="14" spans="1:40" ht="18" customHeight="1">
      <c r="A14" s="880"/>
      <c r="B14" s="870"/>
      <c r="C14" s="870"/>
      <c r="D14" s="870"/>
      <c r="E14" s="870"/>
      <c r="F14" s="870"/>
      <c r="G14" s="870"/>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row>
    <row r="15" spans="1:40" ht="18" customHeight="1">
      <c r="A15" s="880"/>
      <c r="B15" s="870"/>
      <c r="C15" s="870"/>
      <c r="D15" s="870"/>
      <c r="E15" s="870"/>
      <c r="F15" s="870"/>
      <c r="G15" s="870"/>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row>
    <row r="16" spans="1:40" ht="18" customHeight="1">
      <c r="A16" s="880"/>
      <c r="B16" s="870"/>
      <c r="C16" s="870"/>
      <c r="D16" s="870"/>
      <c r="E16" s="870"/>
      <c r="F16" s="870"/>
      <c r="G16" s="870"/>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row>
    <row r="17" spans="1:32" ht="69" customHeight="1">
      <c r="A17" s="880"/>
      <c r="B17" s="870"/>
      <c r="C17" s="870"/>
      <c r="D17" s="870"/>
      <c r="E17" s="870"/>
      <c r="F17" s="870"/>
      <c r="G17" s="870"/>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row>
    <row r="18" spans="1:32" ht="38.25" customHeight="1">
      <c r="A18" s="880"/>
      <c r="B18" s="870"/>
      <c r="C18" s="870"/>
      <c r="D18" s="870"/>
      <c r="E18" s="870"/>
      <c r="F18" s="870"/>
      <c r="G18" s="870"/>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2.75"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2.7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2.75"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2.75"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18" customHeight="1">
      <c r="A26" s="880"/>
      <c r="B26" s="888"/>
      <c r="C26" s="888"/>
      <c r="D26" s="888"/>
      <c r="E26" s="888"/>
      <c r="F26" s="888"/>
      <c r="G26" s="88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row>
    <row r="27" spans="1:32" ht="18" customHeight="1">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row>
    <row r="28" spans="1:32" ht="18" customHeight="1">
      <c r="A28" s="870"/>
      <c r="B28" s="870"/>
      <c r="C28" s="870"/>
      <c r="D28" s="870"/>
      <c r="E28" s="870"/>
      <c r="F28" s="870"/>
      <c r="G28" s="870"/>
      <c r="H28" s="870"/>
      <c r="I28" s="870"/>
      <c r="J28" s="870"/>
      <c r="K28" s="870"/>
      <c r="L28" s="870"/>
      <c r="M28" s="870"/>
      <c r="N28" s="870"/>
      <c r="O28" s="870"/>
      <c r="P28" s="870"/>
      <c r="Q28" s="870"/>
      <c r="R28" s="870"/>
      <c r="S28" s="870"/>
      <c r="T28" s="870"/>
      <c r="U28" s="870"/>
      <c r="V28" s="870"/>
      <c r="W28" s="870"/>
      <c r="X28" s="870"/>
      <c r="Y28" s="889"/>
      <c r="Z28" s="889"/>
      <c r="AA28" s="889"/>
      <c r="AB28" s="889"/>
      <c r="AC28" s="881"/>
      <c r="AD28" s="881"/>
      <c r="AE28" s="881"/>
      <c r="AF28" s="881"/>
    </row>
    <row r="29" spans="1:32" ht="22.5" customHeight="1">
      <c r="A29" s="886"/>
      <c r="B29" s="887"/>
      <c r="C29" s="883"/>
      <c r="D29" s="883"/>
      <c r="E29" s="883"/>
      <c r="F29" s="883"/>
      <c r="G29" s="883"/>
      <c r="H29" s="883"/>
      <c r="I29" s="883"/>
      <c r="J29" s="883"/>
      <c r="K29" s="883"/>
      <c r="L29" s="883"/>
      <c r="M29" s="883"/>
      <c r="N29" s="883"/>
      <c r="O29" s="883"/>
      <c r="P29" s="883"/>
      <c r="Q29" s="883"/>
      <c r="R29" s="883"/>
      <c r="S29" s="883"/>
      <c r="T29" s="883"/>
      <c r="U29" s="883"/>
      <c r="V29" s="883"/>
      <c r="W29" s="883"/>
      <c r="X29" s="883"/>
      <c r="Y29" s="884"/>
      <c r="Z29" s="884"/>
      <c r="AA29" s="884"/>
      <c r="AB29" s="884"/>
      <c r="AC29" s="885"/>
      <c r="AD29" s="885"/>
      <c r="AE29" s="885"/>
      <c r="AF29" s="885"/>
    </row>
    <row r="30" spans="1:32" ht="22.5" customHeight="1">
      <c r="A30" s="886"/>
      <c r="B30" s="887"/>
      <c r="C30" s="883"/>
      <c r="D30" s="883"/>
      <c r="E30" s="883"/>
      <c r="F30" s="883"/>
      <c r="G30" s="883"/>
      <c r="H30" s="883"/>
      <c r="I30" s="883"/>
      <c r="J30" s="883"/>
      <c r="K30" s="883"/>
      <c r="L30" s="883"/>
      <c r="M30" s="883"/>
      <c r="N30" s="883"/>
      <c r="O30" s="883"/>
      <c r="P30" s="883"/>
      <c r="Q30" s="883"/>
      <c r="R30" s="883"/>
      <c r="S30" s="883"/>
      <c r="T30" s="883"/>
      <c r="U30" s="883"/>
      <c r="V30" s="883"/>
      <c r="W30" s="883"/>
      <c r="X30" s="883"/>
      <c r="Y30" s="884"/>
      <c r="Z30" s="884"/>
      <c r="AA30" s="884"/>
      <c r="AB30" s="884"/>
      <c r="AC30" s="885"/>
      <c r="AD30" s="885"/>
      <c r="AE30" s="885"/>
      <c r="AF30" s="885"/>
    </row>
    <row r="31" spans="1:32" ht="22.5" customHeight="1">
      <c r="A31" s="886"/>
      <c r="B31" s="887"/>
      <c r="C31" s="883"/>
      <c r="D31" s="883"/>
      <c r="E31" s="883"/>
      <c r="F31" s="883"/>
      <c r="G31" s="883"/>
      <c r="H31" s="883"/>
      <c r="I31" s="883"/>
      <c r="J31" s="883"/>
      <c r="K31" s="883"/>
      <c r="L31" s="883"/>
      <c r="M31" s="883"/>
      <c r="N31" s="883"/>
      <c r="O31" s="883"/>
      <c r="P31" s="883"/>
      <c r="Q31" s="883"/>
      <c r="R31" s="883"/>
      <c r="S31" s="883"/>
      <c r="T31" s="883"/>
      <c r="U31" s="883"/>
      <c r="V31" s="883"/>
      <c r="W31" s="883"/>
      <c r="X31" s="883"/>
      <c r="Y31" s="884"/>
      <c r="Z31" s="884"/>
      <c r="AA31" s="884"/>
      <c r="AB31" s="884"/>
      <c r="AC31" s="885"/>
      <c r="AD31" s="885"/>
      <c r="AE31" s="885"/>
      <c r="AF31" s="885"/>
    </row>
    <row r="32" spans="1:32" ht="18" customHeight="1">
      <c r="A32" s="882"/>
      <c r="B32" s="882"/>
      <c r="C32" s="873"/>
      <c r="D32" s="873"/>
      <c r="E32" s="873"/>
      <c r="F32" s="873"/>
      <c r="G32" s="873"/>
      <c r="H32" s="873"/>
      <c r="I32" s="873"/>
      <c r="J32" s="873"/>
      <c r="K32" s="873"/>
      <c r="L32" s="873"/>
      <c r="M32" s="873"/>
      <c r="N32" s="873"/>
      <c r="O32" s="873"/>
      <c r="P32" s="873"/>
      <c r="Q32" s="873"/>
      <c r="R32" s="873"/>
      <c r="S32" s="873"/>
      <c r="T32" s="873"/>
      <c r="U32" s="873"/>
      <c r="V32" s="873"/>
      <c r="W32" s="873"/>
      <c r="X32" s="873"/>
      <c r="Y32" s="884"/>
      <c r="Z32" s="884"/>
      <c r="AA32" s="884"/>
      <c r="AB32" s="884"/>
      <c r="AC32" s="885"/>
      <c r="AD32" s="885"/>
      <c r="AE32" s="885"/>
      <c r="AF32" s="885"/>
    </row>
    <row r="33" spans="1:32" ht="18" customHeight="1">
      <c r="A33" s="882"/>
      <c r="B33" s="882"/>
      <c r="C33" s="873"/>
      <c r="D33" s="873"/>
      <c r="E33" s="873"/>
      <c r="F33" s="873"/>
      <c r="G33" s="873"/>
      <c r="H33" s="873"/>
      <c r="I33" s="873"/>
      <c r="J33" s="873"/>
      <c r="K33" s="873"/>
      <c r="L33" s="873"/>
      <c r="M33" s="873"/>
      <c r="N33" s="873"/>
      <c r="O33" s="873"/>
      <c r="P33" s="873"/>
      <c r="Q33" s="873"/>
      <c r="R33" s="873"/>
      <c r="S33" s="873"/>
      <c r="T33" s="873"/>
      <c r="U33" s="873"/>
      <c r="V33" s="873"/>
      <c r="W33" s="873"/>
      <c r="X33" s="873"/>
      <c r="Y33" s="884"/>
      <c r="Z33" s="884"/>
      <c r="AA33" s="884"/>
      <c r="AB33" s="884"/>
      <c r="AC33" s="885"/>
      <c r="AD33" s="885"/>
      <c r="AE33" s="885"/>
      <c r="AF33" s="885"/>
    </row>
    <row r="34" spans="1:32" ht="24" customHeight="1">
      <c r="A34" s="882"/>
      <c r="B34" s="882"/>
      <c r="C34" s="873"/>
      <c r="D34" s="873"/>
      <c r="E34" s="873"/>
      <c r="F34" s="873"/>
      <c r="G34" s="873"/>
      <c r="H34" s="873"/>
      <c r="I34" s="873"/>
      <c r="J34" s="873"/>
      <c r="K34" s="873"/>
      <c r="L34" s="873"/>
      <c r="M34" s="873"/>
      <c r="N34" s="873"/>
      <c r="O34" s="873"/>
      <c r="P34" s="873"/>
      <c r="Q34" s="873"/>
      <c r="R34" s="873"/>
      <c r="S34" s="873"/>
      <c r="T34" s="873"/>
      <c r="U34" s="873"/>
      <c r="V34" s="873"/>
      <c r="W34" s="873"/>
      <c r="X34" s="873"/>
      <c r="Y34" s="884"/>
      <c r="Z34" s="884"/>
      <c r="AA34" s="884"/>
      <c r="AB34" s="884"/>
      <c r="AC34" s="885"/>
      <c r="AD34" s="885"/>
      <c r="AE34" s="885"/>
      <c r="AF34" s="885"/>
    </row>
    <row r="35" spans="1:32" ht="18" customHeight="1">
      <c r="A35" s="882"/>
      <c r="B35" s="882"/>
      <c r="C35" s="883"/>
      <c r="D35" s="883"/>
      <c r="E35" s="883"/>
      <c r="F35" s="883"/>
      <c r="G35" s="883"/>
      <c r="H35" s="883"/>
      <c r="I35" s="883"/>
      <c r="J35" s="883"/>
      <c r="K35" s="883"/>
      <c r="L35" s="883"/>
      <c r="M35" s="883"/>
      <c r="N35" s="883"/>
      <c r="O35" s="883"/>
      <c r="P35" s="883"/>
      <c r="Q35" s="883"/>
      <c r="R35" s="883"/>
      <c r="S35" s="883"/>
      <c r="T35" s="883"/>
      <c r="U35" s="883"/>
      <c r="V35" s="883"/>
      <c r="W35" s="883"/>
      <c r="X35" s="883"/>
      <c r="Y35" s="884"/>
      <c r="Z35" s="884"/>
      <c r="AA35" s="884"/>
      <c r="AB35" s="884"/>
      <c r="AC35" s="878"/>
      <c r="AD35" s="878"/>
      <c r="AE35" s="878"/>
      <c r="AF35" s="878"/>
    </row>
    <row r="36" spans="1:32" ht="18" customHeight="1">
      <c r="A36" s="882"/>
      <c r="B36" s="882"/>
      <c r="C36" s="883"/>
      <c r="D36" s="883"/>
      <c r="E36" s="883"/>
      <c r="F36" s="883"/>
      <c r="G36" s="883"/>
      <c r="H36" s="883"/>
      <c r="I36" s="883"/>
      <c r="J36" s="883"/>
      <c r="K36" s="883"/>
      <c r="L36" s="883"/>
      <c r="M36" s="883"/>
      <c r="N36" s="883"/>
      <c r="O36" s="883"/>
      <c r="P36" s="883"/>
      <c r="Q36" s="883"/>
      <c r="R36" s="883"/>
      <c r="S36" s="883"/>
      <c r="T36" s="883"/>
      <c r="U36" s="883"/>
      <c r="V36" s="883"/>
      <c r="W36" s="883"/>
      <c r="X36" s="883"/>
      <c r="Y36" s="884"/>
      <c r="Z36" s="884"/>
      <c r="AA36" s="884"/>
      <c r="AB36" s="884"/>
      <c r="AC36" s="878"/>
      <c r="AD36" s="878"/>
      <c r="AE36" s="878"/>
      <c r="AF36" s="878"/>
    </row>
    <row r="37" spans="1:32" ht="15.75" customHeight="1">
      <c r="A37" s="882"/>
      <c r="B37" s="882"/>
      <c r="C37" s="883"/>
      <c r="D37" s="883"/>
      <c r="E37" s="883"/>
      <c r="F37" s="883"/>
      <c r="G37" s="883"/>
      <c r="H37" s="883"/>
      <c r="I37" s="883"/>
      <c r="J37" s="883"/>
      <c r="K37" s="883"/>
      <c r="L37" s="883"/>
      <c r="M37" s="883"/>
      <c r="N37" s="883"/>
      <c r="O37" s="883"/>
      <c r="P37" s="883"/>
      <c r="Q37" s="883"/>
      <c r="R37" s="883"/>
      <c r="S37" s="883"/>
      <c r="T37" s="883"/>
      <c r="U37" s="883"/>
      <c r="V37" s="883"/>
      <c r="W37" s="883"/>
      <c r="X37" s="883"/>
      <c r="Y37" s="884"/>
      <c r="Z37" s="884"/>
      <c r="AA37" s="884"/>
      <c r="AB37" s="884"/>
      <c r="AC37" s="878"/>
      <c r="AD37" s="878"/>
      <c r="AE37" s="878"/>
      <c r="AF37" s="878"/>
    </row>
    <row r="38" spans="1:32" ht="18" customHeight="1">
      <c r="A38" s="882"/>
      <c r="B38" s="882"/>
      <c r="C38" s="883"/>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78"/>
      <c r="AD38" s="878"/>
      <c r="AE38" s="878"/>
      <c r="AF38" s="878"/>
    </row>
    <row r="39" spans="1:32" ht="18" customHeight="1">
      <c r="A39" s="882"/>
      <c r="B39" s="882"/>
      <c r="C39" s="883"/>
      <c r="D39" s="883"/>
      <c r="E39" s="883"/>
      <c r="F39" s="883"/>
      <c r="G39" s="883"/>
      <c r="H39" s="883"/>
      <c r="I39" s="883"/>
      <c r="J39" s="883"/>
      <c r="K39" s="883"/>
      <c r="L39" s="883"/>
      <c r="M39" s="883"/>
      <c r="N39" s="883"/>
      <c r="O39" s="883"/>
      <c r="P39" s="883"/>
      <c r="Q39" s="883"/>
      <c r="R39" s="883"/>
      <c r="S39" s="883"/>
      <c r="T39" s="883"/>
      <c r="U39" s="883"/>
      <c r="V39" s="883"/>
      <c r="W39" s="883"/>
      <c r="X39" s="883"/>
      <c r="Y39" s="883"/>
      <c r="Z39" s="883"/>
      <c r="AA39" s="883"/>
      <c r="AB39" s="883"/>
      <c r="AC39" s="878"/>
      <c r="AD39" s="878"/>
      <c r="AE39" s="878"/>
      <c r="AF39" s="878"/>
    </row>
    <row r="40" spans="1:32" ht="23.25" customHeight="1">
      <c r="A40" s="882"/>
      <c r="B40" s="882"/>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78"/>
      <c r="AD40" s="878"/>
      <c r="AE40" s="878"/>
      <c r="AF40" s="878"/>
    </row>
    <row r="41" spans="1:32" ht="18" customHeight="1">
      <c r="A41" s="882"/>
      <c r="B41" s="882"/>
      <c r="C41" s="883"/>
      <c r="D41" s="883"/>
      <c r="E41" s="883"/>
      <c r="F41" s="883"/>
      <c r="G41" s="883"/>
      <c r="H41" s="883"/>
      <c r="I41" s="883"/>
      <c r="J41" s="883"/>
      <c r="K41" s="883"/>
      <c r="L41" s="883"/>
      <c r="M41" s="883"/>
      <c r="N41" s="883"/>
      <c r="O41" s="883"/>
      <c r="P41" s="883"/>
      <c r="Q41" s="883"/>
      <c r="R41" s="883"/>
      <c r="S41" s="883"/>
      <c r="T41" s="883"/>
      <c r="U41" s="883"/>
      <c r="V41" s="883"/>
      <c r="W41" s="883"/>
      <c r="X41" s="883"/>
      <c r="Y41" s="884"/>
      <c r="Z41" s="884"/>
      <c r="AA41" s="884"/>
      <c r="AB41" s="884"/>
      <c r="AC41" s="878"/>
      <c r="AD41" s="878"/>
      <c r="AE41" s="878"/>
      <c r="AF41" s="878"/>
    </row>
    <row r="42" spans="1:32" ht="18" customHeight="1">
      <c r="A42" s="882"/>
      <c r="B42" s="882"/>
      <c r="C42" s="883"/>
      <c r="D42" s="883"/>
      <c r="E42" s="883"/>
      <c r="F42" s="883"/>
      <c r="G42" s="883"/>
      <c r="H42" s="883"/>
      <c r="I42" s="883"/>
      <c r="J42" s="883"/>
      <c r="K42" s="883"/>
      <c r="L42" s="883"/>
      <c r="M42" s="883"/>
      <c r="N42" s="883"/>
      <c r="O42" s="883"/>
      <c r="P42" s="883"/>
      <c r="Q42" s="883"/>
      <c r="R42" s="883"/>
      <c r="S42" s="883"/>
      <c r="T42" s="883"/>
      <c r="U42" s="883"/>
      <c r="V42" s="883"/>
      <c r="W42" s="883"/>
      <c r="X42" s="883"/>
      <c r="Y42" s="884"/>
      <c r="Z42" s="884"/>
      <c r="AA42" s="884"/>
      <c r="AB42" s="884"/>
      <c r="AC42" s="878"/>
      <c r="AD42" s="878"/>
      <c r="AE42" s="878"/>
      <c r="AF42" s="878"/>
    </row>
    <row r="43" spans="1:32" ht="36.75" customHeight="1">
      <c r="A43" s="882"/>
      <c r="B43" s="882"/>
      <c r="C43" s="883"/>
      <c r="D43" s="883"/>
      <c r="E43" s="883"/>
      <c r="F43" s="883"/>
      <c r="G43" s="883"/>
      <c r="H43" s="883"/>
      <c r="I43" s="883"/>
      <c r="J43" s="883"/>
      <c r="K43" s="883"/>
      <c r="L43" s="883"/>
      <c r="M43" s="883"/>
      <c r="N43" s="883"/>
      <c r="O43" s="883"/>
      <c r="P43" s="883"/>
      <c r="Q43" s="883"/>
      <c r="R43" s="883"/>
      <c r="S43" s="883"/>
      <c r="T43" s="883"/>
      <c r="U43" s="883"/>
      <c r="V43" s="883"/>
      <c r="W43" s="883"/>
      <c r="X43" s="883"/>
      <c r="Y43" s="884"/>
      <c r="Z43" s="884"/>
      <c r="AA43" s="884"/>
      <c r="AB43" s="884"/>
      <c r="AC43" s="878"/>
      <c r="AD43" s="878"/>
      <c r="AE43" s="878"/>
      <c r="AF43" s="878"/>
    </row>
    <row r="44" spans="1:32" ht="12" customHeight="1">
      <c r="A44" s="870"/>
      <c r="B44" s="870"/>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row>
    <row r="45" spans="1:32" ht="12" customHeight="1">
      <c r="A45" s="870"/>
      <c r="B45" s="870"/>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row>
    <row r="46" spans="1:32" ht="18" customHeight="1">
      <c r="A46" s="870"/>
      <c r="B46" s="870"/>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row>
    <row r="47" spans="1:32" ht="18" customHeight="1">
      <c r="A47" s="870"/>
      <c r="B47" s="870"/>
      <c r="C47" s="870"/>
      <c r="D47" s="870"/>
      <c r="E47" s="870"/>
      <c r="F47" s="870"/>
      <c r="G47" s="870"/>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row>
    <row r="48" spans="1:32" ht="18" customHeight="1">
      <c r="A48" s="880"/>
      <c r="B48" s="870"/>
      <c r="C48" s="870"/>
      <c r="D48" s="870"/>
      <c r="E48" s="870"/>
      <c r="F48" s="870"/>
      <c r="G48" s="870"/>
      <c r="H48" s="878"/>
      <c r="I48" s="878"/>
      <c r="J48" s="878"/>
      <c r="K48" s="878"/>
      <c r="L48" s="878"/>
      <c r="M48" s="878"/>
      <c r="N48" s="878"/>
      <c r="O48" s="878"/>
      <c r="P48" s="878"/>
      <c r="Q48" s="878"/>
      <c r="R48" s="878"/>
      <c r="S48" s="878"/>
      <c r="T48" s="878"/>
      <c r="U48" s="878"/>
      <c r="V48" s="878"/>
      <c r="W48" s="878"/>
      <c r="X48" s="878"/>
      <c r="Y48" s="878"/>
      <c r="Z48" s="878"/>
      <c r="AA48" s="878"/>
      <c r="AB48" s="878"/>
      <c r="AC48" s="878"/>
      <c r="AD48" s="878"/>
      <c r="AE48" s="878"/>
      <c r="AF48" s="878"/>
    </row>
    <row r="49" spans="1:32" ht="18" customHeight="1">
      <c r="A49" s="880"/>
      <c r="B49" s="870"/>
      <c r="C49" s="870"/>
      <c r="D49" s="870"/>
      <c r="E49" s="870"/>
      <c r="F49" s="870"/>
      <c r="G49" s="870"/>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70"/>
      <c r="C50" s="870"/>
      <c r="D50" s="870"/>
      <c r="E50" s="870"/>
      <c r="F50" s="870"/>
      <c r="G50" s="870"/>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81"/>
      <c r="C51" s="881"/>
      <c r="D51" s="881"/>
      <c r="E51" s="881"/>
      <c r="F51" s="881"/>
      <c r="G51" s="881"/>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70"/>
      <c r="C52" s="870"/>
      <c r="D52" s="870"/>
      <c r="E52" s="870"/>
      <c r="F52" s="870"/>
      <c r="G52" s="870"/>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36" customHeight="1">
      <c r="A53" s="880"/>
      <c r="B53" s="870"/>
      <c r="C53" s="870"/>
      <c r="D53" s="870"/>
      <c r="E53" s="870"/>
      <c r="F53" s="870"/>
      <c r="G53" s="870"/>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row>
    <row r="54" spans="1:32" ht="18" customHeight="1">
      <c r="A54" s="880"/>
      <c r="B54" s="870"/>
      <c r="C54" s="870"/>
      <c r="D54" s="870"/>
      <c r="E54" s="870"/>
      <c r="F54" s="870"/>
      <c r="G54" s="870"/>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70"/>
      <c r="C55" s="870"/>
      <c r="D55" s="870"/>
      <c r="E55" s="870"/>
      <c r="F55" s="870"/>
      <c r="G55" s="870"/>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72"/>
      <c r="C56" s="872"/>
      <c r="D56" s="872"/>
      <c r="E56" s="872"/>
      <c r="F56" s="872"/>
      <c r="G56" s="872"/>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row>
    <row r="57" spans="1:32" ht="18" customHeight="1">
      <c r="A57" s="880"/>
      <c r="B57" s="872"/>
      <c r="C57" s="872"/>
      <c r="D57" s="872"/>
      <c r="E57" s="872"/>
      <c r="F57" s="872"/>
      <c r="G57" s="872"/>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row>
    <row r="58" spans="1:32" ht="18" customHeight="1">
      <c r="A58" s="880"/>
      <c r="B58" s="872"/>
      <c r="C58" s="872"/>
      <c r="D58" s="872"/>
      <c r="E58" s="872"/>
      <c r="F58" s="872"/>
      <c r="G58" s="872"/>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row>
    <row r="59" spans="1:32" ht="18" customHeight="1">
      <c r="A59" s="880"/>
      <c r="B59" s="872"/>
      <c r="C59" s="872"/>
      <c r="D59" s="872"/>
      <c r="E59" s="872"/>
      <c r="F59" s="872"/>
      <c r="G59" s="872"/>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row>
    <row r="60" spans="1:32" ht="18" customHeight="1">
      <c r="A60" s="880"/>
      <c r="B60" s="872"/>
      <c r="C60" s="872"/>
      <c r="D60" s="872"/>
      <c r="E60" s="872"/>
      <c r="F60" s="872"/>
      <c r="G60" s="872"/>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row>
    <row r="61" spans="1:32" ht="18" customHeight="1">
      <c r="A61" s="880"/>
      <c r="B61" s="870"/>
      <c r="C61" s="870"/>
      <c r="D61" s="870"/>
      <c r="E61" s="870"/>
      <c r="F61" s="870"/>
      <c r="G61" s="870"/>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row>
    <row r="62" spans="1:32" ht="18" customHeight="1">
      <c r="A62" s="880"/>
      <c r="B62" s="870"/>
      <c r="C62" s="870"/>
      <c r="D62" s="870"/>
      <c r="E62" s="870"/>
      <c r="F62" s="870"/>
      <c r="G62" s="870"/>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row>
    <row r="63" spans="1:32" ht="18" customHeight="1">
      <c r="A63" s="880"/>
      <c r="B63" s="870"/>
      <c r="C63" s="870"/>
      <c r="D63" s="870"/>
      <c r="E63" s="870"/>
      <c r="F63" s="870"/>
      <c r="G63" s="870"/>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70"/>
      <c r="C64" s="870"/>
      <c r="D64" s="870"/>
      <c r="E64" s="870"/>
      <c r="F64" s="870"/>
      <c r="G64" s="870"/>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70"/>
      <c r="B65" s="870"/>
      <c r="C65" s="870"/>
      <c r="D65" s="870"/>
      <c r="E65" s="870"/>
      <c r="F65" s="870"/>
      <c r="G65" s="870"/>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54" customHeight="1">
      <c r="A66" s="870"/>
      <c r="B66" s="870"/>
      <c r="C66" s="870"/>
      <c r="D66" s="870"/>
      <c r="E66" s="870"/>
      <c r="F66" s="870"/>
      <c r="G66" s="870"/>
      <c r="H66" s="873"/>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row>
    <row r="67" spans="1:32" ht="29.25" customHeight="1">
      <c r="A67" s="870"/>
      <c r="B67" s="870"/>
      <c r="C67" s="870"/>
      <c r="D67" s="870"/>
      <c r="E67" s="870"/>
      <c r="F67" s="870"/>
      <c r="G67" s="870"/>
      <c r="H67" s="873"/>
      <c r="I67" s="873"/>
      <c r="J67" s="873"/>
      <c r="K67" s="873"/>
      <c r="L67" s="873"/>
      <c r="M67" s="873"/>
      <c r="N67" s="873"/>
      <c r="O67" s="873"/>
      <c r="P67" s="873"/>
      <c r="Q67" s="873"/>
      <c r="R67" s="873"/>
      <c r="S67" s="873"/>
      <c r="T67" s="873"/>
      <c r="U67" s="878"/>
      <c r="V67" s="878"/>
      <c r="W67" s="878"/>
      <c r="X67" s="878"/>
      <c r="Y67" s="878"/>
      <c r="Z67" s="878"/>
      <c r="AA67" s="878"/>
      <c r="AB67" s="878"/>
      <c r="AC67" s="878"/>
      <c r="AD67" s="870"/>
      <c r="AE67" s="870"/>
      <c r="AF67" s="870"/>
    </row>
    <row r="68" spans="1:32" ht="29.25" customHeight="1">
      <c r="A68" s="870"/>
      <c r="B68" s="870"/>
      <c r="C68" s="870"/>
      <c r="D68" s="870"/>
      <c r="E68" s="870"/>
      <c r="F68" s="870"/>
      <c r="G68" s="870"/>
      <c r="H68" s="873"/>
      <c r="I68" s="873"/>
      <c r="J68" s="873"/>
      <c r="K68" s="873"/>
      <c r="L68" s="873"/>
      <c r="M68" s="873"/>
      <c r="N68" s="873"/>
      <c r="O68" s="873"/>
      <c r="P68" s="873"/>
      <c r="Q68" s="873"/>
      <c r="R68" s="873"/>
      <c r="S68" s="873"/>
      <c r="T68" s="873"/>
      <c r="U68" s="878"/>
      <c r="V68" s="878"/>
      <c r="W68" s="878"/>
      <c r="X68" s="878"/>
      <c r="Y68" s="878"/>
      <c r="Z68" s="878"/>
      <c r="AA68" s="878"/>
      <c r="AB68" s="878"/>
      <c r="AC68" s="878"/>
      <c r="AD68" s="878"/>
      <c r="AE68" s="878"/>
      <c r="AF68" s="878"/>
    </row>
    <row r="69" spans="1:32" ht="29.25" customHeight="1">
      <c r="A69" s="870"/>
      <c r="B69" s="870"/>
      <c r="C69" s="870"/>
      <c r="D69" s="870"/>
      <c r="E69" s="870"/>
      <c r="F69" s="870"/>
      <c r="G69" s="870"/>
      <c r="H69" s="873"/>
      <c r="I69" s="873"/>
      <c r="J69" s="873"/>
      <c r="K69" s="873"/>
      <c r="L69" s="873"/>
      <c r="M69" s="873"/>
      <c r="N69" s="873"/>
      <c r="O69" s="873"/>
      <c r="P69" s="873"/>
      <c r="Q69" s="873"/>
      <c r="R69" s="873"/>
      <c r="S69" s="873"/>
      <c r="T69" s="873"/>
      <c r="U69" s="878"/>
      <c r="V69" s="878"/>
      <c r="W69" s="878"/>
      <c r="X69" s="878"/>
      <c r="Y69" s="878"/>
      <c r="Z69" s="878"/>
      <c r="AA69" s="878"/>
      <c r="AB69" s="878"/>
      <c r="AC69" s="878"/>
      <c r="AD69" s="878"/>
      <c r="AE69" s="878"/>
      <c r="AF69" s="878"/>
    </row>
    <row r="70" spans="1:32" ht="29.25" customHeight="1">
      <c r="A70" s="870"/>
      <c r="B70" s="870"/>
      <c r="C70" s="870"/>
      <c r="D70" s="870"/>
      <c r="E70" s="870"/>
      <c r="F70" s="870"/>
      <c r="G70" s="870"/>
      <c r="H70" s="873"/>
      <c r="I70" s="873"/>
      <c r="J70" s="873"/>
      <c r="K70" s="873"/>
      <c r="L70" s="873"/>
      <c r="M70" s="873"/>
      <c r="N70" s="873"/>
      <c r="O70" s="873"/>
      <c r="P70" s="873"/>
      <c r="Q70" s="873"/>
      <c r="R70" s="873"/>
      <c r="S70" s="873"/>
      <c r="T70" s="873"/>
      <c r="U70" s="878"/>
      <c r="V70" s="878"/>
      <c r="W70" s="878"/>
      <c r="X70" s="878"/>
      <c r="Y70" s="878"/>
      <c r="Z70" s="878"/>
      <c r="AA70" s="878"/>
      <c r="AB70" s="878"/>
      <c r="AC70" s="878"/>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79"/>
      <c r="V71" s="879"/>
      <c r="W71" s="879"/>
      <c r="X71" s="879"/>
      <c r="Y71" s="879"/>
      <c r="Z71" s="879"/>
      <c r="AA71" s="879"/>
      <c r="AB71" s="879"/>
      <c r="AC71" s="879"/>
      <c r="AD71" s="878"/>
      <c r="AE71" s="878"/>
      <c r="AF71" s="878"/>
    </row>
    <row r="72" spans="1:32" ht="18" customHeight="1">
      <c r="A72" s="870"/>
      <c r="B72" s="870"/>
      <c r="C72" s="870"/>
      <c r="D72" s="870"/>
      <c r="E72" s="870"/>
      <c r="F72" s="870"/>
      <c r="G72" s="870"/>
      <c r="H72" s="873"/>
      <c r="I72" s="873"/>
      <c r="J72" s="873"/>
      <c r="K72" s="873"/>
      <c r="L72" s="873"/>
      <c r="M72" s="873"/>
      <c r="N72" s="873"/>
      <c r="O72" s="873"/>
      <c r="P72" s="873"/>
      <c r="Q72" s="873"/>
      <c r="R72" s="873"/>
      <c r="S72" s="873"/>
      <c r="T72" s="873"/>
      <c r="U72" s="879"/>
      <c r="V72" s="879"/>
      <c r="W72" s="879"/>
      <c r="X72" s="879"/>
      <c r="Y72" s="879"/>
      <c r="Z72" s="879"/>
      <c r="AA72" s="879"/>
      <c r="AB72" s="879"/>
      <c r="AC72" s="879"/>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79"/>
      <c r="V73" s="879"/>
      <c r="W73" s="879"/>
      <c r="X73" s="879"/>
      <c r="Y73" s="879"/>
      <c r="Z73" s="879"/>
      <c r="AA73" s="879"/>
      <c r="AB73" s="879"/>
      <c r="AC73" s="879"/>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79"/>
      <c r="V74" s="879"/>
      <c r="W74" s="879"/>
      <c r="X74" s="879"/>
      <c r="Y74" s="879"/>
      <c r="Z74" s="879"/>
      <c r="AA74" s="879"/>
      <c r="AB74" s="879"/>
      <c r="AC74" s="879"/>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79"/>
      <c r="V75" s="879"/>
      <c r="W75" s="879"/>
      <c r="X75" s="879"/>
      <c r="Y75" s="879"/>
      <c r="Z75" s="879"/>
      <c r="AA75" s="879"/>
      <c r="AB75" s="879"/>
      <c r="AC75" s="879"/>
      <c r="AD75" s="878"/>
      <c r="AE75" s="878"/>
      <c r="AF75" s="878"/>
    </row>
    <row r="76" spans="1:32" ht="18" customHeight="1">
      <c r="A76" s="872"/>
      <c r="B76" s="872"/>
      <c r="C76" s="872"/>
      <c r="D76" s="872"/>
      <c r="E76" s="872"/>
      <c r="F76" s="872"/>
      <c r="G76" s="872"/>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row>
    <row r="77" spans="1:32" ht="18" customHeight="1">
      <c r="A77" s="872"/>
      <c r="B77" s="872"/>
      <c r="C77" s="872"/>
      <c r="D77" s="872"/>
      <c r="E77" s="872"/>
      <c r="F77" s="872"/>
      <c r="G77" s="872"/>
      <c r="H77" s="873"/>
      <c r="I77" s="873"/>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row>
    <row r="78" spans="1:32" ht="43.5" customHeight="1">
      <c r="A78" s="872"/>
      <c r="B78" s="872"/>
      <c r="C78" s="872"/>
      <c r="D78" s="872"/>
      <c r="E78" s="872"/>
      <c r="F78" s="872"/>
      <c r="G78" s="872"/>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row>
    <row r="79" spans="1:32" ht="18" customHeight="1">
      <c r="A79" s="872"/>
      <c r="B79" s="872"/>
      <c r="C79" s="872"/>
      <c r="D79" s="872"/>
      <c r="E79" s="872"/>
      <c r="F79" s="872"/>
      <c r="G79" s="872"/>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row>
    <row r="80" spans="1:32" ht="18" customHeight="1">
      <c r="A80" s="872"/>
      <c r="B80" s="872"/>
      <c r="C80" s="872"/>
      <c r="D80" s="872"/>
      <c r="E80" s="872"/>
      <c r="F80" s="872"/>
      <c r="G80" s="872"/>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162"/>
      <c r="B83" s="162"/>
      <c r="C83" s="162"/>
      <c r="D83" s="162"/>
      <c r="E83" s="162"/>
      <c r="F83" s="162"/>
      <c r="G83" s="162"/>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row>
    <row r="84" spans="1:32" ht="18" customHeight="1">
      <c r="A84" s="874"/>
      <c r="B84" s="874"/>
      <c r="C84" s="874"/>
      <c r="D84" s="874"/>
      <c r="E84" s="875"/>
      <c r="F84" s="875"/>
      <c r="G84" s="875"/>
      <c r="H84" s="875"/>
      <c r="I84" s="876"/>
      <c r="J84" s="876"/>
      <c r="K84" s="876"/>
      <c r="L84" s="876"/>
      <c r="M84" s="876"/>
      <c r="N84" s="876"/>
      <c r="O84" s="876"/>
      <c r="P84" s="876"/>
      <c r="Q84" s="876"/>
      <c r="R84" s="876"/>
      <c r="S84" s="876"/>
      <c r="T84" s="876"/>
      <c r="U84" s="876"/>
      <c r="V84" s="876"/>
      <c r="W84" s="876"/>
      <c r="X84" s="876"/>
      <c r="Y84" s="876"/>
      <c r="Z84" s="876"/>
      <c r="AA84" s="876"/>
      <c r="AB84" s="876"/>
      <c r="AC84" s="876"/>
      <c r="AD84" s="876"/>
      <c r="AE84" s="876"/>
      <c r="AF84" s="876"/>
    </row>
    <row r="85" spans="1:32" ht="18" customHeight="1">
      <c r="A85" s="874"/>
      <c r="B85" s="874"/>
      <c r="C85" s="874"/>
      <c r="D85" s="874"/>
      <c r="E85" s="875"/>
      <c r="F85" s="875"/>
      <c r="G85" s="875"/>
      <c r="H85" s="875"/>
      <c r="I85" s="876"/>
      <c r="J85" s="876"/>
      <c r="K85" s="876"/>
      <c r="L85" s="876"/>
      <c r="M85" s="876"/>
      <c r="N85" s="876"/>
      <c r="O85" s="876"/>
      <c r="P85" s="876"/>
      <c r="Q85" s="876"/>
      <c r="R85" s="876"/>
      <c r="S85" s="876"/>
      <c r="T85" s="876"/>
      <c r="U85" s="876"/>
      <c r="V85" s="876"/>
      <c r="W85" s="876"/>
      <c r="X85" s="876"/>
      <c r="Y85" s="876"/>
      <c r="Z85" s="876"/>
      <c r="AA85" s="876"/>
      <c r="AB85" s="876"/>
      <c r="AC85" s="876"/>
      <c r="AD85" s="876"/>
      <c r="AE85" s="876"/>
      <c r="AF85" s="876"/>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162"/>
      <c r="B87" s="162"/>
      <c r="C87" s="162"/>
      <c r="D87" s="162"/>
      <c r="E87" s="162"/>
      <c r="F87" s="162"/>
      <c r="G87" s="162"/>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18" customHeight="1">
      <c r="A88" s="870"/>
      <c r="B88" s="870"/>
      <c r="C88" s="870"/>
      <c r="D88" s="870"/>
      <c r="E88" s="871"/>
      <c r="F88" s="871"/>
      <c r="G88" s="871"/>
      <c r="H88" s="871"/>
      <c r="I88" s="871"/>
      <c r="J88" s="871"/>
      <c r="K88" s="871"/>
      <c r="L88" s="871"/>
      <c r="M88" s="871"/>
      <c r="N88" s="871"/>
      <c r="O88" s="871"/>
      <c r="P88" s="871"/>
      <c r="Q88" s="871"/>
      <c r="R88" s="871"/>
      <c r="S88" s="871"/>
      <c r="T88" s="871"/>
      <c r="U88" s="871"/>
      <c r="V88" s="871"/>
      <c r="W88" s="871"/>
      <c r="X88" s="871"/>
      <c r="Y88" s="871"/>
      <c r="Z88" s="871"/>
      <c r="AA88" s="871"/>
      <c r="AB88" s="871"/>
      <c r="AC88" s="871"/>
      <c r="AD88" s="871"/>
      <c r="AE88" s="871"/>
      <c r="AF88" s="871"/>
    </row>
    <row r="89" spans="1:32" ht="18" customHeight="1"/>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6"/>
    <mergeCell ref="B21:G21"/>
    <mergeCell ref="H21:AF21"/>
    <mergeCell ref="B22:G23"/>
    <mergeCell ref="H22:AF23"/>
    <mergeCell ref="B24:G25"/>
    <mergeCell ref="H24:AF25"/>
    <mergeCell ref="A29:A31"/>
    <mergeCell ref="B29:B31"/>
    <mergeCell ref="C29:X31"/>
    <mergeCell ref="Y29:AB31"/>
    <mergeCell ref="AC29:AD31"/>
    <mergeCell ref="AE29:AF31"/>
    <mergeCell ref="B26:G26"/>
    <mergeCell ref="H26:AF26"/>
    <mergeCell ref="A28:X28"/>
    <mergeCell ref="Y28:AB28"/>
    <mergeCell ref="AC28:AD28"/>
    <mergeCell ref="AE28:AF28"/>
    <mergeCell ref="A32:B34"/>
    <mergeCell ref="C32:X34"/>
    <mergeCell ref="Y32:AB34"/>
    <mergeCell ref="AC32:AD34"/>
    <mergeCell ref="AE32:AF34"/>
    <mergeCell ref="A35:B37"/>
    <mergeCell ref="C35:X37"/>
    <mergeCell ref="Y35:AB37"/>
    <mergeCell ref="AC35:AD37"/>
    <mergeCell ref="AE35:AF37"/>
    <mergeCell ref="A44:B45"/>
    <mergeCell ref="C44:AF45"/>
    <mergeCell ref="A46:G46"/>
    <mergeCell ref="H46:AF46"/>
    <mergeCell ref="A47:G47"/>
    <mergeCell ref="H47:AF47"/>
    <mergeCell ref="A38:B40"/>
    <mergeCell ref="C38:X40"/>
    <mergeCell ref="Y38:AB40"/>
    <mergeCell ref="AC38:AD40"/>
    <mergeCell ref="AE38:AF40"/>
    <mergeCell ref="A41:B43"/>
    <mergeCell ref="C41:X43"/>
    <mergeCell ref="Y41:AB43"/>
    <mergeCell ref="AC41:AD43"/>
    <mergeCell ref="AE41:AF43"/>
    <mergeCell ref="H52:AF52"/>
    <mergeCell ref="B53:G53"/>
    <mergeCell ref="H53:AF53"/>
    <mergeCell ref="B54:G54"/>
    <mergeCell ref="H54:AF54"/>
    <mergeCell ref="B55:G55"/>
    <mergeCell ref="H55:AF55"/>
    <mergeCell ref="A48:A64"/>
    <mergeCell ref="B48:G48"/>
    <mergeCell ref="H48:AF48"/>
    <mergeCell ref="B49:G49"/>
    <mergeCell ref="H49:AF49"/>
    <mergeCell ref="B50:G50"/>
    <mergeCell ref="H50:AF50"/>
    <mergeCell ref="B51:G51"/>
    <mergeCell ref="H51:AF51"/>
    <mergeCell ref="B52:G52"/>
    <mergeCell ref="B63:G63"/>
    <mergeCell ref="H63:AF63"/>
    <mergeCell ref="B64:G64"/>
    <mergeCell ref="H64:AF64"/>
    <mergeCell ref="A65:G65"/>
    <mergeCell ref="H65:AF65"/>
    <mergeCell ref="B56:G60"/>
    <mergeCell ref="H56:AF60"/>
    <mergeCell ref="B61:G61"/>
    <mergeCell ref="H61:AF61"/>
    <mergeCell ref="B62:G62"/>
    <mergeCell ref="H62:AF62"/>
    <mergeCell ref="A71:D75"/>
    <mergeCell ref="E71:G75"/>
    <mergeCell ref="H71:T75"/>
    <mergeCell ref="U71:AC75"/>
    <mergeCell ref="AD71:AF75"/>
    <mergeCell ref="A76:G78"/>
    <mergeCell ref="H76:AF78"/>
    <mergeCell ref="A66:G66"/>
    <mergeCell ref="H66:AF66"/>
    <mergeCell ref="A67:D70"/>
    <mergeCell ref="E67:G70"/>
    <mergeCell ref="H67:T70"/>
    <mergeCell ref="U67:AC70"/>
    <mergeCell ref="AD67:AF67"/>
    <mergeCell ref="AD68:AF70"/>
    <mergeCell ref="A88:D88"/>
    <mergeCell ref="E88:AF88"/>
    <mergeCell ref="A79:G82"/>
    <mergeCell ref="H79:AF82"/>
    <mergeCell ref="A84:D86"/>
    <mergeCell ref="E84:H84"/>
    <mergeCell ref="I84:AF84"/>
    <mergeCell ref="E85:H85"/>
    <mergeCell ref="I85:AF85"/>
    <mergeCell ref="E86:H86"/>
    <mergeCell ref="I86:AF86"/>
  </mergeCells>
  <phoneticPr fontId="3"/>
  <dataValidations count="1">
    <dataValidation type="list" allowBlank="1" showInputMessage="1" showErrorMessage="1" sqref="E84:H86">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5" max="31"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6" customWidth="1"/>
    <col min="33" max="33" width="9" style="104"/>
    <col min="34" max="36" width="9" style="129"/>
    <col min="37" max="37" width="9" style="153"/>
    <col min="38"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1-2-2</v>
      </c>
      <c r="B2" s="297"/>
      <c r="C2" s="297"/>
      <c r="D2" s="297"/>
      <c r="E2" s="327" t="s">
        <v>598</v>
      </c>
      <c r="F2" s="327"/>
      <c r="G2" s="327"/>
      <c r="H2" s="327"/>
      <c r="I2" s="327"/>
      <c r="J2" s="327"/>
      <c r="K2" s="327"/>
      <c r="L2" s="327"/>
      <c r="M2" s="327"/>
      <c r="N2" s="327"/>
      <c r="O2" s="327"/>
      <c r="P2" s="327"/>
      <c r="Q2" s="327"/>
      <c r="R2" s="327"/>
      <c r="S2" s="327"/>
      <c r="T2" s="327"/>
      <c r="U2" s="327"/>
      <c r="V2" s="339" t="s">
        <v>241</v>
      </c>
      <c r="W2" s="339"/>
      <c r="X2" s="339"/>
      <c r="Y2" s="339"/>
      <c r="Z2" s="339"/>
      <c r="AA2" s="339"/>
      <c r="AB2" s="339"/>
      <c r="AC2" s="327"/>
      <c r="AD2" s="327"/>
      <c r="AE2" s="717"/>
      <c r="AF2" s="717"/>
      <c r="AH2" s="107"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717"/>
      <c r="AF3" s="71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599</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61"/>
      <c r="AI8" s="161"/>
    </row>
    <row r="9" spans="1:40" ht="27"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336" t="s">
        <v>600</v>
      </c>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row>
    <row r="11" spans="1:40" ht="18" customHeight="1">
      <c r="A11" s="310"/>
      <c r="B11" s="222"/>
      <c r="C11" s="222"/>
      <c r="D11" s="222"/>
      <c r="E11" s="222"/>
      <c r="F11" s="222"/>
      <c r="G11" s="222"/>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row>
    <row r="12" spans="1:40" ht="18" customHeight="1">
      <c r="A12" s="310"/>
      <c r="B12" s="222"/>
      <c r="C12" s="222"/>
      <c r="D12" s="222"/>
      <c r="E12" s="222"/>
      <c r="F12" s="222"/>
      <c r="G12" s="222"/>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row>
    <row r="13" spans="1:40" ht="18" customHeight="1">
      <c r="A13" s="310"/>
      <c r="B13" s="222"/>
      <c r="C13" s="222"/>
      <c r="D13" s="222"/>
      <c r="E13" s="222"/>
      <c r="F13" s="222"/>
      <c r="G13" s="222"/>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row>
    <row r="14" spans="1:40" ht="15" customHeight="1">
      <c r="A14" s="310"/>
      <c r="B14" s="222"/>
      <c r="C14" s="222"/>
      <c r="D14" s="222"/>
      <c r="E14" s="222"/>
      <c r="F14" s="222"/>
      <c r="G14" s="222"/>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row>
    <row r="15" spans="1:40" ht="18" hidden="1" customHeight="1">
      <c r="A15" s="310"/>
      <c r="B15" s="222"/>
      <c r="C15" s="222"/>
      <c r="D15" s="222"/>
      <c r="E15" s="222"/>
      <c r="F15" s="222"/>
      <c r="G15" s="222"/>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row>
    <row r="16" spans="1:40" ht="18" hidden="1" customHeight="1">
      <c r="A16" s="310"/>
      <c r="B16" s="222"/>
      <c r="C16" s="222"/>
      <c r="D16" s="222"/>
      <c r="E16" s="222"/>
      <c r="F16" s="222"/>
      <c r="G16" s="222"/>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row>
    <row r="17" spans="1:32" ht="29.25" customHeight="1">
      <c r="A17" s="310"/>
      <c r="B17" s="222"/>
      <c r="C17" s="222"/>
      <c r="D17" s="222"/>
      <c r="E17" s="222"/>
      <c r="F17" s="222"/>
      <c r="G17" s="222"/>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row>
    <row r="18" spans="1:32" ht="18" customHeight="1">
      <c r="A18" s="310"/>
      <c r="B18" s="222" t="s">
        <v>248</v>
      </c>
      <c r="C18" s="222"/>
      <c r="D18" s="222"/>
      <c r="E18" s="222"/>
      <c r="F18" s="222"/>
      <c r="G18" s="222"/>
      <c r="H18" s="297" t="s">
        <v>601</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51" customHeight="1">
      <c r="A19" s="310"/>
      <c r="B19" s="222" t="s">
        <v>250</v>
      </c>
      <c r="C19" s="222"/>
      <c r="D19" s="222"/>
      <c r="E19" s="222"/>
      <c r="F19" s="222"/>
      <c r="G19" s="222"/>
      <c r="H19" s="223" t="s">
        <v>602</v>
      </c>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row>
    <row r="20" spans="1:32" ht="18" customHeight="1">
      <c r="A20" s="310"/>
      <c r="B20" s="222" t="s">
        <v>252</v>
      </c>
      <c r="C20" s="222"/>
      <c r="D20" s="222"/>
      <c r="E20" s="222"/>
      <c r="F20" s="222"/>
      <c r="G20" s="222"/>
      <c r="H20" s="297" t="s">
        <v>603</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36" customHeight="1">
      <c r="A21" s="310" t="s">
        <v>254</v>
      </c>
      <c r="B21" s="222" t="s">
        <v>255</v>
      </c>
      <c r="C21" s="222"/>
      <c r="D21" s="222"/>
      <c r="E21" s="222"/>
      <c r="F21" s="222"/>
      <c r="G21" s="222"/>
      <c r="H21" s="223" t="s">
        <v>604</v>
      </c>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row>
    <row r="22" spans="1:32" ht="18" customHeight="1">
      <c r="A22" s="310"/>
      <c r="B22" s="252" t="s">
        <v>257</v>
      </c>
      <c r="C22" s="252"/>
      <c r="D22" s="252"/>
      <c r="E22" s="252"/>
      <c r="F22" s="252"/>
      <c r="G22" s="252"/>
      <c r="H22" s="327" t="s">
        <v>605</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ht="12.75"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2" ht="5.25" hidden="1"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18" customHeight="1">
      <c r="A25" s="310"/>
      <c r="B25" s="252" t="s">
        <v>259</v>
      </c>
      <c r="C25" s="252"/>
      <c r="D25" s="252"/>
      <c r="E25" s="252"/>
      <c r="F25" s="252"/>
      <c r="G25" s="252"/>
      <c r="H25" s="327" t="s">
        <v>283</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11.25"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4.5" hidden="1"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334" t="s">
        <v>261</v>
      </c>
      <c r="C28" s="334"/>
      <c r="D28" s="334"/>
      <c r="E28" s="334"/>
      <c r="F28" s="334"/>
      <c r="G28" s="334"/>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87" t="s">
        <v>606</v>
      </c>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297" t="s">
        <v>269</v>
      </c>
      <c r="AD31" s="297"/>
      <c r="AE31" s="297" t="s">
        <v>269</v>
      </c>
      <c r="AF31" s="297"/>
    </row>
    <row r="32" spans="1:32"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297"/>
      <c r="AD32" s="297"/>
      <c r="AE32" s="297"/>
      <c r="AF32" s="297"/>
    </row>
    <row r="33" spans="1:32" ht="18"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297"/>
      <c r="AD33" s="297"/>
      <c r="AE33" s="297"/>
      <c r="AF33" s="297"/>
    </row>
    <row r="34" spans="1:32" ht="18" customHeight="1">
      <c r="A34" s="312" t="s">
        <v>270</v>
      </c>
      <c r="B34" s="312"/>
      <c r="C34" s="714" t="s">
        <v>607</v>
      </c>
      <c r="D34" s="715"/>
      <c r="E34" s="715"/>
      <c r="F34" s="715"/>
      <c r="G34" s="715"/>
      <c r="H34" s="715"/>
      <c r="I34" s="715"/>
      <c r="J34" s="715"/>
      <c r="K34" s="715"/>
      <c r="L34" s="715"/>
      <c r="M34" s="715"/>
      <c r="N34" s="715"/>
      <c r="O34" s="715"/>
      <c r="P34" s="715"/>
      <c r="Q34" s="715"/>
      <c r="R34" s="715"/>
      <c r="S34" s="715"/>
      <c r="T34" s="715"/>
      <c r="U34" s="715"/>
      <c r="V34" s="715"/>
      <c r="W34" s="715"/>
      <c r="X34" s="715"/>
      <c r="Y34" s="715" t="s">
        <v>608</v>
      </c>
      <c r="Z34" s="715"/>
      <c r="AA34" s="715"/>
      <c r="AB34" s="715"/>
      <c r="AC34" s="297" t="s">
        <v>269</v>
      </c>
      <c r="AD34" s="297"/>
      <c r="AE34" s="297" t="s">
        <v>269</v>
      </c>
      <c r="AF34" s="297"/>
    </row>
    <row r="35" spans="1:32" ht="18" customHeight="1">
      <c r="A35" s="312"/>
      <c r="B35" s="312"/>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297"/>
      <c r="AD35" s="297"/>
      <c r="AE35" s="297"/>
      <c r="AF35" s="297"/>
    </row>
    <row r="36" spans="1:32" ht="18" customHeight="1">
      <c r="A36" s="312"/>
      <c r="B36" s="312"/>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297"/>
      <c r="AD36" s="297"/>
      <c r="AE36" s="297"/>
      <c r="AF36" s="297"/>
    </row>
    <row r="37" spans="1:32" ht="18" customHeight="1">
      <c r="A37" s="312" t="s">
        <v>274</v>
      </c>
      <c r="B37" s="312"/>
      <c r="C37" s="714" t="s">
        <v>609</v>
      </c>
      <c r="D37" s="715"/>
      <c r="E37" s="715"/>
      <c r="F37" s="715"/>
      <c r="G37" s="715"/>
      <c r="H37" s="715"/>
      <c r="I37" s="715"/>
      <c r="J37" s="715"/>
      <c r="K37" s="715"/>
      <c r="L37" s="715"/>
      <c r="M37" s="715"/>
      <c r="N37" s="715"/>
      <c r="O37" s="715"/>
      <c r="P37" s="715"/>
      <c r="Q37" s="715"/>
      <c r="R37" s="715"/>
      <c r="S37" s="715"/>
      <c r="T37" s="715"/>
      <c r="U37" s="715"/>
      <c r="V37" s="715"/>
      <c r="W37" s="715"/>
      <c r="X37" s="715"/>
      <c r="Y37" s="714" t="s">
        <v>610</v>
      </c>
      <c r="Z37" s="715"/>
      <c r="AA37" s="715"/>
      <c r="AB37" s="715"/>
      <c r="AC37" s="297" t="s">
        <v>269</v>
      </c>
      <c r="AD37" s="297"/>
      <c r="AE37" s="297" t="s">
        <v>269</v>
      </c>
      <c r="AF37" s="297"/>
    </row>
    <row r="38" spans="1:32" ht="18" customHeight="1">
      <c r="A38" s="312"/>
      <c r="B38" s="312"/>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297"/>
      <c r="AD38" s="297"/>
      <c r="AE38" s="297"/>
      <c r="AF38" s="297"/>
    </row>
    <row r="39" spans="1:32" ht="34.5" customHeight="1">
      <c r="A39" s="312"/>
      <c r="B39" s="312"/>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297"/>
      <c r="AD39" s="297"/>
      <c r="AE39" s="297"/>
      <c r="AF39" s="297"/>
    </row>
    <row r="40" spans="1:32" ht="18.75" customHeight="1">
      <c r="A40" s="312" t="s">
        <v>276</v>
      </c>
      <c r="B40" s="312"/>
      <c r="C40" s="714" t="s">
        <v>611</v>
      </c>
      <c r="D40" s="715"/>
      <c r="E40" s="715"/>
      <c r="F40" s="715"/>
      <c r="G40" s="715"/>
      <c r="H40" s="715"/>
      <c r="I40" s="715"/>
      <c r="J40" s="715"/>
      <c r="K40" s="715"/>
      <c r="L40" s="715"/>
      <c r="M40" s="715"/>
      <c r="N40" s="715"/>
      <c r="O40" s="715"/>
      <c r="P40" s="715"/>
      <c r="Q40" s="715"/>
      <c r="R40" s="715"/>
      <c r="S40" s="715"/>
      <c r="T40" s="715"/>
      <c r="U40" s="715"/>
      <c r="V40" s="715"/>
      <c r="W40" s="715"/>
      <c r="X40" s="715"/>
      <c r="Y40" s="785" t="s">
        <v>612</v>
      </c>
      <c r="Z40" s="785"/>
      <c r="AA40" s="785"/>
      <c r="AB40" s="785"/>
      <c r="AC40" s="297" t="s">
        <v>269</v>
      </c>
      <c r="AD40" s="297"/>
      <c r="AE40" s="297" t="s">
        <v>269</v>
      </c>
      <c r="AF40" s="297"/>
    </row>
    <row r="41" spans="1:32" ht="18.75" customHeight="1">
      <c r="A41" s="312"/>
      <c r="B41" s="312"/>
      <c r="C41" s="715"/>
      <c r="D41" s="715"/>
      <c r="E41" s="715"/>
      <c r="F41" s="715"/>
      <c r="G41" s="715"/>
      <c r="H41" s="715"/>
      <c r="I41" s="715"/>
      <c r="J41" s="715"/>
      <c r="K41" s="715"/>
      <c r="L41" s="715"/>
      <c r="M41" s="715"/>
      <c r="N41" s="715"/>
      <c r="O41" s="715"/>
      <c r="P41" s="715"/>
      <c r="Q41" s="715"/>
      <c r="R41" s="715"/>
      <c r="S41" s="715"/>
      <c r="T41" s="715"/>
      <c r="U41" s="715"/>
      <c r="V41" s="715"/>
      <c r="W41" s="715"/>
      <c r="X41" s="715"/>
      <c r="Y41" s="785"/>
      <c r="Z41" s="785"/>
      <c r="AA41" s="785"/>
      <c r="AB41" s="785"/>
      <c r="AC41" s="297"/>
      <c r="AD41" s="297"/>
      <c r="AE41" s="297"/>
      <c r="AF41" s="297"/>
    </row>
    <row r="42" spans="1:32" ht="18.75" customHeight="1">
      <c r="A42" s="312"/>
      <c r="B42" s="312"/>
      <c r="C42" s="715"/>
      <c r="D42" s="715"/>
      <c r="E42" s="715"/>
      <c r="F42" s="715"/>
      <c r="G42" s="715"/>
      <c r="H42" s="715"/>
      <c r="I42" s="715"/>
      <c r="J42" s="715"/>
      <c r="K42" s="715"/>
      <c r="L42" s="715"/>
      <c r="M42" s="715"/>
      <c r="N42" s="715"/>
      <c r="O42" s="715"/>
      <c r="P42" s="715"/>
      <c r="Q42" s="715"/>
      <c r="R42" s="715"/>
      <c r="S42" s="715"/>
      <c r="T42" s="715"/>
      <c r="U42" s="715"/>
      <c r="V42" s="715"/>
      <c r="W42" s="715"/>
      <c r="X42" s="715"/>
      <c r="Y42" s="785"/>
      <c r="Z42" s="785"/>
      <c r="AA42" s="785"/>
      <c r="AB42" s="785"/>
      <c r="AC42" s="297"/>
      <c r="AD42" s="297"/>
      <c r="AE42" s="297"/>
      <c r="AF42" s="297"/>
    </row>
    <row r="43" spans="1:32" ht="18" customHeight="1">
      <c r="A43" s="312" t="s">
        <v>279</v>
      </c>
      <c r="B43" s="312"/>
      <c r="C43" s="714" t="s">
        <v>613</v>
      </c>
      <c r="D43" s="715"/>
      <c r="E43" s="715"/>
      <c r="F43" s="715"/>
      <c r="G43" s="715"/>
      <c r="H43" s="715"/>
      <c r="I43" s="715"/>
      <c r="J43" s="715"/>
      <c r="K43" s="715"/>
      <c r="L43" s="715"/>
      <c r="M43" s="715"/>
      <c r="N43" s="715"/>
      <c r="O43" s="715"/>
      <c r="P43" s="715"/>
      <c r="Q43" s="715"/>
      <c r="R43" s="715"/>
      <c r="S43" s="715"/>
      <c r="T43" s="715"/>
      <c r="U43" s="715"/>
      <c r="V43" s="715"/>
      <c r="W43" s="715"/>
      <c r="X43" s="715"/>
      <c r="Y43" s="714" t="s">
        <v>614</v>
      </c>
      <c r="Z43" s="715"/>
      <c r="AA43" s="715"/>
      <c r="AB43" s="715"/>
      <c r="AC43" s="297" t="s">
        <v>269</v>
      </c>
      <c r="AD43" s="297"/>
      <c r="AE43" s="297" t="s">
        <v>269</v>
      </c>
      <c r="AF43" s="297"/>
    </row>
    <row r="44" spans="1:32" ht="18" customHeight="1">
      <c r="A44" s="312"/>
      <c r="B44" s="312"/>
      <c r="C44" s="715"/>
      <c r="D44" s="715"/>
      <c r="E44" s="715"/>
      <c r="F44" s="715"/>
      <c r="G44" s="715"/>
      <c r="H44" s="715"/>
      <c r="I44" s="715"/>
      <c r="J44" s="715"/>
      <c r="K44" s="715"/>
      <c r="L44" s="715"/>
      <c r="M44" s="715"/>
      <c r="N44" s="715"/>
      <c r="O44" s="715"/>
      <c r="P44" s="715"/>
      <c r="Q44" s="715"/>
      <c r="R44" s="715"/>
      <c r="S44" s="715"/>
      <c r="T44" s="715"/>
      <c r="U44" s="715"/>
      <c r="V44" s="715"/>
      <c r="W44" s="715"/>
      <c r="X44" s="715"/>
      <c r="Y44" s="715"/>
      <c r="Z44" s="715"/>
      <c r="AA44" s="715"/>
      <c r="AB44" s="715"/>
      <c r="AC44" s="297"/>
      <c r="AD44" s="297"/>
      <c r="AE44" s="297"/>
      <c r="AF44" s="297"/>
    </row>
    <row r="45" spans="1:32" ht="36.75" customHeight="1">
      <c r="A45" s="312"/>
      <c r="B45" s="312"/>
      <c r="C45" s="715"/>
      <c r="D45" s="715"/>
      <c r="E45" s="715"/>
      <c r="F45" s="715"/>
      <c r="G45" s="715"/>
      <c r="H45" s="715"/>
      <c r="I45" s="715"/>
      <c r="J45" s="715"/>
      <c r="K45" s="715"/>
      <c r="L45" s="715"/>
      <c r="M45" s="715"/>
      <c r="N45" s="715"/>
      <c r="O45" s="715"/>
      <c r="P45" s="715"/>
      <c r="Q45" s="715"/>
      <c r="R45" s="715"/>
      <c r="S45" s="715"/>
      <c r="T45" s="715"/>
      <c r="U45" s="715"/>
      <c r="V45" s="715"/>
      <c r="W45" s="715"/>
      <c r="X45" s="715"/>
      <c r="Y45" s="715"/>
      <c r="Z45" s="715"/>
      <c r="AA45" s="715"/>
      <c r="AB45" s="715"/>
      <c r="AC45" s="297"/>
      <c r="AD45" s="297"/>
      <c r="AE45" s="297"/>
      <c r="AF45" s="297"/>
    </row>
    <row r="46" spans="1:32" ht="18"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18"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297" t="s">
        <v>615</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467" t="s">
        <v>616</v>
      </c>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9"/>
    </row>
    <row r="51" spans="1:32" ht="18" customHeight="1">
      <c r="A51" s="310"/>
      <c r="B51" s="656" t="s">
        <v>286</v>
      </c>
      <c r="C51" s="656"/>
      <c r="D51" s="656"/>
      <c r="E51" s="656"/>
      <c r="F51" s="656"/>
      <c r="G51" s="656"/>
      <c r="H51" s="467" t="s">
        <v>617</v>
      </c>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9"/>
    </row>
    <row r="52" spans="1:32" ht="18" customHeight="1">
      <c r="A52" s="310"/>
      <c r="B52" s="656" t="s">
        <v>287</v>
      </c>
      <c r="C52" s="656"/>
      <c r="D52" s="656"/>
      <c r="E52" s="656"/>
      <c r="F52" s="656"/>
      <c r="G52" s="656"/>
      <c r="H52" s="467" t="s">
        <v>618</v>
      </c>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9"/>
    </row>
    <row r="53" spans="1:32" ht="18" customHeight="1">
      <c r="A53" s="310"/>
      <c r="B53" s="707" t="s">
        <v>288</v>
      </c>
      <c r="C53" s="707"/>
      <c r="D53" s="707"/>
      <c r="E53" s="707"/>
      <c r="F53" s="707"/>
      <c r="G53" s="707"/>
      <c r="H53" s="467" t="s">
        <v>619</v>
      </c>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9"/>
    </row>
    <row r="54" spans="1:32" ht="18" customHeight="1">
      <c r="A54" s="310"/>
      <c r="B54" s="656" t="s">
        <v>289</v>
      </c>
      <c r="C54" s="656"/>
      <c r="D54" s="656"/>
      <c r="E54" s="656"/>
      <c r="F54" s="656"/>
      <c r="G54" s="656"/>
      <c r="H54" s="297" t="s">
        <v>258</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49.5" customHeight="1">
      <c r="A55" s="310"/>
      <c r="B55" s="656" t="s">
        <v>290</v>
      </c>
      <c r="C55" s="656"/>
      <c r="D55" s="656"/>
      <c r="E55" s="656"/>
      <c r="F55" s="656"/>
      <c r="G55" s="656"/>
      <c r="H55" s="449" t="s">
        <v>620</v>
      </c>
      <c r="I55" s="522"/>
      <c r="J55" s="522"/>
      <c r="K55" s="522"/>
      <c r="L55" s="522"/>
      <c r="M55" s="522"/>
      <c r="N55" s="522"/>
      <c r="O55" s="522"/>
      <c r="P55" s="522"/>
      <c r="Q55" s="522"/>
      <c r="R55" s="522"/>
      <c r="S55" s="522"/>
      <c r="T55" s="522"/>
      <c r="U55" s="522"/>
      <c r="V55" s="522"/>
      <c r="W55" s="522"/>
      <c r="X55" s="522"/>
      <c r="Y55" s="522"/>
      <c r="Z55" s="522"/>
      <c r="AA55" s="522"/>
      <c r="AB55" s="522"/>
      <c r="AC55" s="522"/>
      <c r="AD55" s="522"/>
      <c r="AE55" s="522"/>
      <c r="AF55" s="523"/>
    </row>
    <row r="56" spans="1:32" ht="18" customHeight="1">
      <c r="A56" s="310"/>
      <c r="B56" s="656" t="s">
        <v>291</v>
      </c>
      <c r="C56" s="656"/>
      <c r="D56" s="656"/>
      <c r="E56" s="656"/>
      <c r="F56" s="656"/>
      <c r="G56" s="656"/>
      <c r="H56" s="297" t="s">
        <v>258</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258</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670" t="s">
        <v>372</v>
      </c>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8"/>
    </row>
    <row r="59" spans="1:32" ht="18" customHeight="1">
      <c r="A59" s="310"/>
      <c r="B59" s="252"/>
      <c r="C59" s="252"/>
      <c r="D59" s="252"/>
      <c r="E59" s="252"/>
      <c r="F59" s="252"/>
      <c r="G59" s="252"/>
      <c r="H59" s="779"/>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1"/>
    </row>
    <row r="60" spans="1:32" ht="18" customHeight="1">
      <c r="A60" s="310"/>
      <c r="B60" s="252"/>
      <c r="C60" s="252"/>
      <c r="D60" s="252"/>
      <c r="E60" s="252"/>
      <c r="F60" s="252"/>
      <c r="G60" s="252"/>
      <c r="H60" s="779"/>
      <c r="I60" s="780"/>
      <c r="J60" s="780"/>
      <c r="K60" s="780"/>
      <c r="L60" s="780"/>
      <c r="M60" s="780"/>
      <c r="N60" s="780"/>
      <c r="O60" s="780"/>
      <c r="P60" s="780"/>
      <c r="Q60" s="780"/>
      <c r="R60" s="780"/>
      <c r="S60" s="780"/>
      <c r="T60" s="780"/>
      <c r="U60" s="780"/>
      <c r="V60" s="780"/>
      <c r="W60" s="780"/>
      <c r="X60" s="780"/>
      <c r="Y60" s="780"/>
      <c r="Z60" s="780"/>
      <c r="AA60" s="780"/>
      <c r="AB60" s="780"/>
      <c r="AC60" s="780"/>
      <c r="AD60" s="780"/>
      <c r="AE60" s="780"/>
      <c r="AF60" s="781"/>
    </row>
    <row r="61" spans="1:32" ht="18" customHeight="1">
      <c r="A61" s="310"/>
      <c r="B61" s="252"/>
      <c r="C61" s="252"/>
      <c r="D61" s="252"/>
      <c r="E61" s="252"/>
      <c r="F61" s="252"/>
      <c r="G61" s="252"/>
      <c r="H61" s="779"/>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1"/>
    </row>
    <row r="62" spans="1:32" ht="18" customHeight="1">
      <c r="A62" s="310"/>
      <c r="B62" s="252"/>
      <c r="C62" s="252"/>
      <c r="D62" s="252"/>
      <c r="E62" s="252"/>
      <c r="F62" s="252"/>
      <c r="G62" s="252"/>
      <c r="H62" s="782"/>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4"/>
    </row>
    <row r="63" spans="1:32" ht="18" customHeight="1">
      <c r="A63" s="310"/>
      <c r="B63" s="685" t="s">
        <v>294</v>
      </c>
      <c r="C63" s="686"/>
      <c r="D63" s="686"/>
      <c r="E63" s="686"/>
      <c r="F63" s="686"/>
      <c r="G63" s="687"/>
      <c r="H63" s="297" t="s">
        <v>258</v>
      </c>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row>
    <row r="64" spans="1:32" ht="18" customHeight="1">
      <c r="A64" s="310"/>
      <c r="B64" s="685" t="s">
        <v>295</v>
      </c>
      <c r="C64" s="686"/>
      <c r="D64" s="686"/>
      <c r="E64" s="686"/>
      <c r="F64" s="686"/>
      <c r="G64" s="687"/>
      <c r="H64" s="297" t="s">
        <v>258</v>
      </c>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row>
    <row r="65" spans="1:32" ht="18" customHeight="1">
      <c r="A65" s="310"/>
      <c r="B65" s="685" t="s">
        <v>296</v>
      </c>
      <c r="C65" s="686"/>
      <c r="D65" s="686"/>
      <c r="E65" s="686"/>
      <c r="F65" s="686"/>
      <c r="G65" s="687"/>
      <c r="H65" s="297" t="s">
        <v>258</v>
      </c>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row>
    <row r="66" spans="1:32" ht="18" customHeight="1">
      <c r="A66" s="310"/>
      <c r="B66" s="685" t="s">
        <v>297</v>
      </c>
      <c r="C66" s="686"/>
      <c r="D66" s="686"/>
      <c r="E66" s="686"/>
      <c r="F66" s="686"/>
      <c r="G66" s="687"/>
      <c r="H66" s="297" t="s">
        <v>258</v>
      </c>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row>
    <row r="67" spans="1:32" ht="18" customHeight="1">
      <c r="A67" s="656" t="s">
        <v>298</v>
      </c>
      <c r="B67" s="656"/>
      <c r="C67" s="656"/>
      <c r="D67" s="656"/>
      <c r="E67" s="656"/>
      <c r="F67" s="656"/>
      <c r="G67" s="656"/>
      <c r="H67" s="297" t="s">
        <v>258</v>
      </c>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row>
    <row r="68" spans="1:32" ht="54.75" customHeight="1">
      <c r="A68" s="656" t="s">
        <v>300</v>
      </c>
      <c r="B68" s="656"/>
      <c r="C68" s="656"/>
      <c r="D68" s="656"/>
      <c r="E68" s="656"/>
      <c r="F68" s="656"/>
      <c r="G68" s="656"/>
      <c r="H68" s="449" t="s">
        <v>621</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268" t="s">
        <v>622</v>
      </c>
      <c r="I69" s="269"/>
      <c r="J69" s="269"/>
      <c r="K69" s="269"/>
      <c r="L69" s="269"/>
      <c r="M69" s="269"/>
      <c r="N69" s="269"/>
      <c r="O69" s="269"/>
      <c r="P69" s="269"/>
      <c r="Q69" s="269"/>
      <c r="R69" s="269"/>
      <c r="S69" s="269"/>
      <c r="T69" s="269"/>
      <c r="U69" s="304" t="s">
        <v>623</v>
      </c>
      <c r="V69" s="679"/>
      <c r="W69" s="679"/>
      <c r="X69" s="679"/>
      <c r="Y69" s="679"/>
      <c r="Z69" s="679"/>
      <c r="AA69" s="679"/>
      <c r="AB69" s="679"/>
      <c r="AC69" s="680"/>
      <c r="AD69" s="685" t="s">
        <v>306</v>
      </c>
      <c r="AE69" s="686"/>
      <c r="AF69" s="687"/>
    </row>
    <row r="70" spans="1:32" ht="18" customHeight="1">
      <c r="A70" s="258"/>
      <c r="B70" s="451"/>
      <c r="C70" s="451"/>
      <c r="D70" s="451"/>
      <c r="E70" s="264"/>
      <c r="F70" s="451"/>
      <c r="G70" s="265"/>
      <c r="H70" s="270"/>
      <c r="I70" s="271"/>
      <c r="J70" s="271"/>
      <c r="K70" s="271"/>
      <c r="L70" s="271"/>
      <c r="M70" s="271"/>
      <c r="N70" s="271"/>
      <c r="O70" s="271"/>
      <c r="P70" s="271"/>
      <c r="Q70" s="271"/>
      <c r="R70" s="271"/>
      <c r="S70" s="271"/>
      <c r="T70" s="271"/>
      <c r="U70" s="681"/>
      <c r="V70" s="681"/>
      <c r="W70" s="681"/>
      <c r="X70" s="681"/>
      <c r="Y70" s="681"/>
      <c r="Z70" s="681"/>
      <c r="AA70" s="681"/>
      <c r="AB70" s="681"/>
      <c r="AC70" s="682"/>
      <c r="AD70" s="596" t="s">
        <v>269</v>
      </c>
      <c r="AE70" s="732"/>
      <c r="AF70" s="733"/>
    </row>
    <row r="71" spans="1:32" ht="18" customHeight="1">
      <c r="A71" s="258"/>
      <c r="B71" s="451"/>
      <c r="C71" s="451"/>
      <c r="D71" s="451"/>
      <c r="E71" s="264"/>
      <c r="F71" s="451"/>
      <c r="G71" s="265"/>
      <c r="H71" s="270"/>
      <c r="I71" s="271"/>
      <c r="J71" s="271"/>
      <c r="K71" s="271"/>
      <c r="L71" s="271"/>
      <c r="M71" s="271"/>
      <c r="N71" s="271"/>
      <c r="O71" s="271"/>
      <c r="P71" s="271"/>
      <c r="Q71" s="271"/>
      <c r="R71" s="271"/>
      <c r="S71" s="271"/>
      <c r="T71" s="271"/>
      <c r="U71" s="681"/>
      <c r="V71" s="681"/>
      <c r="W71" s="681"/>
      <c r="X71" s="681"/>
      <c r="Y71" s="681"/>
      <c r="Z71" s="681"/>
      <c r="AA71" s="681"/>
      <c r="AB71" s="681"/>
      <c r="AC71" s="682"/>
      <c r="AD71" s="734"/>
      <c r="AE71" s="776"/>
      <c r="AF71" s="736"/>
    </row>
    <row r="72" spans="1:32" ht="31.5" customHeight="1">
      <c r="A72" s="260"/>
      <c r="B72" s="261"/>
      <c r="C72" s="261"/>
      <c r="D72" s="261"/>
      <c r="E72" s="266"/>
      <c r="F72" s="261"/>
      <c r="G72" s="267"/>
      <c r="H72" s="272"/>
      <c r="I72" s="273"/>
      <c r="J72" s="273"/>
      <c r="K72" s="273"/>
      <c r="L72" s="273"/>
      <c r="M72" s="273"/>
      <c r="N72" s="273"/>
      <c r="O72" s="273"/>
      <c r="P72" s="273"/>
      <c r="Q72" s="273"/>
      <c r="R72" s="273"/>
      <c r="S72" s="273"/>
      <c r="T72" s="273"/>
      <c r="U72" s="683"/>
      <c r="V72" s="683"/>
      <c r="W72" s="683"/>
      <c r="X72" s="683"/>
      <c r="Y72" s="683"/>
      <c r="Z72" s="683"/>
      <c r="AA72" s="683"/>
      <c r="AB72" s="683"/>
      <c r="AC72" s="684"/>
      <c r="AD72" s="737"/>
      <c r="AE72" s="738"/>
      <c r="AF72" s="739"/>
    </row>
    <row r="73" spans="1:32" ht="18" customHeight="1">
      <c r="A73" s="256" t="s">
        <v>307</v>
      </c>
      <c r="B73" s="257"/>
      <c r="C73" s="257"/>
      <c r="D73" s="257"/>
      <c r="E73" s="262" t="s">
        <v>303</v>
      </c>
      <c r="F73" s="257"/>
      <c r="G73" s="263"/>
      <c r="H73" s="268" t="s">
        <v>624</v>
      </c>
      <c r="I73" s="298"/>
      <c r="J73" s="298"/>
      <c r="K73" s="298"/>
      <c r="L73" s="298"/>
      <c r="M73" s="298"/>
      <c r="N73" s="298"/>
      <c r="O73" s="298"/>
      <c r="P73" s="298"/>
      <c r="Q73" s="298"/>
      <c r="R73" s="298"/>
      <c r="S73" s="298"/>
      <c r="T73" s="298"/>
      <c r="U73" s="698">
        <v>0.29099999999999998</v>
      </c>
      <c r="V73" s="698"/>
      <c r="W73" s="698"/>
      <c r="X73" s="698"/>
      <c r="Y73" s="698"/>
      <c r="Z73" s="698"/>
      <c r="AA73" s="698"/>
      <c r="AB73" s="698"/>
      <c r="AC73" s="699"/>
      <c r="AD73" s="596" t="s">
        <v>378</v>
      </c>
      <c r="AE73" s="597"/>
      <c r="AF73" s="598"/>
    </row>
    <row r="74" spans="1:32" ht="18" customHeight="1">
      <c r="A74" s="258"/>
      <c r="B74" s="451"/>
      <c r="C74" s="451"/>
      <c r="D74" s="451"/>
      <c r="E74" s="264"/>
      <c r="F74" s="451"/>
      <c r="G74" s="265"/>
      <c r="H74" s="299"/>
      <c r="I74" s="300"/>
      <c r="J74" s="300"/>
      <c r="K74" s="300"/>
      <c r="L74" s="300"/>
      <c r="M74" s="300"/>
      <c r="N74" s="300"/>
      <c r="O74" s="300"/>
      <c r="P74" s="300"/>
      <c r="Q74" s="300"/>
      <c r="R74" s="300"/>
      <c r="S74" s="300"/>
      <c r="T74" s="300"/>
      <c r="U74" s="700"/>
      <c r="V74" s="700"/>
      <c r="W74" s="700"/>
      <c r="X74" s="700"/>
      <c r="Y74" s="700"/>
      <c r="Z74" s="700"/>
      <c r="AA74" s="700"/>
      <c r="AB74" s="700"/>
      <c r="AC74" s="701"/>
      <c r="AD74" s="599"/>
      <c r="AE74" s="688"/>
      <c r="AF74" s="601"/>
    </row>
    <row r="75" spans="1:32" ht="18" customHeight="1">
      <c r="A75" s="258"/>
      <c r="B75" s="451"/>
      <c r="C75" s="451"/>
      <c r="D75" s="451"/>
      <c r="E75" s="264"/>
      <c r="F75" s="451"/>
      <c r="G75" s="265"/>
      <c r="H75" s="299"/>
      <c r="I75" s="300"/>
      <c r="J75" s="300"/>
      <c r="K75" s="300"/>
      <c r="L75" s="300"/>
      <c r="M75" s="300"/>
      <c r="N75" s="300"/>
      <c r="O75" s="300"/>
      <c r="P75" s="300"/>
      <c r="Q75" s="300"/>
      <c r="R75" s="300"/>
      <c r="S75" s="300"/>
      <c r="T75" s="300"/>
      <c r="U75" s="700"/>
      <c r="V75" s="700"/>
      <c r="W75" s="700"/>
      <c r="X75" s="700"/>
      <c r="Y75" s="700"/>
      <c r="Z75" s="700"/>
      <c r="AA75" s="700"/>
      <c r="AB75" s="700"/>
      <c r="AC75" s="701"/>
      <c r="AD75" s="599"/>
      <c r="AE75" s="688"/>
      <c r="AF75" s="601"/>
    </row>
    <row r="76" spans="1:32" ht="18" customHeight="1">
      <c r="A76" s="258"/>
      <c r="B76" s="451"/>
      <c r="C76" s="451"/>
      <c r="D76" s="451"/>
      <c r="E76" s="264"/>
      <c r="F76" s="451"/>
      <c r="G76" s="265"/>
      <c r="H76" s="299"/>
      <c r="I76" s="300"/>
      <c r="J76" s="300"/>
      <c r="K76" s="300"/>
      <c r="L76" s="300"/>
      <c r="M76" s="300"/>
      <c r="N76" s="300"/>
      <c r="O76" s="300"/>
      <c r="P76" s="300"/>
      <c r="Q76" s="300"/>
      <c r="R76" s="300"/>
      <c r="S76" s="300"/>
      <c r="T76" s="300"/>
      <c r="U76" s="700"/>
      <c r="V76" s="700"/>
      <c r="W76" s="700"/>
      <c r="X76" s="700"/>
      <c r="Y76" s="700"/>
      <c r="Z76" s="700"/>
      <c r="AA76" s="700"/>
      <c r="AB76" s="700"/>
      <c r="AC76" s="701"/>
      <c r="AD76" s="599"/>
      <c r="AE76" s="688"/>
      <c r="AF76" s="601"/>
    </row>
    <row r="77" spans="1:32" ht="18.75" customHeight="1">
      <c r="A77" s="260"/>
      <c r="B77" s="261"/>
      <c r="C77" s="261"/>
      <c r="D77" s="261"/>
      <c r="E77" s="266"/>
      <c r="F77" s="261"/>
      <c r="G77" s="267"/>
      <c r="H77" s="301"/>
      <c r="I77" s="302"/>
      <c r="J77" s="302"/>
      <c r="K77" s="302"/>
      <c r="L77" s="302"/>
      <c r="M77" s="302"/>
      <c r="N77" s="302"/>
      <c r="O77" s="302"/>
      <c r="P77" s="302"/>
      <c r="Q77" s="302"/>
      <c r="R77" s="302"/>
      <c r="S77" s="302"/>
      <c r="T77" s="302"/>
      <c r="U77" s="702"/>
      <c r="V77" s="702"/>
      <c r="W77" s="702"/>
      <c r="X77" s="702"/>
      <c r="Y77" s="702"/>
      <c r="Z77" s="702"/>
      <c r="AA77" s="702"/>
      <c r="AB77" s="702"/>
      <c r="AC77" s="703"/>
      <c r="AD77" s="602"/>
      <c r="AE77" s="603"/>
      <c r="AF77" s="604"/>
    </row>
    <row r="78" spans="1:32" ht="18" customHeight="1">
      <c r="A78" s="225" t="s">
        <v>309</v>
      </c>
      <c r="B78" s="226"/>
      <c r="C78" s="226"/>
      <c r="D78" s="226"/>
      <c r="E78" s="226"/>
      <c r="F78" s="226"/>
      <c r="G78" s="227"/>
      <c r="H78" s="234" t="s">
        <v>625</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228"/>
      <c r="B79" s="447"/>
      <c r="C79" s="447"/>
      <c r="D79" s="447"/>
      <c r="E79" s="447"/>
      <c r="F79" s="447"/>
      <c r="G79" s="230"/>
      <c r="H79" s="237"/>
      <c r="I79" s="448"/>
      <c r="J79" s="448"/>
      <c r="K79" s="448"/>
      <c r="L79" s="448"/>
      <c r="M79" s="448"/>
      <c r="N79" s="448"/>
      <c r="O79" s="448"/>
      <c r="P79" s="448"/>
      <c r="Q79" s="448"/>
      <c r="R79" s="448"/>
      <c r="S79" s="448"/>
      <c r="T79" s="448"/>
      <c r="U79" s="448"/>
      <c r="V79" s="448"/>
      <c r="W79" s="448"/>
      <c r="X79" s="448"/>
      <c r="Y79" s="448"/>
      <c r="Z79" s="448"/>
      <c r="AA79" s="448"/>
      <c r="AB79" s="448"/>
      <c r="AC79" s="448"/>
      <c r="AD79" s="448"/>
      <c r="AE79" s="448"/>
      <c r="AF79" s="239"/>
    </row>
    <row r="80" spans="1:32" ht="36"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225" t="s">
        <v>311</v>
      </c>
      <c r="B81" s="226"/>
      <c r="C81" s="226"/>
      <c r="D81" s="226"/>
      <c r="E81" s="226"/>
      <c r="F81" s="226"/>
      <c r="G81" s="227"/>
      <c r="H81" s="234" t="s">
        <v>626</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447"/>
      <c r="C82" s="447"/>
      <c r="D82" s="447"/>
      <c r="E82" s="447"/>
      <c r="F82" s="447"/>
      <c r="G82" s="230"/>
      <c r="H82" s="237"/>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239"/>
    </row>
    <row r="83" spans="1:32" ht="18" customHeight="1">
      <c r="A83" s="228"/>
      <c r="B83" s="447"/>
      <c r="C83" s="447"/>
      <c r="D83" s="447"/>
      <c r="E83" s="447"/>
      <c r="F83" s="447"/>
      <c r="G83" s="230"/>
      <c r="H83" s="237"/>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659" t="s">
        <v>351</v>
      </c>
      <c r="B86" s="660"/>
      <c r="C86" s="660"/>
      <c r="D86" s="661"/>
      <c r="E86" s="668">
        <v>3</v>
      </c>
      <c r="F86" s="668"/>
      <c r="G86" s="668"/>
      <c r="H86" s="668"/>
      <c r="I86" s="669" t="str">
        <f>+IF(ISERROR(VLOOKUP($E86,[4]SDGｓ!$A$2:$B$18,2,0)),"",VLOOKUP($E86,[4]SDGｓ!$A$2:$B$18,2,0))</f>
        <v>すべての人に健康と福祉を</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8" customHeight="1">
      <c r="A87" s="662"/>
      <c r="B87" s="663"/>
      <c r="C87" s="663"/>
      <c r="D87" s="664"/>
      <c r="E87" s="668" t="s">
        <v>314</v>
      </c>
      <c r="F87" s="668"/>
      <c r="G87" s="668"/>
      <c r="H87" s="668"/>
      <c r="I87" s="669" t="str">
        <f>+IF(ISERROR(VLOOKUP($E87,[4]SDGｓ!$A$2:$B$18,2,0)),"",VLOOKUP($E87,[4]SDGｓ!$A$2:$B$18,2,0))</f>
        <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8" customHeight="1">
      <c r="A88" s="665"/>
      <c r="B88" s="666"/>
      <c r="C88" s="666"/>
      <c r="D88" s="667"/>
      <c r="E88" s="668" t="s">
        <v>314</v>
      </c>
      <c r="F88" s="668"/>
      <c r="G88" s="668"/>
      <c r="H88" s="668"/>
      <c r="I88" s="669" t="str">
        <f>+IF(ISERROR(VLOOKUP($E88,[4]SDGｓ!$A$2:$B$18,2,0)),"",VLOOKUP($E88,[4]SDGｓ!$A$2:$B$18,2,0))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8" customHeight="1">
      <c r="A89" s="143"/>
      <c r="B89" s="143"/>
      <c r="C89" s="143"/>
      <c r="D89" s="143"/>
      <c r="E89" s="143"/>
      <c r="F89" s="143"/>
      <c r="G89" s="143"/>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row>
    <row r="90" spans="1:32" ht="18" customHeight="1">
      <c r="A90" s="656" t="s">
        <v>315</v>
      </c>
      <c r="B90" s="656"/>
      <c r="C90" s="656"/>
      <c r="D90" s="656"/>
      <c r="E90" s="658"/>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47" max="3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view="pageBreakPreview" topLeftCell="A55" zoomScale="85" zoomScaleNormal="70" zoomScaleSheetLayoutView="85" workbookViewId="0">
      <selection activeCell="L11" sqref="L11"/>
    </sheetView>
  </sheetViews>
  <sheetFormatPr defaultRowHeight="18.75"/>
  <cols>
    <col min="1" max="1" width="3.375" style="2" customWidth="1"/>
    <col min="2" max="2" width="5" style="2" customWidth="1"/>
    <col min="3" max="3" width="5.625" style="2" customWidth="1"/>
    <col min="4" max="4" width="40.5" style="3" customWidth="1"/>
    <col min="5" max="5" width="6.375" customWidth="1"/>
    <col min="6" max="6" width="6.375" style="4" customWidth="1"/>
    <col min="7" max="7" width="6.375" customWidth="1"/>
    <col min="8" max="8" width="15.25" bestFit="1" customWidth="1"/>
  </cols>
  <sheetData>
    <row r="1" spans="1:10">
      <c r="A1" t="s">
        <v>9</v>
      </c>
      <c r="B1"/>
    </row>
    <row r="3" spans="1:10" ht="33">
      <c r="A3" s="5"/>
      <c r="B3" s="5"/>
      <c r="C3" s="5"/>
      <c r="D3" s="6"/>
      <c r="E3" s="7" t="s">
        <v>10</v>
      </c>
      <c r="F3" s="8" t="s">
        <v>11</v>
      </c>
      <c r="G3" s="9" t="s">
        <v>12</v>
      </c>
      <c r="H3" s="9" t="s">
        <v>13</v>
      </c>
    </row>
    <row r="4" spans="1:10" ht="39" hidden="1" customHeight="1">
      <c r="A4" s="194" t="s">
        <v>14</v>
      </c>
      <c r="B4" s="195"/>
      <c r="C4" s="195"/>
      <c r="D4" s="196"/>
      <c r="E4" s="10">
        <v>1</v>
      </c>
      <c r="F4" s="11"/>
      <c r="G4" s="12"/>
      <c r="H4" s="13"/>
    </row>
    <row r="5" spans="1:10" hidden="1">
      <c r="A5" s="14" t="s">
        <v>15</v>
      </c>
      <c r="B5" s="15"/>
      <c r="C5" s="15"/>
      <c r="D5" s="16"/>
      <c r="E5" s="17">
        <v>2</v>
      </c>
      <c r="F5" s="18"/>
      <c r="G5" s="19"/>
      <c r="H5" s="20"/>
    </row>
    <row r="6" spans="1:10">
      <c r="A6" s="21" t="s">
        <v>16</v>
      </c>
      <c r="B6" s="22" t="s">
        <v>17</v>
      </c>
      <c r="C6" s="22"/>
      <c r="D6" s="22"/>
      <c r="E6" s="22"/>
      <c r="F6" s="23"/>
      <c r="G6" s="22"/>
      <c r="H6" s="24"/>
    </row>
    <row r="7" spans="1:10">
      <c r="A7" s="25"/>
      <c r="B7" s="26" t="s">
        <v>18</v>
      </c>
      <c r="C7" s="27" t="s">
        <v>19</v>
      </c>
      <c r="D7" s="28"/>
      <c r="E7" s="29">
        <v>1</v>
      </c>
      <c r="F7" s="30"/>
      <c r="G7" s="31"/>
      <c r="H7" s="32"/>
    </row>
    <row r="8" spans="1:10" ht="49.5">
      <c r="A8" s="25"/>
      <c r="B8" s="25"/>
      <c r="C8" s="33" t="s">
        <v>20</v>
      </c>
      <c r="D8" s="34" t="s">
        <v>21</v>
      </c>
      <c r="E8" s="35">
        <f>+E7+2</f>
        <v>3</v>
      </c>
      <c r="F8" s="36" t="s">
        <v>22</v>
      </c>
      <c r="G8" s="37"/>
      <c r="H8" s="38" t="s">
        <v>23</v>
      </c>
    </row>
    <row r="9" spans="1:10" ht="33">
      <c r="A9" s="25"/>
      <c r="B9" s="25"/>
      <c r="C9" s="39" t="s">
        <v>24</v>
      </c>
      <c r="D9" s="40" t="s">
        <v>25</v>
      </c>
      <c r="E9" s="41">
        <f t="shared" ref="E9:E66" si="0">+E8+2</f>
        <v>5</v>
      </c>
      <c r="F9" s="42"/>
      <c r="G9" s="43"/>
      <c r="H9" s="44" t="s">
        <v>23</v>
      </c>
    </row>
    <row r="10" spans="1:10" ht="33">
      <c r="A10" s="25"/>
      <c r="B10" s="25"/>
      <c r="C10" s="39" t="s">
        <v>26</v>
      </c>
      <c r="D10" s="40" t="s">
        <v>27</v>
      </c>
      <c r="E10" s="41">
        <f t="shared" si="0"/>
        <v>7</v>
      </c>
      <c r="F10" s="45" t="s">
        <v>28</v>
      </c>
      <c r="G10" s="43"/>
      <c r="H10" s="44" t="s">
        <v>29</v>
      </c>
      <c r="J10" s="46"/>
    </row>
    <row r="11" spans="1:10" ht="33">
      <c r="A11" s="25"/>
      <c r="B11" s="25"/>
      <c r="C11" s="39" t="s">
        <v>30</v>
      </c>
      <c r="D11" s="40" t="s">
        <v>31</v>
      </c>
      <c r="E11" s="41">
        <f t="shared" si="0"/>
        <v>9</v>
      </c>
      <c r="F11" s="42"/>
      <c r="G11" s="43"/>
      <c r="H11" s="44" t="s">
        <v>23</v>
      </c>
    </row>
    <row r="12" spans="1:10" ht="33">
      <c r="A12" s="25"/>
      <c r="B12" s="25"/>
      <c r="C12" s="39" t="s">
        <v>32</v>
      </c>
      <c r="D12" s="40" t="s">
        <v>33</v>
      </c>
      <c r="E12" s="41">
        <f t="shared" si="0"/>
        <v>11</v>
      </c>
      <c r="F12" s="45" t="s">
        <v>34</v>
      </c>
      <c r="G12" s="43"/>
      <c r="H12" s="44" t="s">
        <v>35</v>
      </c>
    </row>
    <row r="13" spans="1:10" ht="33">
      <c r="A13" s="25"/>
      <c r="B13" s="25"/>
      <c r="C13" s="39" t="s">
        <v>36</v>
      </c>
      <c r="D13" s="40" t="s">
        <v>37</v>
      </c>
      <c r="E13" s="41">
        <f t="shared" si="0"/>
        <v>13</v>
      </c>
      <c r="F13" s="45" t="s">
        <v>38</v>
      </c>
      <c r="G13" s="43"/>
      <c r="H13" s="44" t="s">
        <v>23</v>
      </c>
    </row>
    <row r="14" spans="1:10" ht="33">
      <c r="A14" s="25"/>
      <c r="B14" s="25"/>
      <c r="C14" s="47" t="s">
        <v>39</v>
      </c>
      <c r="D14" s="48" t="s">
        <v>40</v>
      </c>
      <c r="E14" s="49">
        <f t="shared" si="0"/>
        <v>15</v>
      </c>
      <c r="F14" s="45" t="s">
        <v>41</v>
      </c>
      <c r="G14" s="50"/>
      <c r="H14" s="44" t="s">
        <v>42</v>
      </c>
    </row>
    <row r="15" spans="1:10" ht="33">
      <c r="A15" s="25"/>
      <c r="B15" s="25"/>
      <c r="C15" s="39" t="s">
        <v>43</v>
      </c>
      <c r="D15" s="40" t="s">
        <v>44</v>
      </c>
      <c r="E15" s="41">
        <f t="shared" si="0"/>
        <v>17</v>
      </c>
      <c r="F15" s="45" t="s">
        <v>45</v>
      </c>
      <c r="G15" s="43"/>
      <c r="H15" s="44" t="s">
        <v>35</v>
      </c>
    </row>
    <row r="16" spans="1:10" ht="33">
      <c r="A16" s="25"/>
      <c r="B16" s="25"/>
      <c r="C16" s="39" t="s">
        <v>46</v>
      </c>
      <c r="D16" s="40" t="s">
        <v>47</v>
      </c>
      <c r="E16" s="41">
        <f t="shared" si="0"/>
        <v>19</v>
      </c>
      <c r="F16" s="42">
        <v>59</v>
      </c>
      <c r="G16" s="43"/>
      <c r="H16" s="44" t="s">
        <v>23</v>
      </c>
    </row>
    <row r="17" spans="1:8" ht="33">
      <c r="A17" s="25"/>
      <c r="B17" s="25"/>
      <c r="C17" s="39" t="s">
        <v>48</v>
      </c>
      <c r="D17" s="40" t="s">
        <v>49</v>
      </c>
      <c r="E17" s="41">
        <f t="shared" si="0"/>
        <v>21</v>
      </c>
      <c r="F17" s="42">
        <v>61</v>
      </c>
      <c r="G17" s="43"/>
      <c r="H17" s="44" t="s">
        <v>23</v>
      </c>
    </row>
    <row r="18" spans="1:8" ht="49.5">
      <c r="A18" s="25"/>
      <c r="B18" s="25"/>
      <c r="C18" s="47" t="s">
        <v>50</v>
      </c>
      <c r="D18" s="48" t="s">
        <v>51</v>
      </c>
      <c r="E18" s="49">
        <f t="shared" si="0"/>
        <v>23</v>
      </c>
      <c r="F18" s="51">
        <v>265</v>
      </c>
      <c r="G18" s="50"/>
      <c r="H18" s="52" t="s">
        <v>52</v>
      </c>
    </row>
    <row r="19" spans="1:8" ht="33">
      <c r="A19" s="25"/>
      <c r="B19" s="25"/>
      <c r="C19" s="53" t="s">
        <v>53</v>
      </c>
      <c r="D19" s="54" t="s">
        <v>54</v>
      </c>
      <c r="E19" s="55">
        <f t="shared" si="0"/>
        <v>25</v>
      </c>
      <c r="F19" s="56"/>
      <c r="G19" s="57" t="s">
        <v>55</v>
      </c>
      <c r="H19" s="58" t="s">
        <v>56</v>
      </c>
    </row>
    <row r="20" spans="1:8">
      <c r="A20" s="25"/>
      <c r="B20" s="26" t="s">
        <v>57</v>
      </c>
      <c r="C20" s="27" t="s">
        <v>58</v>
      </c>
      <c r="D20" s="28"/>
      <c r="E20" s="29">
        <f t="shared" si="0"/>
        <v>27</v>
      </c>
      <c r="F20" s="59"/>
      <c r="G20" s="31"/>
      <c r="H20" s="32"/>
    </row>
    <row r="21" spans="1:8" ht="33">
      <c r="A21" s="60"/>
      <c r="B21" s="60"/>
      <c r="C21" s="33" t="s">
        <v>59</v>
      </c>
      <c r="D21" s="34" t="s">
        <v>27</v>
      </c>
      <c r="E21" s="35">
        <f t="shared" si="0"/>
        <v>29</v>
      </c>
      <c r="F21" s="36" t="s">
        <v>60</v>
      </c>
      <c r="G21" s="37"/>
      <c r="H21" s="38" t="s">
        <v>61</v>
      </c>
    </row>
    <row r="22" spans="1:8" ht="33">
      <c r="A22" s="60"/>
      <c r="B22" s="60"/>
      <c r="C22" s="39" t="s">
        <v>62</v>
      </c>
      <c r="D22" s="40" t="s">
        <v>63</v>
      </c>
      <c r="E22" s="41">
        <f t="shared" si="0"/>
        <v>31</v>
      </c>
      <c r="F22" s="42"/>
      <c r="G22" s="43"/>
      <c r="H22" s="44" t="s">
        <v>35</v>
      </c>
    </row>
    <row r="23" spans="1:8" ht="33">
      <c r="A23" s="60"/>
      <c r="B23" s="60"/>
      <c r="C23" s="39" t="s">
        <v>64</v>
      </c>
      <c r="D23" s="40" t="s">
        <v>44</v>
      </c>
      <c r="E23" s="41">
        <f t="shared" si="0"/>
        <v>33</v>
      </c>
      <c r="F23" s="45" t="s">
        <v>65</v>
      </c>
      <c r="G23" s="43"/>
      <c r="H23" s="44" t="s">
        <v>35</v>
      </c>
    </row>
    <row r="24" spans="1:8" ht="33">
      <c r="A24" s="60"/>
      <c r="B24" s="14"/>
      <c r="C24" s="61" t="s">
        <v>66</v>
      </c>
      <c r="D24" s="62" t="s">
        <v>67</v>
      </c>
      <c r="E24" s="55">
        <f t="shared" si="0"/>
        <v>35</v>
      </c>
      <c r="F24" s="63"/>
      <c r="G24" s="64"/>
      <c r="H24" s="65" t="s">
        <v>35</v>
      </c>
    </row>
    <row r="25" spans="1:8">
      <c r="A25" s="25"/>
      <c r="B25" s="25" t="s">
        <v>68</v>
      </c>
      <c r="C25" s="66" t="s">
        <v>69</v>
      </c>
      <c r="D25" s="67"/>
      <c r="E25" s="68">
        <f t="shared" si="0"/>
        <v>37</v>
      </c>
      <c r="F25" s="69"/>
      <c r="G25" s="70"/>
      <c r="H25" s="12"/>
    </row>
    <row r="26" spans="1:8" ht="49.5">
      <c r="A26" s="60"/>
      <c r="B26" s="14"/>
      <c r="C26" s="14" t="s">
        <v>70</v>
      </c>
      <c r="D26" s="16" t="s">
        <v>21</v>
      </c>
      <c r="E26" s="71">
        <f t="shared" si="0"/>
        <v>39</v>
      </c>
      <c r="F26" s="72" t="s">
        <v>71</v>
      </c>
      <c r="G26" s="73"/>
      <c r="H26" s="74" t="s">
        <v>23</v>
      </c>
    </row>
    <row r="27" spans="1:8">
      <c r="A27" s="75"/>
      <c r="B27" s="26" t="s">
        <v>72</v>
      </c>
      <c r="C27" s="27" t="s">
        <v>73</v>
      </c>
      <c r="D27" s="28"/>
      <c r="E27" s="29">
        <f t="shared" si="0"/>
        <v>41</v>
      </c>
      <c r="F27" s="59"/>
      <c r="G27" s="31"/>
      <c r="H27" s="32"/>
    </row>
    <row r="28" spans="1:8" ht="33">
      <c r="A28" s="25"/>
      <c r="B28" s="25"/>
      <c r="C28" s="33" t="s">
        <v>74</v>
      </c>
      <c r="D28" s="34" t="s">
        <v>27</v>
      </c>
      <c r="E28" s="35">
        <f t="shared" si="0"/>
        <v>43</v>
      </c>
      <c r="F28" s="36" t="s">
        <v>75</v>
      </c>
      <c r="G28" s="37"/>
      <c r="H28" s="38" t="s">
        <v>61</v>
      </c>
    </row>
    <row r="29" spans="1:8" ht="33">
      <c r="A29" s="25"/>
      <c r="B29" s="25"/>
      <c r="C29" s="39" t="s">
        <v>76</v>
      </c>
      <c r="D29" s="40" t="s">
        <v>77</v>
      </c>
      <c r="E29" s="41">
        <f t="shared" si="0"/>
        <v>45</v>
      </c>
      <c r="F29" s="45" t="s">
        <v>78</v>
      </c>
      <c r="G29" s="43"/>
      <c r="H29" s="44" t="s">
        <v>23</v>
      </c>
    </row>
    <row r="30" spans="1:8" ht="33">
      <c r="A30" s="25"/>
      <c r="B30" s="25"/>
      <c r="C30" s="39" t="s">
        <v>79</v>
      </c>
      <c r="D30" s="40" t="s">
        <v>37</v>
      </c>
      <c r="E30" s="41">
        <f t="shared" si="0"/>
        <v>47</v>
      </c>
      <c r="F30" s="45" t="s">
        <v>80</v>
      </c>
      <c r="G30" s="43"/>
      <c r="H30" s="44" t="s">
        <v>23</v>
      </c>
    </row>
    <row r="31" spans="1:8" ht="33">
      <c r="A31" s="25"/>
      <c r="B31" s="25"/>
      <c r="C31" s="39" t="s">
        <v>81</v>
      </c>
      <c r="D31" s="40" t="s">
        <v>44</v>
      </c>
      <c r="E31" s="41">
        <f t="shared" si="0"/>
        <v>49</v>
      </c>
      <c r="F31" s="45" t="s">
        <v>82</v>
      </c>
      <c r="G31" s="43"/>
      <c r="H31" s="44" t="s">
        <v>35</v>
      </c>
    </row>
    <row r="32" spans="1:8" ht="33">
      <c r="A32" s="25"/>
      <c r="B32" s="25"/>
      <c r="C32" s="39" t="s">
        <v>83</v>
      </c>
      <c r="D32" s="40" t="s">
        <v>84</v>
      </c>
      <c r="E32" s="41">
        <f t="shared" si="0"/>
        <v>51</v>
      </c>
      <c r="F32" s="45" t="s">
        <v>85</v>
      </c>
      <c r="G32" s="43"/>
      <c r="H32" s="44" t="s">
        <v>42</v>
      </c>
    </row>
    <row r="33" spans="1:8" ht="33">
      <c r="A33" s="25"/>
      <c r="B33" s="25"/>
      <c r="C33" s="39" t="s">
        <v>86</v>
      </c>
      <c r="D33" s="40" t="s">
        <v>87</v>
      </c>
      <c r="E33" s="41">
        <f t="shared" si="0"/>
        <v>53</v>
      </c>
      <c r="F33" s="45" t="s">
        <v>88</v>
      </c>
      <c r="G33" s="43"/>
      <c r="H33" s="44" t="s">
        <v>42</v>
      </c>
    </row>
    <row r="34" spans="1:8" ht="33">
      <c r="A34" s="25"/>
      <c r="B34" s="25"/>
      <c r="C34" s="47" t="s">
        <v>89</v>
      </c>
      <c r="D34" s="48" t="s">
        <v>90</v>
      </c>
      <c r="E34" s="49">
        <f t="shared" si="0"/>
        <v>55</v>
      </c>
      <c r="F34" s="42">
        <v>169</v>
      </c>
      <c r="G34" s="50"/>
      <c r="H34" s="44" t="s">
        <v>42</v>
      </c>
    </row>
    <row r="35" spans="1:8" ht="49.5">
      <c r="A35" s="25"/>
      <c r="B35" s="25"/>
      <c r="C35" s="76" t="s">
        <v>91</v>
      </c>
      <c r="D35" s="77" t="s">
        <v>92</v>
      </c>
      <c r="E35" s="49">
        <f t="shared" si="0"/>
        <v>57</v>
      </c>
      <c r="F35" s="78" t="s">
        <v>93</v>
      </c>
      <c r="G35" s="79"/>
      <c r="H35" s="80" t="s">
        <v>42</v>
      </c>
    </row>
    <row r="36" spans="1:8" ht="33">
      <c r="A36" s="25"/>
      <c r="B36" s="25"/>
      <c r="C36" s="39" t="s">
        <v>94</v>
      </c>
      <c r="D36" s="40" t="s">
        <v>47</v>
      </c>
      <c r="E36" s="41">
        <f t="shared" si="0"/>
        <v>59</v>
      </c>
      <c r="F36" s="42">
        <v>19</v>
      </c>
      <c r="G36" s="43"/>
      <c r="H36" s="44" t="s">
        <v>23</v>
      </c>
    </row>
    <row r="37" spans="1:8" ht="33">
      <c r="A37" s="25"/>
      <c r="B37" s="25"/>
      <c r="C37" s="61" t="s">
        <v>95</v>
      </c>
      <c r="D37" s="62" t="s">
        <v>49</v>
      </c>
      <c r="E37" s="55">
        <f t="shared" si="0"/>
        <v>61</v>
      </c>
      <c r="F37" s="63">
        <v>21</v>
      </c>
      <c r="G37" s="64"/>
      <c r="H37" s="65" t="s">
        <v>23</v>
      </c>
    </row>
    <row r="38" spans="1:8">
      <c r="A38" s="75"/>
      <c r="B38" s="26" t="s">
        <v>96</v>
      </c>
      <c r="C38" s="27" t="s">
        <v>97</v>
      </c>
      <c r="D38" s="28"/>
      <c r="E38" s="29">
        <f t="shared" si="0"/>
        <v>63</v>
      </c>
      <c r="F38" s="59"/>
      <c r="G38" s="31"/>
      <c r="H38" s="32"/>
    </row>
    <row r="39" spans="1:8" ht="49.5">
      <c r="A39" s="25"/>
      <c r="B39" s="25"/>
      <c r="C39" s="33" t="s">
        <v>98</v>
      </c>
      <c r="D39" s="34" t="s">
        <v>99</v>
      </c>
      <c r="E39" s="35">
        <f t="shared" si="0"/>
        <v>65</v>
      </c>
      <c r="F39" s="36" t="s">
        <v>100</v>
      </c>
      <c r="G39" s="37"/>
      <c r="H39" s="38" t="s">
        <v>23</v>
      </c>
    </row>
    <row r="40" spans="1:8" ht="33">
      <c r="A40" s="25"/>
      <c r="B40" s="25"/>
      <c r="C40" s="39" t="s">
        <v>101</v>
      </c>
      <c r="D40" s="40" t="s">
        <v>102</v>
      </c>
      <c r="E40" s="41">
        <f t="shared" si="0"/>
        <v>67</v>
      </c>
      <c r="F40" s="45" t="s">
        <v>103</v>
      </c>
      <c r="G40" s="43"/>
      <c r="H40" s="44" t="s">
        <v>23</v>
      </c>
    </row>
    <row r="41" spans="1:8" ht="33">
      <c r="A41" s="25"/>
      <c r="B41" s="25"/>
      <c r="C41" s="81" t="s">
        <v>104</v>
      </c>
      <c r="D41" s="40" t="s">
        <v>77</v>
      </c>
      <c r="E41" s="41">
        <f t="shared" si="0"/>
        <v>69</v>
      </c>
      <c r="F41" s="45" t="s">
        <v>105</v>
      </c>
      <c r="G41" s="43"/>
      <c r="H41" s="44" t="s">
        <v>23</v>
      </c>
    </row>
    <row r="42" spans="1:8" ht="33">
      <c r="A42" s="25"/>
      <c r="B42" s="25"/>
      <c r="C42" s="81" t="s">
        <v>106</v>
      </c>
      <c r="D42" s="40" t="s">
        <v>107</v>
      </c>
      <c r="E42" s="41">
        <f t="shared" si="0"/>
        <v>71</v>
      </c>
      <c r="F42" s="42"/>
      <c r="G42" s="43"/>
      <c r="H42" s="44" t="s">
        <v>23</v>
      </c>
    </row>
    <row r="43" spans="1:8" ht="33">
      <c r="A43" s="25"/>
      <c r="B43" s="25"/>
      <c r="C43" s="82" t="s">
        <v>108</v>
      </c>
      <c r="D43" s="48" t="s">
        <v>109</v>
      </c>
      <c r="E43" s="49">
        <f t="shared" si="0"/>
        <v>73</v>
      </c>
      <c r="F43" s="83" t="s">
        <v>110</v>
      </c>
      <c r="G43" s="50"/>
      <c r="H43" s="52" t="s">
        <v>42</v>
      </c>
    </row>
    <row r="44" spans="1:8" ht="33">
      <c r="A44" s="25"/>
      <c r="B44" s="25"/>
      <c r="C44" s="84" t="s">
        <v>111</v>
      </c>
      <c r="D44" s="62" t="s">
        <v>112</v>
      </c>
      <c r="E44" s="55">
        <f t="shared" si="0"/>
        <v>75</v>
      </c>
      <c r="F44" s="63"/>
      <c r="G44" s="64"/>
      <c r="H44" s="65" t="s">
        <v>113</v>
      </c>
    </row>
    <row r="45" spans="1:8">
      <c r="A45" s="75"/>
      <c r="B45" s="26" t="s">
        <v>114</v>
      </c>
      <c r="C45" s="85" t="s">
        <v>115</v>
      </c>
      <c r="D45" s="28"/>
      <c r="E45" s="29">
        <f t="shared" si="0"/>
        <v>77</v>
      </c>
      <c r="F45" s="59"/>
      <c r="G45" s="31"/>
      <c r="H45" s="32"/>
    </row>
    <row r="46" spans="1:8" ht="33">
      <c r="A46" s="25"/>
      <c r="B46" s="25"/>
      <c r="C46" s="86" t="s">
        <v>116</v>
      </c>
      <c r="D46" s="34" t="s">
        <v>117</v>
      </c>
      <c r="E46" s="35">
        <f t="shared" si="0"/>
        <v>79</v>
      </c>
      <c r="F46" s="87"/>
      <c r="G46" s="37"/>
      <c r="H46" s="38" t="s">
        <v>113</v>
      </c>
    </row>
    <row r="47" spans="1:8" ht="33">
      <c r="A47" s="25"/>
      <c r="B47" s="25"/>
      <c r="C47" s="81" t="s">
        <v>118</v>
      </c>
      <c r="D47" s="40" t="s">
        <v>119</v>
      </c>
      <c r="E47" s="41">
        <f t="shared" si="0"/>
        <v>81</v>
      </c>
      <c r="F47" s="42"/>
      <c r="G47" s="43"/>
      <c r="H47" s="44" t="s">
        <v>113</v>
      </c>
    </row>
    <row r="48" spans="1:8" ht="33">
      <c r="A48" s="25"/>
      <c r="B48" s="25"/>
      <c r="C48" s="81" t="s">
        <v>120</v>
      </c>
      <c r="D48" s="40" t="s">
        <v>121</v>
      </c>
      <c r="E48" s="41">
        <f t="shared" si="0"/>
        <v>83</v>
      </c>
      <c r="F48" s="42"/>
      <c r="G48" s="43"/>
      <c r="H48" s="44" t="s">
        <v>113</v>
      </c>
    </row>
    <row r="49" spans="1:8" ht="33">
      <c r="A49" s="25"/>
      <c r="B49" s="25"/>
      <c r="C49" s="82" t="s">
        <v>122</v>
      </c>
      <c r="D49" s="48" t="s">
        <v>123</v>
      </c>
      <c r="E49" s="49">
        <f t="shared" si="0"/>
        <v>85</v>
      </c>
      <c r="F49" s="51"/>
      <c r="G49" s="50"/>
      <c r="H49" s="44" t="s">
        <v>113</v>
      </c>
    </row>
    <row r="50" spans="1:8" ht="33">
      <c r="A50" s="25"/>
      <c r="B50" s="25"/>
      <c r="C50" s="82" t="s">
        <v>124</v>
      </c>
      <c r="D50" s="48" t="s">
        <v>125</v>
      </c>
      <c r="E50" s="49">
        <f t="shared" si="0"/>
        <v>87</v>
      </c>
      <c r="F50" s="51"/>
      <c r="G50" s="50"/>
      <c r="H50" s="44" t="s">
        <v>113</v>
      </c>
    </row>
    <row r="51" spans="1:8" ht="33">
      <c r="A51" s="25"/>
      <c r="B51" s="25"/>
      <c r="C51" s="82" t="s">
        <v>126</v>
      </c>
      <c r="D51" s="48" t="s">
        <v>127</v>
      </c>
      <c r="E51" s="49">
        <f t="shared" si="0"/>
        <v>89</v>
      </c>
      <c r="F51" s="51"/>
      <c r="G51" s="50"/>
      <c r="H51" s="44" t="s">
        <v>113</v>
      </c>
    </row>
    <row r="52" spans="1:8" ht="33">
      <c r="A52" s="25"/>
      <c r="B52" s="25"/>
      <c r="C52" s="82" t="s">
        <v>128</v>
      </c>
      <c r="D52" s="48" t="s">
        <v>129</v>
      </c>
      <c r="E52" s="49">
        <f t="shared" si="0"/>
        <v>91</v>
      </c>
      <c r="F52" s="51">
        <v>155</v>
      </c>
      <c r="G52" s="50"/>
      <c r="H52" s="44" t="s">
        <v>113</v>
      </c>
    </row>
    <row r="53" spans="1:8" ht="33">
      <c r="A53" s="25"/>
      <c r="B53" s="25"/>
      <c r="C53" s="84" t="s">
        <v>130</v>
      </c>
      <c r="D53" s="62" t="s">
        <v>131</v>
      </c>
      <c r="E53" s="55">
        <f t="shared" si="0"/>
        <v>93</v>
      </c>
      <c r="F53" s="63">
        <v>153</v>
      </c>
      <c r="G53" s="64"/>
      <c r="H53" s="65" t="s">
        <v>113</v>
      </c>
    </row>
    <row r="54" spans="1:8">
      <c r="A54" s="75"/>
      <c r="B54" s="26" t="s">
        <v>132</v>
      </c>
      <c r="C54" s="85" t="s">
        <v>133</v>
      </c>
      <c r="D54" s="28"/>
      <c r="E54" s="29">
        <f t="shared" si="0"/>
        <v>95</v>
      </c>
      <c r="F54" s="59"/>
      <c r="G54" s="31"/>
      <c r="H54" s="32"/>
    </row>
    <row r="55" spans="1:8" ht="33">
      <c r="A55" s="25"/>
      <c r="B55" s="25"/>
      <c r="C55" s="86" t="s">
        <v>134</v>
      </c>
      <c r="D55" s="34" t="s">
        <v>135</v>
      </c>
      <c r="E55" s="35">
        <f t="shared" si="0"/>
        <v>97</v>
      </c>
      <c r="F55" s="87"/>
      <c r="G55" s="37"/>
      <c r="H55" s="38" t="s">
        <v>136</v>
      </c>
    </row>
    <row r="56" spans="1:8" ht="33">
      <c r="A56" s="25"/>
      <c r="B56" s="25"/>
      <c r="C56" s="81" t="s">
        <v>137</v>
      </c>
      <c r="D56" s="40" t="s">
        <v>138</v>
      </c>
      <c r="E56" s="41">
        <f t="shared" si="0"/>
        <v>99</v>
      </c>
      <c r="F56" s="42"/>
      <c r="G56" s="43"/>
      <c r="H56" s="44" t="s">
        <v>136</v>
      </c>
    </row>
    <row r="57" spans="1:8" ht="33">
      <c r="A57" s="25"/>
      <c r="B57" s="25"/>
      <c r="C57" s="81" t="s">
        <v>139</v>
      </c>
      <c r="D57" s="40" t="s">
        <v>140</v>
      </c>
      <c r="E57" s="41">
        <f t="shared" si="0"/>
        <v>101</v>
      </c>
      <c r="F57" s="42"/>
      <c r="G57" s="43"/>
      <c r="H57" s="44" t="s">
        <v>136</v>
      </c>
    </row>
    <row r="58" spans="1:8" ht="33">
      <c r="A58" s="25"/>
      <c r="B58" s="25"/>
      <c r="C58" s="81" t="s">
        <v>141</v>
      </c>
      <c r="D58" s="40" t="s">
        <v>142</v>
      </c>
      <c r="E58" s="41">
        <f t="shared" si="0"/>
        <v>103</v>
      </c>
      <c r="F58" s="42"/>
      <c r="G58" s="43"/>
      <c r="H58" s="44" t="s">
        <v>136</v>
      </c>
    </row>
    <row r="59" spans="1:8" ht="33">
      <c r="A59" s="25"/>
      <c r="B59" s="25"/>
      <c r="C59" s="82" t="s">
        <v>143</v>
      </c>
      <c r="D59" s="48" t="s">
        <v>144</v>
      </c>
      <c r="E59" s="49">
        <f t="shared" si="0"/>
        <v>105</v>
      </c>
      <c r="F59" s="51"/>
      <c r="G59" s="50"/>
      <c r="H59" s="44" t="s">
        <v>136</v>
      </c>
    </row>
    <row r="60" spans="1:8" ht="33">
      <c r="A60" s="25"/>
      <c r="B60" s="25"/>
      <c r="C60" s="82" t="s">
        <v>145</v>
      </c>
      <c r="D60" s="48" t="s">
        <v>146</v>
      </c>
      <c r="E60" s="49">
        <f t="shared" si="0"/>
        <v>107</v>
      </c>
      <c r="F60" s="51"/>
      <c r="G60" s="50"/>
      <c r="H60" s="44" t="s">
        <v>136</v>
      </c>
    </row>
    <row r="61" spans="1:8" ht="33">
      <c r="A61" s="25"/>
      <c r="B61" s="25"/>
      <c r="C61" s="82" t="s">
        <v>147</v>
      </c>
      <c r="D61" s="48" t="s">
        <v>148</v>
      </c>
      <c r="E61" s="49">
        <f t="shared" si="0"/>
        <v>109</v>
      </c>
      <c r="F61" s="51"/>
      <c r="G61" s="50"/>
      <c r="H61" s="44" t="s">
        <v>136</v>
      </c>
    </row>
    <row r="62" spans="1:8" ht="33">
      <c r="A62" s="25"/>
      <c r="B62" s="25"/>
      <c r="C62" s="82" t="s">
        <v>149</v>
      </c>
      <c r="D62" s="48" t="s">
        <v>150</v>
      </c>
      <c r="E62" s="49">
        <f t="shared" si="0"/>
        <v>111</v>
      </c>
      <c r="F62" s="51"/>
      <c r="G62" s="50"/>
      <c r="H62" s="44" t="s">
        <v>136</v>
      </c>
    </row>
    <row r="63" spans="1:8" ht="33">
      <c r="A63" s="25"/>
      <c r="B63" s="25"/>
      <c r="C63" s="84" t="s">
        <v>151</v>
      </c>
      <c r="D63" s="62" t="s">
        <v>152</v>
      </c>
      <c r="E63" s="55">
        <f t="shared" si="0"/>
        <v>113</v>
      </c>
      <c r="F63" s="63"/>
      <c r="G63" s="64"/>
      <c r="H63" s="65" t="s">
        <v>136</v>
      </c>
    </row>
    <row r="64" spans="1:8">
      <c r="A64" s="75"/>
      <c r="B64" s="26" t="s">
        <v>153</v>
      </c>
      <c r="C64" s="85" t="s">
        <v>154</v>
      </c>
      <c r="D64" s="28"/>
      <c r="E64" s="29">
        <f t="shared" si="0"/>
        <v>115</v>
      </c>
      <c r="F64" s="59"/>
      <c r="G64" s="31"/>
      <c r="H64" s="32"/>
    </row>
    <row r="65" spans="1:8" ht="33">
      <c r="A65" s="25"/>
      <c r="B65" s="25"/>
      <c r="C65" s="86" t="s">
        <v>155</v>
      </c>
      <c r="D65" s="34" t="s">
        <v>156</v>
      </c>
      <c r="E65" s="35">
        <f t="shared" si="0"/>
        <v>117</v>
      </c>
      <c r="F65" s="87"/>
      <c r="G65" s="37"/>
      <c r="H65" s="38" t="s">
        <v>157</v>
      </c>
    </row>
    <row r="66" spans="1:8" ht="33">
      <c r="A66" s="25"/>
      <c r="B66" s="25"/>
      <c r="C66" s="61" t="s">
        <v>158</v>
      </c>
      <c r="D66" s="62" t="s">
        <v>159</v>
      </c>
      <c r="E66" s="55">
        <f t="shared" si="0"/>
        <v>119</v>
      </c>
      <c r="F66" s="63"/>
      <c r="G66" s="64"/>
      <c r="H66" s="65" t="s">
        <v>157</v>
      </c>
    </row>
  </sheetData>
  <mergeCells count="1">
    <mergeCell ref="A4:D4"/>
  </mergeCells>
  <phoneticPr fontId="3"/>
  <hyperlinks>
    <hyperlink ref="E7" location="'1-1'!A1" display="'1-1'!A1"/>
    <hyperlink ref="E8" location="'1-1-1'!A1" display="'1-1-1'!A1"/>
    <hyperlink ref="E9" location="'1-1-2'!A1" display="'1-1-2'!A1"/>
    <hyperlink ref="E10" location="'1-1-3'!A1" display="'1-1-3'!A1"/>
    <hyperlink ref="E11" location="'1-1-4'!A1" display="'1-1-4'!A1"/>
    <hyperlink ref="E12" location="'1-1-5'!A1" display="'1-1-5'!A1"/>
    <hyperlink ref="E13" location="'1-1-6'!A1" display="'1-1-6'!A1"/>
    <hyperlink ref="E14" location="'1-1-7'!A1" display="'1-1-7'!A1"/>
    <hyperlink ref="E15" location="'1-1-8'!A1" display="'1-1-8'!A1"/>
    <hyperlink ref="E16" location="'1-1-9'!A1" display="'1-1-9'!A1"/>
    <hyperlink ref="E17" location="'1-1-10'!A1" display="'1-1-10'!A1"/>
    <hyperlink ref="E18" location="'1-1-11'!A1" display="'1-1-11'!A1"/>
    <hyperlink ref="E19" location="'1-1-12'!A1" display="'1-1-12'!A1"/>
    <hyperlink ref="E20" location="'1-2'!A1" display="'1-2'!A1"/>
    <hyperlink ref="E21" location="'1-2-1'!A1" display="'1-2-1'!A1"/>
    <hyperlink ref="E22" location="'1-2-2'!A1" display="'1-2-2'!A1"/>
    <hyperlink ref="E23" location="'1-2-3'!A1" display="'1-2-3'!A1"/>
    <hyperlink ref="E24" location="'1-2-4'!A1" display="'1-2-4'!A1"/>
    <hyperlink ref="E25" location="'1-3'!A1" display="'1-3'!A1"/>
    <hyperlink ref="E26" location="'1-3-1'!A1" display="'1-3-1'!A1"/>
    <hyperlink ref="E27" location="'1-4'!A1" display="'1-4'!A1"/>
    <hyperlink ref="E28" location="'1-4-1'!A1" display="'1-4-1'!A1"/>
    <hyperlink ref="E29" location="'1-4-2'!A1" display="'1-4-2'!A1"/>
    <hyperlink ref="E30" location="'1-4-3'!A1" display="'1-4-3'!A1"/>
    <hyperlink ref="E31" location="'1-4-4'!A1" display="'1-4-4'!A1"/>
    <hyperlink ref="E32" location="'1-4-5'!A1" display="'1-4-5'!A1"/>
    <hyperlink ref="E33" location="'1-4-6'!A1" display="'1-4-6'!A1"/>
    <hyperlink ref="E34" location="'1-4-7'!A1" display="'1-4-7'!A1"/>
    <hyperlink ref="E35" location="'1-4-8'!A1" display="'1-4-8'!A1"/>
    <hyperlink ref="E36" location="'1-4-9'!A1" display="'1-4-9'!A1"/>
    <hyperlink ref="E37" location="'1-4-10'!A1" display="'1-4-10'!A1"/>
    <hyperlink ref="E38" location="'1-5'!A1" display="'1-5'!A1"/>
    <hyperlink ref="E39" location="'1-5-1'!A1" display="'1-5-1'!A1"/>
    <hyperlink ref="E40" location="'1-5-2'!A1" display="'1-5-2'!A1"/>
    <hyperlink ref="E41" location="'1-5-3'!A1" display="'1-5-3'!A1"/>
    <hyperlink ref="E42" location="'1-5-4'!A1" display="'1-5-4'!A1"/>
    <hyperlink ref="E43" location="'1-5-5'!A1" display="'1-5-5'!A1"/>
    <hyperlink ref="E44" location="'1-5-6'!A1" display="'1-5-6'!A1"/>
    <hyperlink ref="E45" location="'1-6'!A1" display="'1-6'!A1"/>
    <hyperlink ref="E46" location="'1-6-1'!A1" display="'1-6-1'!A1"/>
    <hyperlink ref="E47" location="'1-6-2'!A1" display="'1-6-2'!A1"/>
    <hyperlink ref="E48" location="'1-6-3'!A1" display="'1-6-3'!A1"/>
    <hyperlink ref="E49" location="'1-6-4'!A1" display="'1-6-4'!A1"/>
    <hyperlink ref="E50" location="'1-6-5'!A1" display="'1-6-5'!A1"/>
    <hyperlink ref="E51" location="'1-6-6'!A1" display="'1-6-6'!A1"/>
    <hyperlink ref="E52" location="'1-6-7'!A1" display="'1-6-7'!A1"/>
    <hyperlink ref="E53" location="'1-6-8'!A1" display="'1-6-8'!A1"/>
    <hyperlink ref="E54" location="'1-7'!A1" display="'1-7'!A1"/>
    <hyperlink ref="E55" location="'1-7-1'!A1" display="'1-7-1'!A1"/>
    <hyperlink ref="E56" location="'1-7-2'!A1" display="'1-7-2'!A1"/>
    <hyperlink ref="E57" location="'1-7-3'!A1" display="'1-7-3'!A1"/>
    <hyperlink ref="E58" location="'1-7-4'!A1" display="'1-7-4'!A1"/>
    <hyperlink ref="E59" location="'1-7-5'!A1" display="'1-7-5'!A1"/>
    <hyperlink ref="E60" location="'1-7-6'!A1" display="'1-7-6'!A1"/>
    <hyperlink ref="E61" location="'1-7-7'!A1" display="'1-7-7'!A1"/>
    <hyperlink ref="E62" location="'1-7-8'!A1" display="'1-7-8'!A1"/>
    <hyperlink ref="E63" location="'1-7-9'!A1" display="'1-7-9'!A1"/>
    <hyperlink ref="E64" location="'1-8'!A1" display="'1-8'!A1"/>
    <hyperlink ref="E65" location="'1-8-1'!A1" display="'1-8-1'!A1"/>
    <hyperlink ref="E66" location="'1-8-2'!A1" display="'1-8-2'!A1"/>
  </hyperlinks>
  <pageMargins left="0.70866141732283472" right="0.31496062992125984" top="0.74803149606299213" bottom="0.35433070866141736" header="0.31496062992125984" footer="0.31496062992125984"/>
  <pageSetup paperSize="9" scale="95" fitToHeight="0" orientation="portrait" horizontalDpi="300" verticalDpi="300" r:id="rId1"/>
  <rowBreaks count="2" manualBreakCount="2">
    <brk id="26" max="16383" man="1"/>
    <brk id="44"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3" customWidth="1"/>
    <col min="33" max="33" width="9" style="104"/>
    <col min="34" max="36" width="9" style="129"/>
    <col min="37" max="16384" width="9" style="153"/>
  </cols>
  <sheetData>
    <row r="1" spans="1:40" ht="18" customHeight="1">
      <c r="A1" s="891"/>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94"/>
      <c r="AF2" s="894"/>
      <c r="AH2" s="107"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94"/>
      <c r="AF3" s="894"/>
      <c r="AH3" s="114" t="s">
        <v>201</v>
      </c>
      <c r="AI3" s="114"/>
      <c r="AJ3" s="115" t="s">
        <v>202</v>
      </c>
      <c r="AK3" s="116" t="s">
        <v>161</v>
      </c>
      <c r="AL3" s="117"/>
      <c r="AM3" s="118"/>
      <c r="AN3" s="118"/>
    </row>
    <row r="4" spans="1:40" ht="18"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H4" s="114" t="s">
        <v>203</v>
      </c>
      <c r="AI4" s="114"/>
      <c r="AJ4" s="119" t="s">
        <v>204</v>
      </c>
      <c r="AK4" s="116" t="s">
        <v>205</v>
      </c>
      <c r="AL4" s="117"/>
      <c r="AM4" s="118"/>
      <c r="AN4" s="118"/>
    </row>
    <row r="5" spans="1:40" ht="18" customHeight="1">
      <c r="A5" s="891"/>
      <c r="B5" s="891"/>
      <c r="C5" s="891"/>
      <c r="D5" s="891"/>
      <c r="E5" s="891"/>
      <c r="F5" s="891"/>
      <c r="G5" s="891"/>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4"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4"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4"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1"/>
      <c r="AI8" s="161"/>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5.75" customHeight="1">
      <c r="A10" s="880"/>
      <c r="B10" s="870"/>
      <c r="C10" s="870"/>
      <c r="D10" s="870"/>
      <c r="E10" s="870"/>
      <c r="F10" s="870"/>
      <c r="G10" s="870"/>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5.75" customHeight="1">
      <c r="A11" s="880"/>
      <c r="B11" s="870"/>
      <c r="C11" s="870"/>
      <c r="D11" s="870"/>
      <c r="E11" s="870"/>
      <c r="F11" s="870"/>
      <c r="G11" s="870"/>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5.75" customHeight="1">
      <c r="A12" s="880"/>
      <c r="B12" s="870"/>
      <c r="C12" s="870"/>
      <c r="D12" s="870"/>
      <c r="E12" s="870"/>
      <c r="F12" s="870"/>
      <c r="G12" s="870"/>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5.75" customHeight="1">
      <c r="A13" s="880"/>
      <c r="B13" s="870"/>
      <c r="C13" s="870"/>
      <c r="D13" s="870"/>
      <c r="E13" s="870"/>
      <c r="F13" s="870"/>
      <c r="G13" s="870"/>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5.75" customHeight="1">
      <c r="A14" s="880"/>
      <c r="B14" s="870"/>
      <c r="C14" s="870"/>
      <c r="D14" s="870"/>
      <c r="E14" s="870"/>
      <c r="F14" s="870"/>
      <c r="G14" s="870"/>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5.75" customHeight="1">
      <c r="A15" s="880"/>
      <c r="B15" s="870"/>
      <c r="C15" s="870"/>
      <c r="D15" s="870"/>
      <c r="E15" s="870"/>
      <c r="F15" s="870"/>
      <c r="G15" s="870"/>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ht="15.75" customHeight="1">
      <c r="A16" s="880"/>
      <c r="B16" s="870"/>
      <c r="C16" s="870"/>
      <c r="D16" s="870"/>
      <c r="E16" s="870"/>
      <c r="F16" s="870"/>
      <c r="G16" s="870"/>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15.75" customHeight="1">
      <c r="A17" s="880"/>
      <c r="B17" s="870"/>
      <c r="C17" s="870"/>
      <c r="D17" s="870"/>
      <c r="E17" s="870"/>
      <c r="F17" s="870"/>
      <c r="G17" s="870"/>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75" customHeight="1">
      <c r="A18" s="880"/>
      <c r="B18" s="870"/>
      <c r="C18" s="870"/>
      <c r="D18" s="870"/>
      <c r="E18" s="870"/>
      <c r="F18" s="870"/>
      <c r="G18" s="870"/>
      <c r="H18" s="879"/>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0.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8" hidden="1"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8"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9.75"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hidden="1"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88"/>
      <c r="C28" s="888"/>
      <c r="D28" s="888"/>
      <c r="E28" s="888"/>
      <c r="F28" s="888"/>
      <c r="G28" s="88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902"/>
      <c r="D31" s="902"/>
      <c r="E31" s="902"/>
      <c r="F31" s="902"/>
      <c r="G31" s="902"/>
      <c r="H31" s="902"/>
      <c r="I31" s="902"/>
      <c r="J31" s="902"/>
      <c r="K31" s="902"/>
      <c r="L31" s="902"/>
      <c r="M31" s="902"/>
      <c r="N31" s="902"/>
      <c r="O31" s="902"/>
      <c r="P31" s="902"/>
      <c r="Q31" s="902"/>
      <c r="R31" s="902"/>
      <c r="S31" s="902"/>
      <c r="T31" s="902"/>
      <c r="U31" s="902"/>
      <c r="V31" s="902"/>
      <c r="W31" s="902"/>
      <c r="X31" s="902"/>
      <c r="Y31" s="898"/>
      <c r="Z31" s="898"/>
      <c r="AA31" s="898"/>
      <c r="AB31" s="898"/>
      <c r="AC31" s="885"/>
      <c r="AD31" s="885"/>
      <c r="AE31" s="885"/>
      <c r="AF31" s="885"/>
    </row>
    <row r="32" spans="1:32" ht="18" customHeight="1">
      <c r="A32" s="886"/>
      <c r="B32" s="887"/>
      <c r="C32" s="902"/>
      <c r="D32" s="902"/>
      <c r="E32" s="902"/>
      <c r="F32" s="902"/>
      <c r="G32" s="902"/>
      <c r="H32" s="902"/>
      <c r="I32" s="902"/>
      <c r="J32" s="902"/>
      <c r="K32" s="902"/>
      <c r="L32" s="902"/>
      <c r="M32" s="902"/>
      <c r="N32" s="902"/>
      <c r="O32" s="902"/>
      <c r="P32" s="902"/>
      <c r="Q32" s="902"/>
      <c r="R32" s="902"/>
      <c r="S32" s="902"/>
      <c r="T32" s="902"/>
      <c r="U32" s="902"/>
      <c r="V32" s="902"/>
      <c r="W32" s="902"/>
      <c r="X32" s="902"/>
      <c r="Y32" s="898"/>
      <c r="Z32" s="898"/>
      <c r="AA32" s="898"/>
      <c r="AB32" s="898"/>
      <c r="AC32" s="885"/>
      <c r="AD32" s="885"/>
      <c r="AE32" s="885"/>
      <c r="AF32" s="885"/>
    </row>
    <row r="33" spans="1:32" ht="51" customHeight="1">
      <c r="A33" s="886"/>
      <c r="B33" s="887"/>
      <c r="C33" s="902"/>
      <c r="D33" s="902"/>
      <c r="E33" s="902"/>
      <c r="F33" s="902"/>
      <c r="G33" s="902"/>
      <c r="H33" s="902"/>
      <c r="I33" s="902"/>
      <c r="J33" s="902"/>
      <c r="K33" s="902"/>
      <c r="L33" s="902"/>
      <c r="M33" s="902"/>
      <c r="N33" s="902"/>
      <c r="O33" s="902"/>
      <c r="P33" s="902"/>
      <c r="Q33" s="902"/>
      <c r="R33" s="902"/>
      <c r="S33" s="902"/>
      <c r="T33" s="902"/>
      <c r="U33" s="902"/>
      <c r="V33" s="902"/>
      <c r="W33" s="902"/>
      <c r="X33" s="902"/>
      <c r="Y33" s="898"/>
      <c r="Z33" s="898"/>
      <c r="AA33" s="898"/>
      <c r="AB33" s="898"/>
      <c r="AC33" s="885"/>
      <c r="AD33" s="885"/>
      <c r="AE33" s="885"/>
      <c r="AF33" s="885"/>
    </row>
    <row r="34" spans="1:32" ht="18" customHeight="1">
      <c r="A34" s="882"/>
      <c r="B34" s="882"/>
      <c r="C34" s="902"/>
      <c r="D34" s="903"/>
      <c r="E34" s="903"/>
      <c r="F34" s="903"/>
      <c r="G34" s="903"/>
      <c r="H34" s="903"/>
      <c r="I34" s="903"/>
      <c r="J34" s="903"/>
      <c r="K34" s="903"/>
      <c r="L34" s="903"/>
      <c r="M34" s="903"/>
      <c r="N34" s="903"/>
      <c r="O34" s="903"/>
      <c r="P34" s="903"/>
      <c r="Q34" s="903"/>
      <c r="R34" s="903"/>
      <c r="S34" s="903"/>
      <c r="T34" s="903"/>
      <c r="U34" s="903"/>
      <c r="V34" s="903"/>
      <c r="W34" s="903"/>
      <c r="X34" s="903"/>
      <c r="Y34" s="899"/>
      <c r="Z34" s="899"/>
      <c r="AA34" s="899"/>
      <c r="AB34" s="899"/>
      <c r="AC34" s="885"/>
      <c r="AD34" s="885"/>
      <c r="AE34" s="885"/>
      <c r="AF34" s="885"/>
    </row>
    <row r="35" spans="1:32" ht="18" customHeight="1">
      <c r="A35" s="882"/>
      <c r="B35" s="882"/>
      <c r="C35" s="903"/>
      <c r="D35" s="903"/>
      <c r="E35" s="903"/>
      <c r="F35" s="903"/>
      <c r="G35" s="903"/>
      <c r="H35" s="903"/>
      <c r="I35" s="903"/>
      <c r="J35" s="903"/>
      <c r="K35" s="903"/>
      <c r="L35" s="903"/>
      <c r="M35" s="903"/>
      <c r="N35" s="903"/>
      <c r="O35" s="903"/>
      <c r="P35" s="903"/>
      <c r="Q35" s="903"/>
      <c r="R35" s="903"/>
      <c r="S35" s="903"/>
      <c r="T35" s="903"/>
      <c r="U35" s="903"/>
      <c r="V35" s="903"/>
      <c r="W35" s="903"/>
      <c r="X35" s="903"/>
      <c r="Y35" s="899"/>
      <c r="Z35" s="899"/>
      <c r="AA35" s="899"/>
      <c r="AB35" s="899"/>
      <c r="AC35" s="885"/>
      <c r="AD35" s="885"/>
      <c r="AE35" s="885"/>
      <c r="AF35" s="885"/>
    </row>
    <row r="36" spans="1:32" ht="54.75" customHeight="1">
      <c r="A36" s="882"/>
      <c r="B36" s="882"/>
      <c r="C36" s="903"/>
      <c r="D36" s="903"/>
      <c r="E36" s="903"/>
      <c r="F36" s="903"/>
      <c r="G36" s="903"/>
      <c r="H36" s="903"/>
      <c r="I36" s="903"/>
      <c r="J36" s="903"/>
      <c r="K36" s="903"/>
      <c r="L36" s="903"/>
      <c r="M36" s="903"/>
      <c r="N36" s="903"/>
      <c r="O36" s="903"/>
      <c r="P36" s="903"/>
      <c r="Q36" s="903"/>
      <c r="R36" s="903"/>
      <c r="S36" s="903"/>
      <c r="T36" s="903"/>
      <c r="U36" s="903"/>
      <c r="V36" s="903"/>
      <c r="W36" s="903"/>
      <c r="X36" s="903"/>
      <c r="Y36" s="899"/>
      <c r="Z36" s="899"/>
      <c r="AA36" s="899"/>
      <c r="AB36" s="899"/>
      <c r="AC36" s="885"/>
      <c r="AD36" s="885"/>
      <c r="AE36" s="885"/>
      <c r="AF36" s="885"/>
    </row>
    <row r="37" spans="1:32" ht="17.25" customHeight="1">
      <c r="A37" s="882"/>
      <c r="B37" s="882"/>
      <c r="C37" s="899"/>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78"/>
      <c r="AD37" s="878"/>
      <c r="AE37" s="878"/>
      <c r="AF37" s="878"/>
    </row>
    <row r="38" spans="1:32" ht="17.25" customHeight="1">
      <c r="A38" s="882"/>
      <c r="B38" s="882"/>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78"/>
      <c r="AD38" s="878"/>
      <c r="AE38" s="878"/>
      <c r="AF38" s="878"/>
    </row>
    <row r="39" spans="1:32" ht="17.25" customHeight="1">
      <c r="A39" s="882"/>
      <c r="B39" s="882"/>
      <c r="C39" s="898"/>
      <c r="D39" s="898"/>
      <c r="E39" s="898"/>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78"/>
      <c r="AD39" s="878"/>
      <c r="AE39" s="878"/>
      <c r="AF39" s="878"/>
    </row>
    <row r="40" spans="1:32" ht="17.25" customHeight="1">
      <c r="A40" s="882"/>
      <c r="B40" s="882"/>
      <c r="C40" s="898"/>
      <c r="D40" s="898"/>
      <c r="E40" s="898"/>
      <c r="F40" s="898"/>
      <c r="G40" s="898"/>
      <c r="H40" s="898"/>
      <c r="I40" s="898"/>
      <c r="J40" s="898"/>
      <c r="K40" s="898"/>
      <c r="L40" s="898"/>
      <c r="M40" s="898"/>
      <c r="N40" s="898"/>
      <c r="O40" s="898"/>
      <c r="P40" s="898"/>
      <c r="Q40" s="898"/>
      <c r="R40" s="898"/>
      <c r="S40" s="898"/>
      <c r="T40" s="898"/>
      <c r="U40" s="898"/>
      <c r="V40" s="898"/>
      <c r="W40" s="898"/>
      <c r="X40" s="898"/>
      <c r="Y40" s="899"/>
      <c r="Z40" s="899"/>
      <c r="AA40" s="899"/>
      <c r="AB40" s="899"/>
      <c r="AC40" s="878"/>
      <c r="AD40" s="878"/>
      <c r="AE40" s="878"/>
      <c r="AF40" s="878"/>
    </row>
    <row r="41" spans="1:32" ht="17.25" customHeight="1">
      <c r="A41" s="882"/>
      <c r="B41" s="882"/>
      <c r="C41" s="898"/>
      <c r="D41" s="898"/>
      <c r="E41" s="898"/>
      <c r="F41" s="898"/>
      <c r="G41" s="898"/>
      <c r="H41" s="898"/>
      <c r="I41" s="898"/>
      <c r="J41" s="898"/>
      <c r="K41" s="898"/>
      <c r="L41" s="898"/>
      <c r="M41" s="898"/>
      <c r="N41" s="898"/>
      <c r="O41" s="898"/>
      <c r="P41" s="898"/>
      <c r="Q41" s="898"/>
      <c r="R41" s="898"/>
      <c r="S41" s="898"/>
      <c r="T41" s="898"/>
      <c r="U41" s="898"/>
      <c r="V41" s="898"/>
      <c r="W41" s="898"/>
      <c r="X41" s="898"/>
      <c r="Y41" s="899"/>
      <c r="Z41" s="899"/>
      <c r="AA41" s="899"/>
      <c r="AB41" s="899"/>
      <c r="AC41" s="878"/>
      <c r="AD41" s="878"/>
      <c r="AE41" s="878"/>
      <c r="AF41" s="878"/>
    </row>
    <row r="42" spans="1:32" ht="17.25" customHeight="1">
      <c r="A42" s="882"/>
      <c r="B42" s="882"/>
      <c r="C42" s="898"/>
      <c r="D42" s="898"/>
      <c r="E42" s="898"/>
      <c r="F42" s="898"/>
      <c r="G42" s="898"/>
      <c r="H42" s="898"/>
      <c r="I42" s="898"/>
      <c r="J42" s="898"/>
      <c r="K42" s="898"/>
      <c r="L42" s="898"/>
      <c r="M42" s="898"/>
      <c r="N42" s="898"/>
      <c r="O42" s="898"/>
      <c r="P42" s="898"/>
      <c r="Q42" s="898"/>
      <c r="R42" s="898"/>
      <c r="S42" s="898"/>
      <c r="T42" s="898"/>
      <c r="U42" s="898"/>
      <c r="V42" s="898"/>
      <c r="W42" s="898"/>
      <c r="X42" s="898"/>
      <c r="Y42" s="899"/>
      <c r="Z42" s="899"/>
      <c r="AA42" s="899"/>
      <c r="AB42" s="899"/>
      <c r="AC42" s="878"/>
      <c r="AD42" s="878"/>
      <c r="AE42" s="878"/>
      <c r="AF42" s="878"/>
    </row>
    <row r="43" spans="1:32" ht="18" customHeight="1">
      <c r="A43" s="882"/>
      <c r="B43" s="882"/>
      <c r="C43" s="900"/>
      <c r="D43" s="901"/>
      <c r="E43" s="901"/>
      <c r="F43" s="901"/>
      <c r="G43" s="901"/>
      <c r="H43" s="901"/>
      <c r="I43" s="901"/>
      <c r="J43" s="901"/>
      <c r="K43" s="901"/>
      <c r="L43" s="901"/>
      <c r="M43" s="901"/>
      <c r="N43" s="901"/>
      <c r="O43" s="901"/>
      <c r="P43" s="901"/>
      <c r="Q43" s="901"/>
      <c r="R43" s="901"/>
      <c r="S43" s="901"/>
      <c r="T43" s="901"/>
      <c r="U43" s="901"/>
      <c r="V43" s="901"/>
      <c r="W43" s="901"/>
      <c r="X43" s="901"/>
      <c r="Y43" s="898"/>
      <c r="Z43" s="898"/>
      <c r="AA43" s="898"/>
      <c r="AB43" s="898"/>
      <c r="AC43" s="878"/>
      <c r="AD43" s="878"/>
      <c r="AE43" s="878"/>
      <c r="AF43" s="878"/>
    </row>
    <row r="44" spans="1:32" ht="18" customHeight="1">
      <c r="A44" s="882"/>
      <c r="B44" s="882"/>
      <c r="C44" s="901"/>
      <c r="D44" s="901"/>
      <c r="E44" s="901"/>
      <c r="F44" s="901"/>
      <c r="G44" s="901"/>
      <c r="H44" s="901"/>
      <c r="I44" s="901"/>
      <c r="J44" s="901"/>
      <c r="K44" s="901"/>
      <c r="L44" s="901"/>
      <c r="M44" s="901"/>
      <c r="N44" s="901"/>
      <c r="O44" s="901"/>
      <c r="P44" s="901"/>
      <c r="Q44" s="901"/>
      <c r="R44" s="901"/>
      <c r="S44" s="901"/>
      <c r="T44" s="901"/>
      <c r="U44" s="901"/>
      <c r="V44" s="901"/>
      <c r="W44" s="901"/>
      <c r="X44" s="901"/>
      <c r="Y44" s="898"/>
      <c r="Z44" s="898"/>
      <c r="AA44" s="898"/>
      <c r="AB44" s="898"/>
      <c r="AC44" s="878"/>
      <c r="AD44" s="878"/>
      <c r="AE44" s="878"/>
      <c r="AF44" s="878"/>
    </row>
    <row r="45" spans="1:32" ht="73.5" customHeight="1">
      <c r="A45" s="882"/>
      <c r="B45" s="882"/>
      <c r="C45" s="901"/>
      <c r="D45" s="901"/>
      <c r="E45" s="901"/>
      <c r="F45" s="901"/>
      <c r="G45" s="901"/>
      <c r="H45" s="901"/>
      <c r="I45" s="901"/>
      <c r="J45" s="901"/>
      <c r="K45" s="901"/>
      <c r="L45" s="901"/>
      <c r="M45" s="901"/>
      <c r="N45" s="901"/>
      <c r="O45" s="901"/>
      <c r="P45" s="901"/>
      <c r="Q45" s="901"/>
      <c r="R45" s="901"/>
      <c r="S45" s="901"/>
      <c r="T45" s="901"/>
      <c r="U45" s="901"/>
      <c r="V45" s="901"/>
      <c r="W45" s="901"/>
      <c r="X45" s="901"/>
      <c r="Y45" s="898"/>
      <c r="Z45" s="898"/>
      <c r="AA45" s="898"/>
      <c r="AB45" s="898"/>
      <c r="AC45" s="878"/>
      <c r="AD45" s="878"/>
      <c r="AE45" s="878"/>
      <c r="AF45" s="878"/>
    </row>
    <row r="46" spans="1:32" ht="18" customHeight="1">
      <c r="A46" s="870"/>
      <c r="B46" s="870"/>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3"/>
      <c r="AB46" s="893"/>
      <c r="AC46" s="893"/>
      <c r="AD46" s="893"/>
      <c r="AE46" s="893"/>
      <c r="AF46" s="893"/>
    </row>
    <row r="47" spans="1:32" ht="18" customHeight="1">
      <c r="A47" s="870"/>
      <c r="B47" s="870"/>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3"/>
      <c r="AA47" s="893"/>
      <c r="AB47" s="893"/>
      <c r="AC47" s="893"/>
      <c r="AD47" s="893"/>
      <c r="AE47" s="893"/>
      <c r="AF47" s="893"/>
    </row>
    <row r="48" spans="1:32" ht="18" customHeight="1">
      <c r="A48" s="891"/>
      <c r="B48" s="891"/>
      <c r="C48" s="891"/>
      <c r="D48" s="891"/>
      <c r="E48" s="891"/>
      <c r="F48" s="891"/>
      <c r="G48" s="891"/>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91"/>
      <c r="B49" s="891"/>
      <c r="C49" s="891"/>
      <c r="D49" s="891"/>
      <c r="E49" s="891"/>
      <c r="F49" s="891"/>
      <c r="G49" s="891"/>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91"/>
      <c r="C50" s="891"/>
      <c r="D50" s="891"/>
      <c r="E50" s="891"/>
      <c r="F50" s="891"/>
      <c r="G50" s="891"/>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91"/>
      <c r="C51" s="891"/>
      <c r="D51" s="891"/>
      <c r="E51" s="891"/>
      <c r="F51" s="891"/>
      <c r="G51" s="891"/>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91"/>
      <c r="C52" s="891"/>
      <c r="D52" s="891"/>
      <c r="E52" s="891"/>
      <c r="F52" s="891"/>
      <c r="G52" s="891"/>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18" customHeight="1">
      <c r="A53" s="880"/>
      <c r="B53" s="897"/>
      <c r="C53" s="897"/>
      <c r="D53" s="897"/>
      <c r="E53" s="897"/>
      <c r="F53" s="897"/>
      <c r="G53" s="897"/>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row>
    <row r="54" spans="1:32" ht="18" customHeight="1">
      <c r="A54" s="880"/>
      <c r="B54" s="891"/>
      <c r="C54" s="891"/>
      <c r="D54" s="891"/>
      <c r="E54" s="891"/>
      <c r="F54" s="891"/>
      <c r="G54" s="891"/>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41.25" customHeight="1">
      <c r="A55" s="880"/>
      <c r="B55" s="891"/>
      <c r="C55" s="891"/>
      <c r="D55" s="891"/>
      <c r="E55" s="891"/>
      <c r="F55" s="891"/>
      <c r="G55" s="891"/>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row>
    <row r="56" spans="1:32" ht="18" customHeight="1">
      <c r="A56" s="880"/>
      <c r="B56" s="891"/>
      <c r="C56" s="891"/>
      <c r="D56" s="891"/>
      <c r="E56" s="891"/>
      <c r="F56" s="891"/>
      <c r="G56" s="891"/>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91"/>
      <c r="C57" s="891"/>
      <c r="D57" s="891"/>
      <c r="E57" s="891"/>
      <c r="F57" s="891"/>
      <c r="G57" s="891"/>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8" customHeight="1">
      <c r="A58" s="880"/>
      <c r="B58" s="872"/>
      <c r="C58" s="872"/>
      <c r="D58" s="872"/>
      <c r="E58" s="872"/>
      <c r="F58" s="872"/>
      <c r="G58" s="872"/>
      <c r="H58" s="893"/>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row>
    <row r="59" spans="1:32" ht="18" customHeight="1">
      <c r="A59" s="880"/>
      <c r="B59" s="872"/>
      <c r="C59" s="872"/>
      <c r="D59" s="872"/>
      <c r="E59" s="872"/>
      <c r="F59" s="872"/>
      <c r="G59" s="872"/>
      <c r="H59" s="895"/>
      <c r="I59" s="895"/>
      <c r="J59" s="895"/>
      <c r="K59" s="895"/>
      <c r="L59" s="895"/>
      <c r="M59" s="895"/>
      <c r="N59" s="895"/>
      <c r="O59" s="895"/>
      <c r="P59" s="895"/>
      <c r="Q59" s="895"/>
      <c r="R59" s="895"/>
      <c r="S59" s="895"/>
      <c r="T59" s="895"/>
      <c r="U59" s="895"/>
      <c r="V59" s="895"/>
      <c r="W59" s="895"/>
      <c r="X59" s="895"/>
      <c r="Y59" s="895"/>
      <c r="Z59" s="895"/>
      <c r="AA59" s="895"/>
      <c r="AB59" s="895"/>
      <c r="AC59" s="895"/>
      <c r="AD59" s="895"/>
      <c r="AE59" s="895"/>
      <c r="AF59" s="895"/>
    </row>
    <row r="60" spans="1:32" ht="18" customHeight="1">
      <c r="A60" s="880"/>
      <c r="B60" s="872"/>
      <c r="C60" s="872"/>
      <c r="D60" s="872"/>
      <c r="E60" s="872"/>
      <c r="F60" s="872"/>
      <c r="G60" s="872"/>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row>
    <row r="61" spans="1:32" ht="18" customHeight="1">
      <c r="A61" s="880"/>
      <c r="B61" s="872"/>
      <c r="C61" s="872"/>
      <c r="D61" s="872"/>
      <c r="E61" s="872"/>
      <c r="F61" s="872"/>
      <c r="G61" s="872"/>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row>
    <row r="62" spans="1:32" ht="18" customHeight="1">
      <c r="A62" s="880"/>
      <c r="B62" s="872"/>
      <c r="C62" s="872"/>
      <c r="D62" s="872"/>
      <c r="E62" s="872"/>
      <c r="F62" s="872"/>
      <c r="G62" s="872"/>
      <c r="H62" s="895"/>
      <c r="I62" s="895"/>
      <c r="J62" s="895"/>
      <c r="K62" s="895"/>
      <c r="L62" s="895"/>
      <c r="M62" s="895"/>
      <c r="N62" s="895"/>
      <c r="O62" s="895"/>
      <c r="P62" s="895"/>
      <c r="Q62" s="895"/>
      <c r="R62" s="895"/>
      <c r="S62" s="895"/>
      <c r="T62" s="895"/>
      <c r="U62" s="895"/>
      <c r="V62" s="895"/>
      <c r="W62" s="895"/>
      <c r="X62" s="895"/>
      <c r="Y62" s="895"/>
      <c r="Z62" s="895"/>
      <c r="AA62" s="895"/>
      <c r="AB62" s="895"/>
      <c r="AC62" s="895"/>
      <c r="AD62" s="895"/>
      <c r="AE62" s="895"/>
      <c r="AF62" s="895"/>
    </row>
    <row r="63" spans="1:32" ht="18" customHeight="1">
      <c r="A63" s="880"/>
      <c r="B63" s="891"/>
      <c r="C63" s="891"/>
      <c r="D63" s="891"/>
      <c r="E63" s="891"/>
      <c r="F63" s="891"/>
      <c r="G63" s="891"/>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91"/>
      <c r="C64" s="891"/>
      <c r="D64" s="891"/>
      <c r="E64" s="891"/>
      <c r="F64" s="891"/>
      <c r="G64" s="891"/>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91"/>
      <c r="C65" s="891"/>
      <c r="D65" s="891"/>
      <c r="E65" s="891"/>
      <c r="F65" s="891"/>
      <c r="G65" s="891"/>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91"/>
      <c r="C66" s="891"/>
      <c r="D66" s="891"/>
      <c r="E66" s="891"/>
      <c r="F66" s="891"/>
      <c r="G66" s="891"/>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36.75" customHeight="1">
      <c r="A67" s="891"/>
      <c r="B67" s="891"/>
      <c r="C67" s="891"/>
      <c r="D67" s="891"/>
      <c r="E67" s="891"/>
      <c r="F67" s="891"/>
      <c r="G67" s="891"/>
      <c r="H67" s="873"/>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row>
    <row r="68" spans="1:32" ht="37.5" customHeight="1">
      <c r="A68" s="870"/>
      <c r="B68" s="870"/>
      <c r="C68" s="870"/>
      <c r="D68" s="870"/>
      <c r="E68" s="870"/>
      <c r="F68" s="870"/>
      <c r="G68" s="870"/>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870"/>
      <c r="B69" s="870"/>
      <c r="C69" s="870"/>
      <c r="D69" s="870"/>
      <c r="E69" s="870"/>
      <c r="F69" s="870"/>
      <c r="G69" s="870"/>
      <c r="H69" s="873"/>
      <c r="I69" s="873"/>
      <c r="J69" s="873"/>
      <c r="K69" s="873"/>
      <c r="L69" s="873"/>
      <c r="M69" s="873"/>
      <c r="N69" s="873"/>
      <c r="O69" s="873"/>
      <c r="P69" s="873"/>
      <c r="Q69" s="873"/>
      <c r="R69" s="873"/>
      <c r="S69" s="873"/>
      <c r="T69" s="873"/>
      <c r="U69" s="894"/>
      <c r="V69" s="894"/>
      <c r="W69" s="894"/>
      <c r="X69" s="894"/>
      <c r="Y69" s="894"/>
      <c r="Z69" s="894"/>
      <c r="AA69" s="894"/>
      <c r="AB69" s="894"/>
      <c r="AC69" s="894"/>
      <c r="AD69" s="891"/>
      <c r="AE69" s="891"/>
      <c r="AF69" s="891"/>
    </row>
    <row r="70" spans="1:32" ht="18" customHeight="1">
      <c r="A70" s="870"/>
      <c r="B70" s="870"/>
      <c r="C70" s="870"/>
      <c r="D70" s="870"/>
      <c r="E70" s="870"/>
      <c r="F70" s="870"/>
      <c r="G70" s="870"/>
      <c r="H70" s="873"/>
      <c r="I70" s="873"/>
      <c r="J70" s="873"/>
      <c r="K70" s="873"/>
      <c r="L70" s="873"/>
      <c r="M70" s="873"/>
      <c r="N70" s="873"/>
      <c r="O70" s="873"/>
      <c r="P70" s="873"/>
      <c r="Q70" s="873"/>
      <c r="R70" s="873"/>
      <c r="S70" s="873"/>
      <c r="T70" s="873"/>
      <c r="U70" s="894"/>
      <c r="V70" s="894"/>
      <c r="W70" s="894"/>
      <c r="X70" s="894"/>
      <c r="Y70" s="894"/>
      <c r="Z70" s="894"/>
      <c r="AA70" s="894"/>
      <c r="AB70" s="894"/>
      <c r="AC70" s="894"/>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94"/>
      <c r="V71" s="894"/>
      <c r="W71" s="894"/>
      <c r="X71" s="894"/>
      <c r="Y71" s="894"/>
      <c r="Z71" s="894"/>
      <c r="AA71" s="894"/>
      <c r="AB71" s="894"/>
      <c r="AC71" s="894"/>
      <c r="AD71" s="878"/>
      <c r="AE71" s="878"/>
      <c r="AF71" s="878"/>
    </row>
    <row r="72" spans="1:32" ht="33.75" customHeight="1">
      <c r="A72" s="870"/>
      <c r="B72" s="870"/>
      <c r="C72" s="870"/>
      <c r="D72" s="870"/>
      <c r="E72" s="870"/>
      <c r="F72" s="870"/>
      <c r="G72" s="870"/>
      <c r="H72" s="873"/>
      <c r="I72" s="873"/>
      <c r="J72" s="873"/>
      <c r="K72" s="873"/>
      <c r="L72" s="873"/>
      <c r="M72" s="873"/>
      <c r="N72" s="873"/>
      <c r="O72" s="873"/>
      <c r="P72" s="873"/>
      <c r="Q72" s="873"/>
      <c r="R72" s="873"/>
      <c r="S72" s="873"/>
      <c r="T72" s="873"/>
      <c r="U72" s="894"/>
      <c r="V72" s="894"/>
      <c r="W72" s="894"/>
      <c r="X72" s="894"/>
      <c r="Y72" s="894"/>
      <c r="Z72" s="894"/>
      <c r="AA72" s="894"/>
      <c r="AB72" s="894"/>
      <c r="AC72" s="894"/>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96"/>
      <c r="V73" s="896"/>
      <c r="W73" s="896"/>
      <c r="X73" s="896"/>
      <c r="Y73" s="896"/>
      <c r="Z73" s="896"/>
      <c r="AA73" s="896"/>
      <c r="AB73" s="896"/>
      <c r="AC73" s="896"/>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96"/>
      <c r="V74" s="896"/>
      <c r="W74" s="896"/>
      <c r="X74" s="896"/>
      <c r="Y74" s="896"/>
      <c r="Z74" s="896"/>
      <c r="AA74" s="896"/>
      <c r="AB74" s="896"/>
      <c r="AC74" s="896"/>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96"/>
      <c r="V75" s="896"/>
      <c r="W75" s="896"/>
      <c r="X75" s="896"/>
      <c r="Y75" s="896"/>
      <c r="Z75" s="896"/>
      <c r="AA75" s="896"/>
      <c r="AB75" s="896"/>
      <c r="AC75" s="896"/>
      <c r="AD75" s="878"/>
      <c r="AE75" s="878"/>
      <c r="AF75" s="878"/>
    </row>
    <row r="76" spans="1:32" ht="18" customHeight="1">
      <c r="A76" s="870"/>
      <c r="B76" s="870"/>
      <c r="C76" s="870"/>
      <c r="D76" s="870"/>
      <c r="E76" s="870"/>
      <c r="F76" s="870"/>
      <c r="G76" s="870"/>
      <c r="H76" s="873"/>
      <c r="I76" s="873"/>
      <c r="J76" s="873"/>
      <c r="K76" s="873"/>
      <c r="L76" s="873"/>
      <c r="M76" s="873"/>
      <c r="N76" s="873"/>
      <c r="O76" s="873"/>
      <c r="P76" s="873"/>
      <c r="Q76" s="873"/>
      <c r="R76" s="873"/>
      <c r="S76" s="873"/>
      <c r="T76" s="873"/>
      <c r="U76" s="896"/>
      <c r="V76" s="896"/>
      <c r="W76" s="896"/>
      <c r="X76" s="896"/>
      <c r="Y76" s="896"/>
      <c r="Z76" s="896"/>
      <c r="AA76" s="896"/>
      <c r="AB76" s="896"/>
      <c r="AC76" s="896"/>
      <c r="AD76" s="878"/>
      <c r="AE76" s="878"/>
      <c r="AF76" s="878"/>
    </row>
    <row r="77" spans="1:32" ht="18" customHeight="1">
      <c r="A77" s="870"/>
      <c r="B77" s="870"/>
      <c r="C77" s="870"/>
      <c r="D77" s="870"/>
      <c r="E77" s="870"/>
      <c r="F77" s="870"/>
      <c r="G77" s="870"/>
      <c r="H77" s="873"/>
      <c r="I77" s="873"/>
      <c r="J77" s="873"/>
      <c r="K77" s="873"/>
      <c r="L77" s="873"/>
      <c r="M77" s="873"/>
      <c r="N77" s="873"/>
      <c r="O77" s="873"/>
      <c r="P77" s="873"/>
      <c r="Q77" s="873"/>
      <c r="R77" s="873"/>
      <c r="S77" s="873"/>
      <c r="T77" s="873"/>
      <c r="U77" s="896"/>
      <c r="V77" s="896"/>
      <c r="W77" s="896"/>
      <c r="X77" s="896"/>
      <c r="Y77" s="896"/>
      <c r="Z77" s="896"/>
      <c r="AA77" s="896"/>
      <c r="AB77" s="896"/>
      <c r="AC77" s="896"/>
      <c r="AD77" s="878"/>
      <c r="AE77" s="878"/>
      <c r="AF77" s="878"/>
    </row>
    <row r="78" spans="1:32" ht="18" customHeight="1">
      <c r="A78" s="872"/>
      <c r="B78" s="872"/>
      <c r="C78" s="872"/>
      <c r="D78" s="872"/>
      <c r="E78" s="872"/>
      <c r="F78" s="872"/>
      <c r="G78" s="872"/>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row>
    <row r="79" spans="1:32" ht="18" customHeight="1">
      <c r="A79" s="872"/>
      <c r="B79" s="872"/>
      <c r="C79" s="872"/>
      <c r="D79" s="872"/>
      <c r="E79" s="872"/>
      <c r="F79" s="872"/>
      <c r="G79" s="872"/>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row>
    <row r="80" spans="1:32" ht="36.75" customHeight="1">
      <c r="A80" s="872"/>
      <c r="B80" s="872"/>
      <c r="C80" s="872"/>
      <c r="D80" s="872"/>
      <c r="E80" s="872"/>
      <c r="F80" s="872"/>
      <c r="G80" s="872"/>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891"/>
      <c r="B90" s="891"/>
      <c r="C90" s="891"/>
      <c r="D90" s="891"/>
      <c r="E90" s="892"/>
      <c r="F90" s="892"/>
      <c r="G90" s="892"/>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2"/>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16383"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04"/>
    <col min="34" max="36" width="9" style="129"/>
    <col min="37" max="37" width="9" style="153"/>
    <col min="38" max="16384" width="9" style="151"/>
  </cols>
  <sheetData>
    <row r="1" spans="1:40" ht="18" customHeight="1">
      <c r="A1" s="905" t="s">
        <v>627</v>
      </c>
      <c r="B1" s="905"/>
      <c r="C1" s="905"/>
      <c r="D1" s="905"/>
      <c r="E1" s="905" t="s">
        <v>235</v>
      </c>
      <c r="F1" s="905"/>
      <c r="G1" s="905"/>
      <c r="H1" s="905"/>
      <c r="I1" s="905"/>
      <c r="J1" s="905"/>
      <c r="K1" s="905"/>
      <c r="L1" s="905"/>
      <c r="M1" s="905"/>
      <c r="N1" s="905"/>
      <c r="O1" s="905"/>
      <c r="P1" s="905"/>
      <c r="Q1" s="905"/>
      <c r="R1" s="905"/>
      <c r="S1" s="905"/>
      <c r="T1" s="905"/>
      <c r="U1" s="905"/>
      <c r="V1" s="905" t="s">
        <v>236</v>
      </c>
      <c r="W1" s="905"/>
      <c r="X1" s="905"/>
      <c r="Y1" s="905"/>
      <c r="Z1" s="905"/>
      <c r="AA1" s="905"/>
      <c r="AB1" s="905"/>
      <c r="AC1" s="905" t="s">
        <v>237</v>
      </c>
      <c r="AD1" s="905"/>
      <c r="AE1" s="905" t="s">
        <v>238</v>
      </c>
      <c r="AF1" s="905"/>
    </row>
    <row r="2" spans="1:40" ht="18" customHeight="1">
      <c r="A2" s="297" t="str">
        <f ca="1">RIGHT(CELL("filename",A4),LEN(CELL("filename",A4))-FIND("]",CELL("filename",A4)))</f>
        <v>1-2-4</v>
      </c>
      <c r="B2" s="297"/>
      <c r="C2" s="297"/>
      <c r="D2" s="297"/>
      <c r="E2" s="988" t="s">
        <v>628</v>
      </c>
      <c r="F2" s="988"/>
      <c r="G2" s="988"/>
      <c r="H2" s="988"/>
      <c r="I2" s="988"/>
      <c r="J2" s="988"/>
      <c r="K2" s="988"/>
      <c r="L2" s="988"/>
      <c r="M2" s="988"/>
      <c r="N2" s="988"/>
      <c r="O2" s="988"/>
      <c r="P2" s="988"/>
      <c r="Q2" s="988"/>
      <c r="R2" s="988"/>
      <c r="S2" s="988"/>
      <c r="T2" s="988"/>
      <c r="U2" s="988"/>
      <c r="V2" s="989" t="s">
        <v>241</v>
      </c>
      <c r="W2" s="989"/>
      <c r="X2" s="989"/>
      <c r="Y2" s="989"/>
      <c r="Z2" s="989"/>
      <c r="AA2" s="989"/>
      <c r="AB2" s="989"/>
      <c r="AC2" s="988"/>
      <c r="AD2" s="988"/>
      <c r="AE2" s="906"/>
      <c r="AF2" s="906"/>
      <c r="AH2" s="107" t="s">
        <v>199</v>
      </c>
      <c r="AI2" s="107"/>
      <c r="AJ2" s="108">
        <v>1</v>
      </c>
      <c r="AK2" s="109" t="s">
        <v>17</v>
      </c>
      <c r="AL2" s="110"/>
      <c r="AM2" s="111"/>
      <c r="AN2" s="111"/>
    </row>
    <row r="3" spans="1:40" ht="18" customHeight="1">
      <c r="A3" s="297"/>
      <c r="B3" s="297"/>
      <c r="C3" s="297"/>
      <c r="D3" s="297"/>
      <c r="E3" s="988"/>
      <c r="F3" s="988"/>
      <c r="G3" s="988"/>
      <c r="H3" s="988"/>
      <c r="I3" s="988"/>
      <c r="J3" s="988"/>
      <c r="K3" s="988"/>
      <c r="L3" s="988"/>
      <c r="M3" s="988"/>
      <c r="N3" s="988"/>
      <c r="O3" s="988"/>
      <c r="P3" s="988"/>
      <c r="Q3" s="988"/>
      <c r="R3" s="988"/>
      <c r="S3" s="988"/>
      <c r="T3" s="988"/>
      <c r="U3" s="988"/>
      <c r="V3" s="989"/>
      <c r="W3" s="989"/>
      <c r="X3" s="989"/>
      <c r="Y3" s="989"/>
      <c r="Z3" s="989"/>
      <c r="AA3" s="989"/>
      <c r="AB3" s="989"/>
      <c r="AC3" s="988"/>
      <c r="AD3" s="988"/>
      <c r="AE3" s="906"/>
      <c r="AF3" s="906"/>
      <c r="AH3" s="114"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4" t="s">
        <v>203</v>
      </c>
      <c r="AI4" s="114"/>
      <c r="AJ4" s="119" t="s">
        <v>204</v>
      </c>
      <c r="AK4" s="116" t="s">
        <v>205</v>
      </c>
      <c r="AL4" s="117"/>
      <c r="AM4" s="118"/>
      <c r="AN4" s="118"/>
    </row>
    <row r="5" spans="1:40" ht="18" customHeight="1">
      <c r="A5" s="905" t="s">
        <v>242</v>
      </c>
      <c r="B5" s="905"/>
      <c r="C5" s="905"/>
      <c r="D5" s="905"/>
      <c r="E5" s="905"/>
      <c r="F5" s="905"/>
      <c r="G5" s="905"/>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4" t="s">
        <v>208</v>
      </c>
      <c r="AI5" s="114"/>
      <c r="AJ5" s="122" t="s">
        <v>209</v>
      </c>
      <c r="AK5" s="116" t="s">
        <v>210</v>
      </c>
      <c r="AL5" s="117"/>
      <c r="AM5" s="118"/>
      <c r="AN5" s="118"/>
    </row>
    <row r="6" spans="1:40" ht="18" customHeight="1">
      <c r="A6" s="974" t="s">
        <v>244</v>
      </c>
      <c r="B6" s="554" t="s">
        <v>245</v>
      </c>
      <c r="C6" s="554"/>
      <c r="D6" s="554"/>
      <c r="E6" s="554"/>
      <c r="F6" s="554"/>
      <c r="G6" s="554"/>
      <c r="H6" s="555" t="s">
        <v>629</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4" t="s">
        <v>211</v>
      </c>
      <c r="AI6" s="114"/>
      <c r="AJ6" s="122" t="s">
        <v>212</v>
      </c>
      <c r="AK6" s="116" t="s">
        <v>213</v>
      </c>
      <c r="AL6" s="117"/>
      <c r="AM6" s="118"/>
      <c r="AN6" s="118"/>
    </row>
    <row r="7" spans="1:40" ht="18"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4" t="s">
        <v>215</v>
      </c>
      <c r="AI7" s="114"/>
      <c r="AJ7" s="122" t="s">
        <v>216</v>
      </c>
      <c r="AK7" s="116" t="s">
        <v>217</v>
      </c>
      <c r="AL7" s="117"/>
      <c r="AM7" s="118"/>
      <c r="AN7" s="118"/>
    </row>
    <row r="8" spans="1:40" ht="18" customHeigh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61"/>
      <c r="AI8" s="161"/>
    </row>
    <row r="9" spans="1:40" ht="18" customHeight="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536" t="s">
        <v>630</v>
      </c>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8"/>
    </row>
    <row r="11" spans="1:40" ht="18" customHeight="1">
      <c r="A11" s="974"/>
      <c r="B11" s="976"/>
      <c r="C11" s="976"/>
      <c r="D11" s="976"/>
      <c r="E11" s="976"/>
      <c r="F11" s="976"/>
      <c r="G11" s="976"/>
      <c r="H11" s="539"/>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1"/>
    </row>
    <row r="12" spans="1:40" ht="18" customHeight="1">
      <c r="A12" s="974"/>
      <c r="B12" s="976"/>
      <c r="C12" s="976"/>
      <c r="D12" s="976"/>
      <c r="E12" s="976"/>
      <c r="F12" s="976"/>
      <c r="G12" s="976"/>
      <c r="H12" s="539"/>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1"/>
    </row>
    <row r="13" spans="1:40" ht="18" customHeight="1">
      <c r="A13" s="974"/>
      <c r="B13" s="976"/>
      <c r="C13" s="976"/>
      <c r="D13" s="976"/>
      <c r="E13" s="976"/>
      <c r="F13" s="976"/>
      <c r="G13" s="976"/>
      <c r="H13" s="539"/>
      <c r="I13" s="540"/>
      <c r="J13" s="540"/>
      <c r="K13" s="540"/>
      <c r="L13" s="540"/>
      <c r="M13" s="540"/>
      <c r="N13" s="540"/>
      <c r="O13" s="540"/>
      <c r="P13" s="540"/>
      <c r="Q13" s="540"/>
      <c r="R13" s="540"/>
      <c r="S13" s="540"/>
      <c r="T13" s="540"/>
      <c r="U13" s="540"/>
      <c r="V13" s="540"/>
      <c r="W13" s="540"/>
      <c r="X13" s="540"/>
      <c r="Y13" s="540"/>
      <c r="Z13" s="540"/>
      <c r="AA13" s="540"/>
      <c r="AB13" s="540"/>
      <c r="AC13" s="540"/>
      <c r="AD13" s="540"/>
      <c r="AE13" s="540"/>
      <c r="AF13" s="541"/>
    </row>
    <row r="14" spans="1:40" ht="18" customHeight="1">
      <c r="A14" s="974"/>
      <c r="B14" s="976"/>
      <c r="C14" s="976"/>
      <c r="D14" s="976"/>
      <c r="E14" s="976"/>
      <c r="F14" s="976"/>
      <c r="G14" s="976"/>
      <c r="H14" s="539"/>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1"/>
    </row>
    <row r="15" spans="1:40" ht="18" customHeight="1">
      <c r="A15" s="974"/>
      <c r="B15" s="976"/>
      <c r="C15" s="976"/>
      <c r="D15" s="976"/>
      <c r="E15" s="976"/>
      <c r="F15" s="976"/>
      <c r="G15" s="976"/>
      <c r="H15" s="539"/>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1"/>
    </row>
    <row r="16" spans="1:40" ht="18" customHeight="1">
      <c r="A16" s="974"/>
      <c r="B16" s="976"/>
      <c r="C16" s="976"/>
      <c r="D16" s="976"/>
      <c r="E16" s="976"/>
      <c r="F16" s="976"/>
      <c r="G16" s="976"/>
      <c r="H16" s="539"/>
      <c r="I16" s="540"/>
      <c r="J16" s="540"/>
      <c r="K16" s="540"/>
      <c r="L16" s="540"/>
      <c r="M16" s="540"/>
      <c r="N16" s="540"/>
      <c r="O16" s="540"/>
      <c r="P16" s="540"/>
      <c r="Q16" s="540"/>
      <c r="R16" s="540"/>
      <c r="S16" s="540"/>
      <c r="T16" s="540"/>
      <c r="U16" s="540"/>
      <c r="V16" s="540"/>
      <c r="W16" s="540"/>
      <c r="X16" s="540"/>
      <c r="Y16" s="540"/>
      <c r="Z16" s="540"/>
      <c r="AA16" s="540"/>
      <c r="AB16" s="540"/>
      <c r="AC16" s="540"/>
      <c r="AD16" s="540"/>
      <c r="AE16" s="540"/>
      <c r="AF16" s="541"/>
    </row>
    <row r="17" spans="1:32" ht="18" customHeight="1">
      <c r="A17" s="974"/>
      <c r="B17" s="976"/>
      <c r="C17" s="976"/>
      <c r="D17" s="976"/>
      <c r="E17" s="976"/>
      <c r="F17" s="976"/>
      <c r="G17" s="976"/>
      <c r="H17" s="542"/>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4"/>
    </row>
    <row r="18" spans="1:32" ht="18" customHeight="1">
      <c r="A18" s="974"/>
      <c r="B18" s="976" t="s">
        <v>248</v>
      </c>
      <c r="C18" s="976"/>
      <c r="D18" s="976"/>
      <c r="E18" s="976"/>
      <c r="F18" s="976"/>
      <c r="G18" s="976"/>
      <c r="H18" s="655" t="s">
        <v>631</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632</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633</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634</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8" customHeight="1">
      <c r="A22" s="974"/>
      <c r="B22" s="554" t="s">
        <v>257</v>
      </c>
      <c r="C22" s="554"/>
      <c r="D22" s="554"/>
      <c r="E22" s="554"/>
      <c r="F22" s="554"/>
      <c r="G22" s="554"/>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row>
    <row r="23" spans="1:32" ht="18" customHeight="1">
      <c r="A23" s="974"/>
      <c r="B23" s="554"/>
      <c r="C23" s="554"/>
      <c r="D23" s="554"/>
      <c r="E23" s="554"/>
      <c r="F23" s="554"/>
      <c r="G23" s="554"/>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row>
    <row r="24" spans="1:32" ht="18" customHeight="1">
      <c r="A24" s="974"/>
      <c r="B24" s="554"/>
      <c r="C24" s="554"/>
      <c r="D24" s="554"/>
      <c r="E24" s="554"/>
      <c r="F24" s="554"/>
      <c r="G24" s="554"/>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row>
    <row r="25" spans="1:32" ht="18" customHeight="1">
      <c r="A25" s="974"/>
      <c r="B25" s="554" t="s">
        <v>259</v>
      </c>
      <c r="C25" s="554"/>
      <c r="D25" s="554"/>
      <c r="E25" s="554"/>
      <c r="F25" s="554"/>
      <c r="G25" s="554"/>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row>
    <row r="26" spans="1:32" ht="18" customHeight="1">
      <c r="A26" s="974"/>
      <c r="B26" s="554"/>
      <c r="C26" s="554"/>
      <c r="D26" s="554"/>
      <c r="E26" s="554"/>
      <c r="F26" s="554"/>
      <c r="G26" s="554"/>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row>
    <row r="27" spans="1:32" ht="18" customHeight="1">
      <c r="A27" s="974"/>
      <c r="B27" s="554"/>
      <c r="C27" s="554"/>
      <c r="D27" s="554"/>
      <c r="E27" s="554"/>
      <c r="F27" s="554"/>
      <c r="G27" s="554"/>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row>
    <row r="28" spans="1:32" ht="18" customHeight="1">
      <c r="A28" s="974"/>
      <c r="B28" s="984" t="s">
        <v>261</v>
      </c>
      <c r="C28" s="984"/>
      <c r="D28" s="984"/>
      <c r="E28" s="984"/>
      <c r="F28" s="984"/>
      <c r="G28" s="984"/>
      <c r="H28" s="985"/>
      <c r="I28" s="985"/>
      <c r="J28" s="985"/>
      <c r="K28" s="985"/>
      <c r="L28" s="985"/>
      <c r="M28" s="985"/>
      <c r="N28" s="985"/>
      <c r="O28" s="985"/>
      <c r="P28" s="985"/>
      <c r="Q28" s="985"/>
      <c r="R28" s="985"/>
      <c r="S28" s="985"/>
      <c r="T28" s="985"/>
      <c r="U28" s="985"/>
      <c r="V28" s="985"/>
      <c r="W28" s="985"/>
      <c r="X28" s="985"/>
      <c r="Y28" s="985"/>
      <c r="Z28" s="985"/>
      <c r="AA28" s="985"/>
      <c r="AB28" s="985"/>
      <c r="AC28" s="985"/>
      <c r="AD28" s="985"/>
      <c r="AE28" s="985"/>
      <c r="AF28" s="98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980" t="s">
        <v>635</v>
      </c>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297" t="s">
        <v>269</v>
      </c>
      <c r="AD31" s="297"/>
      <c r="AE31" s="297" t="s">
        <v>269</v>
      </c>
      <c r="AF31" s="297"/>
    </row>
    <row r="32" spans="1:32" ht="18" customHeight="1">
      <c r="A32" s="982"/>
      <c r="B32" s="98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297"/>
      <c r="AD32" s="297"/>
      <c r="AE32" s="297"/>
      <c r="AF32" s="297"/>
    </row>
    <row r="33" spans="1:32" ht="18" customHeight="1">
      <c r="A33" s="982"/>
      <c r="B33" s="98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297"/>
      <c r="AD33" s="297"/>
      <c r="AE33" s="297"/>
      <c r="AF33" s="297"/>
    </row>
    <row r="34" spans="1:32" ht="18" customHeight="1">
      <c r="A34" s="979" t="s">
        <v>270</v>
      </c>
      <c r="B34" s="979"/>
      <c r="C34" s="980" t="s">
        <v>636</v>
      </c>
      <c r="D34" s="981"/>
      <c r="E34" s="981"/>
      <c r="F34" s="981"/>
      <c r="G34" s="981"/>
      <c r="H34" s="981"/>
      <c r="I34" s="981"/>
      <c r="J34" s="981"/>
      <c r="K34" s="981"/>
      <c r="L34" s="981"/>
      <c r="M34" s="981"/>
      <c r="N34" s="981"/>
      <c r="O34" s="981"/>
      <c r="P34" s="981"/>
      <c r="Q34" s="981"/>
      <c r="R34" s="981"/>
      <c r="S34" s="981"/>
      <c r="T34" s="981"/>
      <c r="U34" s="981"/>
      <c r="V34" s="981"/>
      <c r="W34" s="981"/>
      <c r="X34" s="981"/>
      <c r="Y34" s="981" t="s">
        <v>608</v>
      </c>
      <c r="Z34" s="981"/>
      <c r="AA34" s="981"/>
      <c r="AB34" s="981"/>
      <c r="AC34" s="297" t="s">
        <v>269</v>
      </c>
      <c r="AD34" s="297"/>
      <c r="AE34" s="297" t="s">
        <v>269</v>
      </c>
      <c r="AF34" s="297"/>
    </row>
    <row r="35" spans="1:32" ht="18" customHeight="1">
      <c r="A35" s="979"/>
      <c r="B35" s="979"/>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297"/>
      <c r="AD35" s="297"/>
      <c r="AE35" s="297"/>
      <c r="AF35" s="297"/>
    </row>
    <row r="36" spans="1:32" ht="18" customHeight="1">
      <c r="A36" s="979"/>
      <c r="B36" s="979"/>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297"/>
      <c r="AD36" s="297"/>
      <c r="AE36" s="297"/>
      <c r="AF36" s="297"/>
    </row>
    <row r="37" spans="1:32" ht="18" customHeight="1">
      <c r="A37" s="979" t="s">
        <v>274</v>
      </c>
      <c r="B37" s="979"/>
      <c r="C37" s="980" t="s">
        <v>637</v>
      </c>
      <c r="D37" s="981"/>
      <c r="E37" s="981"/>
      <c r="F37" s="981"/>
      <c r="G37" s="981"/>
      <c r="H37" s="981"/>
      <c r="I37" s="981"/>
      <c r="J37" s="981"/>
      <c r="K37" s="981"/>
      <c r="L37" s="981"/>
      <c r="M37" s="981"/>
      <c r="N37" s="981"/>
      <c r="O37" s="981"/>
      <c r="P37" s="981"/>
      <c r="Q37" s="981"/>
      <c r="R37" s="981"/>
      <c r="S37" s="981"/>
      <c r="T37" s="981"/>
      <c r="U37" s="981"/>
      <c r="V37" s="981"/>
      <c r="W37" s="981"/>
      <c r="X37" s="981"/>
      <c r="Y37" s="981" t="s">
        <v>608</v>
      </c>
      <c r="Z37" s="981"/>
      <c r="AA37" s="981"/>
      <c r="AB37" s="981"/>
      <c r="AC37" s="655" t="s">
        <v>269</v>
      </c>
      <c r="AD37" s="655"/>
      <c r="AE37" s="297" t="s">
        <v>269</v>
      </c>
      <c r="AF37" s="297"/>
    </row>
    <row r="38" spans="1:32" ht="18" customHeight="1">
      <c r="A38" s="979"/>
      <c r="B38" s="979"/>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655"/>
      <c r="AD38" s="655"/>
      <c r="AE38" s="297"/>
      <c r="AF38" s="297"/>
    </row>
    <row r="39" spans="1:32" ht="18" customHeight="1">
      <c r="A39" s="979"/>
      <c r="B39" s="979"/>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655"/>
      <c r="AD39" s="655"/>
      <c r="AE39" s="297"/>
      <c r="AF39" s="297"/>
    </row>
    <row r="40" spans="1:32" ht="18" customHeight="1">
      <c r="A40" s="979" t="s">
        <v>276</v>
      </c>
      <c r="B40" s="979"/>
      <c r="C40" s="980" t="s">
        <v>638</v>
      </c>
      <c r="D40" s="981"/>
      <c r="E40" s="981"/>
      <c r="F40" s="981"/>
      <c r="G40" s="981"/>
      <c r="H40" s="981"/>
      <c r="I40" s="981"/>
      <c r="J40" s="981"/>
      <c r="K40" s="981"/>
      <c r="L40" s="981"/>
      <c r="M40" s="981"/>
      <c r="N40" s="981"/>
      <c r="O40" s="981"/>
      <c r="P40" s="981"/>
      <c r="Q40" s="981"/>
      <c r="R40" s="981"/>
      <c r="S40" s="981"/>
      <c r="T40" s="981"/>
      <c r="U40" s="981"/>
      <c r="V40" s="981"/>
      <c r="W40" s="981"/>
      <c r="X40" s="981"/>
      <c r="Y40" s="980" t="s">
        <v>639</v>
      </c>
      <c r="Z40" s="981"/>
      <c r="AA40" s="981"/>
      <c r="AB40" s="981"/>
      <c r="AC40" s="655" t="s">
        <v>269</v>
      </c>
      <c r="AD40" s="655"/>
      <c r="AE40" s="655" t="s">
        <v>269</v>
      </c>
      <c r="AF40" s="655"/>
    </row>
    <row r="41" spans="1:32" ht="18" customHeight="1">
      <c r="A41" s="979"/>
      <c r="B41" s="979"/>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655"/>
      <c r="AD41" s="655"/>
      <c r="AE41" s="655"/>
      <c r="AF41" s="655"/>
    </row>
    <row r="42" spans="1:32" ht="18" customHeight="1">
      <c r="A42" s="979"/>
      <c r="B42" s="979"/>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655"/>
      <c r="AD42" s="655"/>
      <c r="AE42" s="655"/>
      <c r="AF42" s="655"/>
    </row>
    <row r="43" spans="1:32" ht="18" customHeight="1">
      <c r="A43" s="979" t="s">
        <v>279</v>
      </c>
      <c r="B43" s="979"/>
      <c r="C43" s="980" t="s">
        <v>640</v>
      </c>
      <c r="D43" s="981"/>
      <c r="E43" s="981"/>
      <c r="F43" s="981"/>
      <c r="G43" s="981"/>
      <c r="H43" s="981"/>
      <c r="I43" s="981"/>
      <c r="J43" s="981"/>
      <c r="K43" s="981"/>
      <c r="L43" s="981"/>
      <c r="M43" s="981"/>
      <c r="N43" s="981"/>
      <c r="O43" s="981"/>
      <c r="P43" s="981"/>
      <c r="Q43" s="981"/>
      <c r="R43" s="981"/>
      <c r="S43" s="981"/>
      <c r="T43" s="981"/>
      <c r="U43" s="981"/>
      <c r="V43" s="981"/>
      <c r="W43" s="981"/>
      <c r="X43" s="981"/>
      <c r="Y43" s="981" t="s">
        <v>608</v>
      </c>
      <c r="Z43" s="981"/>
      <c r="AA43" s="981"/>
      <c r="AB43" s="981"/>
      <c r="AC43" s="655" t="s">
        <v>269</v>
      </c>
      <c r="AD43" s="655"/>
      <c r="AE43" s="655" t="s">
        <v>269</v>
      </c>
      <c r="AF43" s="655"/>
    </row>
    <row r="44" spans="1:32" ht="18" customHeight="1">
      <c r="A44" s="979"/>
      <c r="B44" s="979"/>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655"/>
      <c r="AD44" s="655"/>
      <c r="AE44" s="655"/>
      <c r="AF44" s="655"/>
    </row>
    <row r="45" spans="1:32" ht="18" customHeight="1">
      <c r="A45" s="979"/>
      <c r="B45" s="979"/>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655"/>
      <c r="AD45" s="655"/>
      <c r="AE45" s="655"/>
      <c r="AF45" s="655"/>
    </row>
    <row r="46" spans="1:32" ht="18" customHeight="1">
      <c r="A46" s="976" t="s">
        <v>281</v>
      </c>
      <c r="B46" s="976"/>
      <c r="C46" s="977" t="s">
        <v>641</v>
      </c>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76" t="s">
        <v>243</v>
      </c>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row>
    <row r="49" spans="1:32" ht="18" customHeight="1">
      <c r="A49" s="905" t="s">
        <v>282</v>
      </c>
      <c r="B49" s="905"/>
      <c r="C49" s="905"/>
      <c r="D49" s="905"/>
      <c r="E49" s="905"/>
      <c r="F49" s="905"/>
      <c r="G49" s="905"/>
      <c r="H49" s="956" t="s">
        <v>642</v>
      </c>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8"/>
    </row>
    <row r="50" spans="1:32" ht="18" customHeight="1">
      <c r="A50" s="974" t="s">
        <v>284</v>
      </c>
      <c r="B50" s="905" t="s">
        <v>285</v>
      </c>
      <c r="C50" s="905"/>
      <c r="D50" s="905"/>
      <c r="E50" s="905"/>
      <c r="F50" s="905"/>
      <c r="G50" s="905"/>
      <c r="H50" s="956" t="s">
        <v>642</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642</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956" t="s">
        <v>642</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956" t="s">
        <v>642</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t="s">
        <v>642</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t="s">
        <v>642</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956" t="s">
        <v>642</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05" t="s">
        <v>292</v>
      </c>
      <c r="C57" s="905"/>
      <c r="D57" s="905"/>
      <c r="E57" s="905"/>
      <c r="F57" s="905"/>
      <c r="G57" s="905"/>
      <c r="H57" s="956" t="s">
        <v>642</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314</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4"/>
    </row>
    <row r="60" spans="1:32" ht="18" customHeight="1">
      <c r="A60" s="974"/>
      <c r="B60" s="554"/>
      <c r="C60" s="554"/>
      <c r="D60" s="554"/>
      <c r="E60" s="554"/>
      <c r="F60" s="554"/>
      <c r="G60" s="554"/>
      <c r="H60" s="962"/>
      <c r="I60" s="963"/>
      <c r="J60" s="963"/>
      <c r="K60" s="963"/>
      <c r="L60" s="963"/>
      <c r="M60" s="963"/>
      <c r="N60" s="963"/>
      <c r="O60" s="963"/>
      <c r="P60" s="963"/>
      <c r="Q60" s="963"/>
      <c r="R60" s="963"/>
      <c r="S60" s="963"/>
      <c r="T60" s="963"/>
      <c r="U60" s="963"/>
      <c r="V60" s="963"/>
      <c r="W60" s="963"/>
      <c r="X60" s="963"/>
      <c r="Y60" s="963"/>
      <c r="Z60" s="963"/>
      <c r="AA60" s="963"/>
      <c r="AB60" s="963"/>
      <c r="AC60" s="963"/>
      <c r="AD60" s="963"/>
      <c r="AE60" s="963"/>
      <c r="AF60" s="964"/>
    </row>
    <row r="61" spans="1:32" ht="18" customHeight="1">
      <c r="A61" s="974"/>
      <c r="B61" s="554"/>
      <c r="C61" s="554"/>
      <c r="D61" s="554"/>
      <c r="E61" s="554"/>
      <c r="F61" s="554"/>
      <c r="G61" s="554"/>
      <c r="H61" s="962"/>
      <c r="I61" s="96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953" t="s">
        <v>294</v>
      </c>
      <c r="C63" s="954"/>
      <c r="D63" s="954"/>
      <c r="E63" s="954"/>
      <c r="F63" s="954"/>
      <c r="G63" s="955"/>
      <c r="H63" s="956" t="s">
        <v>642</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953" t="s">
        <v>295</v>
      </c>
      <c r="C64" s="954"/>
      <c r="D64" s="954"/>
      <c r="E64" s="954"/>
      <c r="F64" s="954"/>
      <c r="G64" s="955"/>
      <c r="H64" s="956" t="s">
        <v>642</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953" t="s">
        <v>296</v>
      </c>
      <c r="C65" s="954"/>
      <c r="D65" s="954"/>
      <c r="E65" s="954"/>
      <c r="F65" s="954"/>
      <c r="G65" s="955"/>
      <c r="H65" s="956" t="s">
        <v>642</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953" t="s">
        <v>297</v>
      </c>
      <c r="C66" s="954"/>
      <c r="D66" s="954"/>
      <c r="E66" s="954"/>
      <c r="F66" s="954"/>
      <c r="G66" s="955"/>
      <c r="H66" s="956" t="s">
        <v>642</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05" t="s">
        <v>298</v>
      </c>
      <c r="B67" s="905"/>
      <c r="C67" s="905"/>
      <c r="D67" s="905"/>
      <c r="E67" s="905"/>
      <c r="F67" s="905"/>
      <c r="G67" s="905"/>
      <c r="H67" s="956" t="s">
        <v>642</v>
      </c>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8"/>
    </row>
    <row r="68" spans="1:32" ht="33" customHeight="1">
      <c r="A68" s="905" t="s">
        <v>300</v>
      </c>
      <c r="B68" s="905"/>
      <c r="C68" s="905"/>
      <c r="D68" s="905"/>
      <c r="E68" s="905"/>
      <c r="F68" s="905"/>
      <c r="G68" s="905"/>
      <c r="H68" s="565" t="s">
        <v>643</v>
      </c>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7"/>
    </row>
    <row r="69" spans="1:32" ht="18" customHeight="1">
      <c r="A69" s="935" t="s">
        <v>302</v>
      </c>
      <c r="B69" s="936"/>
      <c r="C69" s="936"/>
      <c r="D69" s="936"/>
      <c r="E69" s="941" t="s">
        <v>303</v>
      </c>
      <c r="F69" s="936"/>
      <c r="G69" s="942"/>
      <c r="H69" s="612" t="s">
        <v>644</v>
      </c>
      <c r="I69" s="613"/>
      <c r="J69" s="613"/>
      <c r="K69" s="613"/>
      <c r="L69" s="613"/>
      <c r="M69" s="613"/>
      <c r="N69" s="613"/>
      <c r="O69" s="613"/>
      <c r="P69" s="613"/>
      <c r="Q69" s="613"/>
      <c r="R69" s="613"/>
      <c r="S69" s="613"/>
      <c r="T69" s="613"/>
      <c r="U69" s="613" t="s">
        <v>645</v>
      </c>
      <c r="V69" s="947"/>
      <c r="W69" s="947"/>
      <c r="X69" s="947"/>
      <c r="Y69" s="947"/>
      <c r="Z69" s="947"/>
      <c r="AA69" s="947"/>
      <c r="AB69" s="947"/>
      <c r="AC69" s="948"/>
      <c r="AD69" s="953" t="s">
        <v>306</v>
      </c>
      <c r="AE69" s="954"/>
      <c r="AF69" s="955"/>
    </row>
    <row r="70" spans="1:32" ht="18" customHeight="1">
      <c r="A70" s="937"/>
      <c r="B70" s="938"/>
      <c r="C70" s="938"/>
      <c r="D70" s="938"/>
      <c r="E70" s="943"/>
      <c r="F70" s="938"/>
      <c r="G70" s="944"/>
      <c r="H70" s="614"/>
      <c r="I70" s="615"/>
      <c r="J70" s="615"/>
      <c r="K70" s="615"/>
      <c r="L70" s="615"/>
      <c r="M70" s="615"/>
      <c r="N70" s="615"/>
      <c r="O70" s="615"/>
      <c r="P70" s="615"/>
      <c r="Q70" s="615"/>
      <c r="R70" s="615"/>
      <c r="S70" s="615"/>
      <c r="T70" s="615"/>
      <c r="U70" s="949"/>
      <c r="V70" s="949"/>
      <c r="W70" s="949"/>
      <c r="X70" s="949"/>
      <c r="Y70" s="949"/>
      <c r="Z70" s="949"/>
      <c r="AA70" s="949"/>
      <c r="AB70" s="949"/>
      <c r="AC70" s="950"/>
      <c r="AD70" s="596" t="s">
        <v>269</v>
      </c>
      <c r="AE70" s="732"/>
      <c r="AF70" s="733"/>
    </row>
    <row r="71" spans="1:32" ht="18" customHeight="1">
      <c r="A71" s="937"/>
      <c r="B71" s="938"/>
      <c r="C71" s="938"/>
      <c r="D71" s="938"/>
      <c r="E71" s="943"/>
      <c r="F71" s="938"/>
      <c r="G71" s="944"/>
      <c r="H71" s="614"/>
      <c r="I71" s="615"/>
      <c r="J71" s="615"/>
      <c r="K71" s="615"/>
      <c r="L71" s="615"/>
      <c r="M71" s="615"/>
      <c r="N71" s="615"/>
      <c r="O71" s="615"/>
      <c r="P71" s="615"/>
      <c r="Q71" s="615"/>
      <c r="R71" s="615"/>
      <c r="S71" s="615"/>
      <c r="T71" s="615"/>
      <c r="U71" s="949"/>
      <c r="V71" s="949"/>
      <c r="W71" s="949"/>
      <c r="X71" s="949"/>
      <c r="Y71" s="949"/>
      <c r="Z71" s="949"/>
      <c r="AA71" s="949"/>
      <c r="AB71" s="949"/>
      <c r="AC71" s="950"/>
      <c r="AD71" s="734"/>
      <c r="AE71" s="776"/>
      <c r="AF71" s="736"/>
    </row>
    <row r="72" spans="1:32" ht="18" customHeight="1">
      <c r="A72" s="939"/>
      <c r="B72" s="940"/>
      <c r="C72" s="940"/>
      <c r="D72" s="940"/>
      <c r="E72" s="945"/>
      <c r="F72" s="940"/>
      <c r="G72" s="946"/>
      <c r="H72" s="616"/>
      <c r="I72" s="617"/>
      <c r="J72" s="617"/>
      <c r="K72" s="617"/>
      <c r="L72" s="617"/>
      <c r="M72" s="617"/>
      <c r="N72" s="617"/>
      <c r="O72" s="617"/>
      <c r="P72" s="617"/>
      <c r="Q72" s="617"/>
      <c r="R72" s="617"/>
      <c r="S72" s="617"/>
      <c r="T72" s="617"/>
      <c r="U72" s="951"/>
      <c r="V72" s="951"/>
      <c r="W72" s="951"/>
      <c r="X72" s="951"/>
      <c r="Y72" s="951"/>
      <c r="Z72" s="951"/>
      <c r="AA72" s="951"/>
      <c r="AB72" s="951"/>
      <c r="AC72" s="952"/>
      <c r="AD72" s="737"/>
      <c r="AE72" s="738"/>
      <c r="AF72" s="739"/>
    </row>
    <row r="73" spans="1:32" ht="18" customHeight="1">
      <c r="A73" s="935" t="s">
        <v>307</v>
      </c>
      <c r="B73" s="936"/>
      <c r="C73" s="936"/>
      <c r="D73" s="936"/>
      <c r="E73" s="941" t="s">
        <v>303</v>
      </c>
      <c r="F73" s="936"/>
      <c r="G73" s="942"/>
      <c r="H73" s="612" t="s">
        <v>646</v>
      </c>
      <c r="I73" s="613"/>
      <c r="J73" s="613"/>
      <c r="K73" s="613"/>
      <c r="L73" s="613"/>
      <c r="M73" s="613"/>
      <c r="N73" s="613"/>
      <c r="O73" s="613"/>
      <c r="P73" s="613"/>
      <c r="Q73" s="613"/>
      <c r="R73" s="613"/>
      <c r="S73" s="613"/>
      <c r="T73" s="613"/>
      <c r="U73" s="968">
        <v>0.45500000000000002</v>
      </c>
      <c r="V73" s="968"/>
      <c r="W73" s="968"/>
      <c r="X73" s="968"/>
      <c r="Y73" s="968"/>
      <c r="Z73" s="968"/>
      <c r="AA73" s="968"/>
      <c r="AB73" s="968"/>
      <c r="AC73" s="969"/>
      <c r="AD73" s="596" t="s">
        <v>273</v>
      </c>
      <c r="AE73" s="597"/>
      <c r="AF73" s="598"/>
    </row>
    <row r="74" spans="1:32" ht="18" customHeight="1">
      <c r="A74" s="937"/>
      <c r="B74" s="938"/>
      <c r="C74" s="938"/>
      <c r="D74" s="938"/>
      <c r="E74" s="943"/>
      <c r="F74" s="938"/>
      <c r="G74" s="944"/>
      <c r="H74" s="614"/>
      <c r="I74" s="615"/>
      <c r="J74" s="615"/>
      <c r="K74" s="615"/>
      <c r="L74" s="615"/>
      <c r="M74" s="615"/>
      <c r="N74" s="615"/>
      <c r="O74" s="615"/>
      <c r="P74" s="615"/>
      <c r="Q74" s="615"/>
      <c r="R74" s="615"/>
      <c r="S74" s="615"/>
      <c r="T74" s="615"/>
      <c r="U74" s="970"/>
      <c r="V74" s="970"/>
      <c r="W74" s="970"/>
      <c r="X74" s="970"/>
      <c r="Y74" s="970"/>
      <c r="Z74" s="970"/>
      <c r="AA74" s="970"/>
      <c r="AB74" s="970"/>
      <c r="AC74" s="971"/>
      <c r="AD74" s="599"/>
      <c r="AE74" s="688"/>
      <c r="AF74" s="601"/>
    </row>
    <row r="75" spans="1:32" ht="18" customHeight="1">
      <c r="A75" s="937"/>
      <c r="B75" s="938"/>
      <c r="C75" s="938"/>
      <c r="D75" s="938"/>
      <c r="E75" s="943"/>
      <c r="F75" s="938"/>
      <c r="G75" s="944"/>
      <c r="H75" s="614"/>
      <c r="I75" s="615"/>
      <c r="J75" s="615"/>
      <c r="K75" s="615"/>
      <c r="L75" s="615"/>
      <c r="M75" s="615"/>
      <c r="N75" s="615"/>
      <c r="O75" s="615"/>
      <c r="P75" s="615"/>
      <c r="Q75" s="615"/>
      <c r="R75" s="615"/>
      <c r="S75" s="615"/>
      <c r="T75" s="615"/>
      <c r="U75" s="970"/>
      <c r="V75" s="970"/>
      <c r="W75" s="970"/>
      <c r="X75" s="970"/>
      <c r="Y75" s="970"/>
      <c r="Z75" s="970"/>
      <c r="AA75" s="970"/>
      <c r="AB75" s="970"/>
      <c r="AC75" s="971"/>
      <c r="AD75" s="599"/>
      <c r="AE75" s="688"/>
      <c r="AF75" s="601"/>
    </row>
    <row r="76" spans="1:32" ht="18" customHeight="1">
      <c r="A76" s="937"/>
      <c r="B76" s="938"/>
      <c r="C76" s="938"/>
      <c r="D76" s="938"/>
      <c r="E76" s="943"/>
      <c r="F76" s="938"/>
      <c r="G76" s="944"/>
      <c r="H76" s="614"/>
      <c r="I76" s="615"/>
      <c r="J76" s="615"/>
      <c r="K76" s="615"/>
      <c r="L76" s="615"/>
      <c r="M76" s="615"/>
      <c r="N76" s="615"/>
      <c r="O76" s="615"/>
      <c r="P76" s="615"/>
      <c r="Q76" s="615"/>
      <c r="R76" s="615"/>
      <c r="S76" s="615"/>
      <c r="T76" s="615"/>
      <c r="U76" s="970"/>
      <c r="V76" s="970"/>
      <c r="W76" s="970"/>
      <c r="X76" s="970"/>
      <c r="Y76" s="970"/>
      <c r="Z76" s="970"/>
      <c r="AA76" s="970"/>
      <c r="AB76" s="970"/>
      <c r="AC76" s="971"/>
      <c r="AD76" s="599"/>
      <c r="AE76" s="688"/>
      <c r="AF76" s="601"/>
    </row>
    <row r="77" spans="1:32" ht="18" customHeight="1">
      <c r="A77" s="939"/>
      <c r="B77" s="940"/>
      <c r="C77" s="940"/>
      <c r="D77" s="940"/>
      <c r="E77" s="945"/>
      <c r="F77" s="940"/>
      <c r="G77" s="946"/>
      <c r="H77" s="616"/>
      <c r="I77" s="617"/>
      <c r="J77" s="617"/>
      <c r="K77" s="617"/>
      <c r="L77" s="617"/>
      <c r="M77" s="617"/>
      <c r="N77" s="617"/>
      <c r="O77" s="617"/>
      <c r="P77" s="617"/>
      <c r="Q77" s="617"/>
      <c r="R77" s="617"/>
      <c r="S77" s="617"/>
      <c r="T77" s="617"/>
      <c r="U77" s="972"/>
      <c r="V77" s="972"/>
      <c r="W77" s="972"/>
      <c r="X77" s="972"/>
      <c r="Y77" s="972"/>
      <c r="Z77" s="972"/>
      <c r="AA77" s="972"/>
      <c r="AB77" s="972"/>
      <c r="AC77" s="973"/>
      <c r="AD77" s="602"/>
      <c r="AE77" s="603"/>
      <c r="AF77" s="604"/>
    </row>
    <row r="78" spans="1:32" ht="18" customHeight="1">
      <c r="A78" s="907" t="s">
        <v>309</v>
      </c>
      <c r="B78" s="908"/>
      <c r="C78" s="908"/>
      <c r="D78" s="908"/>
      <c r="E78" s="908"/>
      <c r="F78" s="908"/>
      <c r="G78" s="909"/>
      <c r="H78" s="926" t="s">
        <v>625</v>
      </c>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8"/>
    </row>
    <row r="79" spans="1:32" ht="18" customHeight="1">
      <c r="A79" s="910"/>
      <c r="B79" s="911"/>
      <c r="C79" s="911"/>
      <c r="D79" s="911"/>
      <c r="E79" s="911"/>
      <c r="F79" s="911"/>
      <c r="G79" s="912"/>
      <c r="H79" s="929"/>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1"/>
    </row>
    <row r="80" spans="1:32" ht="35.25" customHeight="1">
      <c r="A80" s="913"/>
      <c r="B80" s="914"/>
      <c r="C80" s="914"/>
      <c r="D80" s="914"/>
      <c r="E80" s="914"/>
      <c r="F80" s="914"/>
      <c r="G80" s="915"/>
      <c r="H80" s="932"/>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4"/>
    </row>
    <row r="81" spans="1:32" ht="18" customHeight="1">
      <c r="A81" s="907" t="s">
        <v>311</v>
      </c>
      <c r="B81" s="908"/>
      <c r="C81" s="908"/>
      <c r="D81" s="908"/>
      <c r="E81" s="908"/>
      <c r="F81" s="908"/>
      <c r="G81" s="909"/>
      <c r="H81" s="536" t="s">
        <v>647</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8" customHeight="1">
      <c r="A82" s="910"/>
      <c r="B82" s="911"/>
      <c r="C82" s="911"/>
      <c r="D82" s="911"/>
      <c r="E82" s="911"/>
      <c r="F82" s="911"/>
      <c r="G82" s="912"/>
      <c r="H82" s="539"/>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1"/>
    </row>
    <row r="83" spans="1:32" ht="18" customHeight="1">
      <c r="A83" s="910"/>
      <c r="B83" s="911"/>
      <c r="C83" s="911"/>
      <c r="D83" s="911"/>
      <c r="E83" s="911"/>
      <c r="F83" s="911"/>
      <c r="G83" s="912"/>
      <c r="H83" s="539"/>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1"/>
    </row>
    <row r="84" spans="1:32" ht="18" customHeight="1">
      <c r="A84" s="913"/>
      <c r="B84" s="914"/>
      <c r="C84" s="914"/>
      <c r="D84" s="914"/>
      <c r="E84" s="914"/>
      <c r="F84" s="914"/>
      <c r="G84" s="91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916" t="s">
        <v>351</v>
      </c>
      <c r="B86" s="917"/>
      <c r="C86" s="917"/>
      <c r="D86" s="918"/>
      <c r="E86" s="924">
        <v>3</v>
      </c>
      <c r="F86" s="924"/>
      <c r="G86" s="924"/>
      <c r="H86" s="924"/>
      <c r="I86" s="925" t="str">
        <f>+IF(ISERROR(VLOOKUP($E86,[4]SDGｓ!$A$2:$B$18,2,0)),"",VLOOKUP($E86,[4]SDGｓ!$A$2:$B$18,2,0))</f>
        <v>すべての人に健康と福祉を</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19"/>
      <c r="B87" s="874"/>
      <c r="C87" s="874"/>
      <c r="D87" s="920"/>
      <c r="E87" s="924" t="s">
        <v>314</v>
      </c>
      <c r="F87" s="924"/>
      <c r="G87" s="924"/>
      <c r="H87" s="924"/>
      <c r="I87" s="925" t="str">
        <f>+IF(ISERROR(VLOOKUP($E87,[4]SDGｓ!$A$2:$B$18,2,0)),"",VLOOKUP($E87,[4]SDGｓ!$A$2:$B$18,2,0))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921"/>
      <c r="B88" s="922"/>
      <c r="C88" s="922"/>
      <c r="D88" s="923"/>
      <c r="E88" s="924" t="s">
        <v>314</v>
      </c>
      <c r="F88" s="924"/>
      <c r="G88" s="924"/>
      <c r="H88" s="924"/>
      <c r="I88" s="925" t="str">
        <f>+IF(ISERROR(VLOOKUP($E88,[4]SDGｓ!$A$2:$B$18,2,0)),"",VLOOKUP($E88,[4]SDGｓ!$A$2:$B$18,2,0))</f>
        <v/>
      </c>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row>
    <row r="89" spans="1:32" ht="18" customHeight="1">
      <c r="A89" s="166"/>
      <c r="B89" s="166"/>
      <c r="C89" s="166"/>
      <c r="D89" s="166"/>
      <c r="E89" s="166"/>
      <c r="F89" s="166"/>
      <c r="G89" s="166"/>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1" fitToHeight="2" orientation="portrait" horizontalDpi="300" verticalDpi="300" r:id="rId1"/>
  <headerFooter>
    <oddFooter>&amp;P ページ</oddFooter>
  </headerFooter>
  <rowBreaks count="1" manualBreakCount="1">
    <brk id="47" max="3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1"/>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648</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ht="60" customHeight="1">
      <c r="C26" s="217" t="s">
        <v>70</v>
      </c>
      <c r="D26" s="218"/>
      <c r="E26" s="867" t="s">
        <v>99</v>
      </c>
      <c r="F26" s="868"/>
      <c r="G26" s="868"/>
      <c r="H26" s="868"/>
      <c r="I26" s="868"/>
      <c r="J26" s="869"/>
    </row>
    <row r="27" spans="2:10">
      <c r="C27" s="202"/>
      <c r="D27" s="203"/>
      <c r="E27" s="204"/>
      <c r="F27" s="205"/>
      <c r="G27" s="205"/>
      <c r="H27" s="205"/>
      <c r="I27" s="205"/>
      <c r="J27" s="206"/>
    </row>
    <row r="28" spans="2:10">
      <c r="C28" s="202"/>
      <c r="D28" s="203"/>
      <c r="E28" s="204"/>
      <c r="F28" s="205"/>
      <c r="G28" s="205"/>
      <c r="H28" s="205"/>
      <c r="I28" s="205"/>
      <c r="J28" s="206"/>
    </row>
    <row r="29" spans="2:10">
      <c r="C29" s="202"/>
      <c r="D29" s="203"/>
      <c r="E29" s="204"/>
      <c r="F29" s="205"/>
      <c r="G29" s="205"/>
      <c r="H29" s="205"/>
      <c r="I29" s="205"/>
      <c r="J29" s="206"/>
    </row>
    <row r="30" spans="2:10">
      <c r="C30" s="197"/>
      <c r="D30" s="198"/>
      <c r="E30" s="199"/>
      <c r="F30" s="200"/>
      <c r="G30" s="200"/>
      <c r="H30" s="200"/>
      <c r="I30" s="200"/>
      <c r="J30" s="201"/>
    </row>
    <row r="31" spans="2:10">
      <c r="C31" s="860"/>
      <c r="D31" s="861"/>
      <c r="E31" s="861"/>
      <c r="F31" s="861"/>
      <c r="G31" s="861"/>
      <c r="H31" s="861"/>
      <c r="I31" s="861"/>
      <c r="J31" s="861"/>
    </row>
    <row r="32" spans="2:10">
      <c r="C32" s="861"/>
      <c r="D32" s="861"/>
      <c r="E32" s="861"/>
      <c r="F32" s="861"/>
      <c r="G32" s="861"/>
      <c r="H32" s="861"/>
      <c r="I32" s="861"/>
      <c r="J32" s="861"/>
    </row>
    <row r="41" spans="12:12">
      <c r="L41" t="s">
        <v>649</v>
      </c>
    </row>
  </sheetData>
  <mergeCells count="16">
    <mergeCell ref="C25:D25"/>
    <mergeCell ref="E25:J25"/>
    <mergeCell ref="C26:D26"/>
    <mergeCell ref="E26:J26"/>
    <mergeCell ref="C27:D27"/>
    <mergeCell ref="E27:J27"/>
    <mergeCell ref="C31:D31"/>
    <mergeCell ref="E31:J31"/>
    <mergeCell ref="C32:D32"/>
    <mergeCell ref="E32:J32"/>
    <mergeCell ref="C28:D28"/>
    <mergeCell ref="E28:J28"/>
    <mergeCell ref="C29:D29"/>
    <mergeCell ref="E29:J29"/>
    <mergeCell ref="C30:D30"/>
    <mergeCell ref="E30:J30"/>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7"/>
  <sheetViews>
    <sheetView zoomScaleNormal="100" zoomScaleSheetLayoutView="85" workbookViewId="0">
      <selection activeCell="B91" sqref="B91"/>
    </sheetView>
  </sheetViews>
  <sheetFormatPr defaultColWidth="9" defaultRowHeight="13.5"/>
  <cols>
    <col min="1" max="32" width="3" style="129" customWidth="1"/>
    <col min="33" max="16384" width="9" style="129"/>
  </cols>
  <sheetData>
    <row r="1" spans="1:40" ht="18" customHeight="1">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row>
    <row r="2" spans="1:40" ht="24" customHeight="1">
      <c r="A2" s="288"/>
      <c r="B2" s="288"/>
      <c r="C2" s="288"/>
      <c r="D2" s="288"/>
      <c r="E2" s="1011"/>
      <c r="F2" s="1011"/>
      <c r="G2" s="1011"/>
      <c r="H2" s="1011"/>
      <c r="I2" s="1011"/>
      <c r="J2" s="1011"/>
      <c r="K2" s="1011"/>
      <c r="L2" s="1011"/>
      <c r="M2" s="1011"/>
      <c r="N2" s="1011"/>
      <c r="O2" s="1011"/>
      <c r="P2" s="1011"/>
      <c r="Q2" s="1011"/>
      <c r="R2" s="1011"/>
      <c r="S2" s="1011"/>
      <c r="T2" s="1011"/>
      <c r="U2" s="1011"/>
      <c r="V2" s="1012"/>
      <c r="W2" s="1012"/>
      <c r="X2" s="1012"/>
      <c r="Y2" s="1012"/>
      <c r="Z2" s="1012"/>
      <c r="AA2" s="1012"/>
      <c r="AB2" s="1012"/>
      <c r="AC2" s="843"/>
      <c r="AD2" s="843"/>
      <c r="AE2" s="600"/>
      <c r="AF2" s="600"/>
      <c r="AH2" s="106" t="s">
        <v>199</v>
      </c>
      <c r="AI2" s="107"/>
      <c r="AJ2" s="108">
        <v>1</v>
      </c>
      <c r="AK2" s="109" t="s">
        <v>17</v>
      </c>
      <c r="AL2" s="110"/>
      <c r="AM2" s="111"/>
      <c r="AN2" s="111"/>
    </row>
    <row r="3" spans="1:40" ht="24" customHeight="1">
      <c r="A3" s="288"/>
      <c r="B3" s="288"/>
      <c r="C3" s="288"/>
      <c r="D3" s="288"/>
      <c r="E3" s="1011"/>
      <c r="F3" s="1011"/>
      <c r="G3" s="1011"/>
      <c r="H3" s="1011"/>
      <c r="I3" s="1011"/>
      <c r="J3" s="1011"/>
      <c r="K3" s="1011"/>
      <c r="L3" s="1011"/>
      <c r="M3" s="1011"/>
      <c r="N3" s="1011"/>
      <c r="O3" s="1011"/>
      <c r="P3" s="1011"/>
      <c r="Q3" s="1011"/>
      <c r="R3" s="1011"/>
      <c r="S3" s="1011"/>
      <c r="T3" s="1011"/>
      <c r="U3" s="1011"/>
      <c r="V3" s="1012"/>
      <c r="W3" s="1012"/>
      <c r="X3" s="1012"/>
      <c r="Y3" s="1012"/>
      <c r="Z3" s="1012"/>
      <c r="AA3" s="1012"/>
      <c r="AB3" s="1012"/>
      <c r="AC3" s="843"/>
      <c r="AD3" s="843"/>
      <c r="AE3" s="600"/>
      <c r="AF3" s="600"/>
      <c r="AH3" s="113" t="s">
        <v>201</v>
      </c>
      <c r="AI3" s="114"/>
      <c r="AJ3" s="115" t="s">
        <v>202</v>
      </c>
      <c r="AK3" s="116" t="s">
        <v>161</v>
      </c>
      <c r="AL3" s="117"/>
      <c r="AM3" s="118"/>
      <c r="AN3" s="118"/>
    </row>
    <row r="4" spans="1:40" ht="18" customHeight="1">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H4" s="113" t="s">
        <v>203</v>
      </c>
      <c r="AI4" s="114"/>
      <c r="AJ4" s="119" t="s">
        <v>204</v>
      </c>
      <c r="AK4" s="116" t="s">
        <v>205</v>
      </c>
      <c r="AL4" s="117"/>
      <c r="AM4" s="118"/>
      <c r="AN4" s="118"/>
    </row>
    <row r="5" spans="1:40" ht="18" customHeight="1">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997"/>
      <c r="B7" s="531"/>
      <c r="C7" s="531"/>
      <c r="D7" s="531"/>
      <c r="E7" s="531"/>
      <c r="F7" s="531"/>
      <c r="G7" s="531"/>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997"/>
      <c r="B8" s="531"/>
      <c r="C8" s="531"/>
      <c r="D8" s="531"/>
      <c r="E8" s="531"/>
      <c r="F8" s="531"/>
      <c r="G8" s="531"/>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997"/>
      <c r="B9" s="531"/>
      <c r="C9" s="531"/>
      <c r="D9" s="531"/>
      <c r="E9" s="531"/>
      <c r="F9" s="531"/>
      <c r="G9" s="531"/>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997"/>
      <c r="B10" s="571"/>
      <c r="C10" s="571"/>
      <c r="D10" s="571"/>
      <c r="E10" s="571"/>
      <c r="F10" s="571"/>
      <c r="G10" s="571"/>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8" customHeight="1">
      <c r="A11" s="997"/>
      <c r="B11" s="571"/>
      <c r="C11" s="571"/>
      <c r="D11" s="571"/>
      <c r="E11" s="571"/>
      <c r="F11" s="571"/>
      <c r="G11" s="571"/>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8" customHeight="1">
      <c r="A12" s="997"/>
      <c r="B12" s="571"/>
      <c r="C12" s="571"/>
      <c r="D12" s="571"/>
      <c r="E12" s="571"/>
      <c r="F12" s="571"/>
      <c r="G12" s="571"/>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8" customHeight="1">
      <c r="A13" s="997"/>
      <c r="B13" s="571"/>
      <c r="C13" s="571"/>
      <c r="D13" s="571"/>
      <c r="E13" s="571"/>
      <c r="F13" s="571"/>
      <c r="G13" s="571"/>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8" customHeight="1">
      <c r="A14" s="997"/>
      <c r="B14" s="571"/>
      <c r="C14" s="571"/>
      <c r="D14" s="571"/>
      <c r="E14" s="571"/>
      <c r="F14" s="571"/>
      <c r="G14" s="571"/>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8" customHeight="1">
      <c r="A15" s="997"/>
      <c r="B15" s="571"/>
      <c r="C15" s="571"/>
      <c r="D15" s="571"/>
      <c r="E15" s="571"/>
      <c r="F15" s="571"/>
      <c r="G15" s="571"/>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c r="A16" s="997"/>
      <c r="B16" s="571"/>
      <c r="C16" s="571"/>
      <c r="D16" s="571"/>
      <c r="E16" s="571"/>
      <c r="F16" s="571"/>
      <c r="G16" s="571"/>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0.75" customHeight="1">
      <c r="A17" s="997"/>
      <c r="B17" s="571"/>
      <c r="C17" s="571"/>
      <c r="D17" s="571"/>
      <c r="E17" s="571"/>
      <c r="F17" s="571"/>
      <c r="G17" s="571"/>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c r="A18" s="997"/>
      <c r="B18" s="571"/>
      <c r="C18" s="571"/>
      <c r="D18" s="571"/>
      <c r="E18" s="571"/>
      <c r="F18" s="571"/>
      <c r="G18" s="571"/>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row>
    <row r="19" spans="1:32" ht="18" customHeight="1">
      <c r="A19" s="997"/>
      <c r="B19" s="571"/>
      <c r="C19" s="571"/>
      <c r="D19" s="571"/>
      <c r="E19" s="571"/>
      <c r="F19" s="571"/>
      <c r="G19" s="571"/>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row>
    <row r="20" spans="1:32" ht="18" customHeight="1">
      <c r="A20" s="997"/>
      <c r="B20" s="571"/>
      <c r="C20" s="571"/>
      <c r="D20" s="571"/>
      <c r="E20" s="571"/>
      <c r="F20" s="571"/>
      <c r="G20" s="571"/>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997"/>
      <c r="B21" s="571"/>
      <c r="C21" s="571"/>
      <c r="D21" s="571"/>
      <c r="E21" s="571"/>
      <c r="F21" s="571"/>
      <c r="G21" s="571"/>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997"/>
      <c r="B22" s="571"/>
      <c r="C22" s="571"/>
      <c r="D22" s="571"/>
      <c r="E22" s="571"/>
      <c r="F22" s="571"/>
      <c r="G22" s="571"/>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ht="18" customHeight="1">
      <c r="A23" s="997"/>
      <c r="B23" s="571"/>
      <c r="C23" s="571"/>
      <c r="D23" s="571"/>
      <c r="E23" s="571"/>
      <c r="F23" s="571"/>
      <c r="G23" s="571"/>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32" ht="6" customHeight="1">
      <c r="A24" s="997"/>
      <c r="B24" s="531"/>
      <c r="C24" s="531"/>
      <c r="D24" s="531"/>
      <c r="E24" s="531"/>
      <c r="F24" s="531"/>
      <c r="G24" s="531"/>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6" customHeight="1">
      <c r="A25" s="997"/>
      <c r="B25" s="531"/>
      <c r="C25" s="531"/>
      <c r="D25" s="531"/>
      <c r="E25" s="531"/>
      <c r="F25" s="531"/>
      <c r="G25" s="531"/>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6" customHeight="1">
      <c r="A26" s="997"/>
      <c r="B26" s="531"/>
      <c r="C26" s="531"/>
      <c r="D26" s="531"/>
      <c r="E26" s="531"/>
      <c r="F26" s="531"/>
      <c r="G26" s="531"/>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customHeight="1">
      <c r="A27" s="997"/>
      <c r="B27" s="531"/>
      <c r="C27" s="531"/>
      <c r="D27" s="531"/>
      <c r="E27" s="531"/>
      <c r="F27" s="531"/>
      <c r="G27" s="531"/>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row>
    <row r="28" spans="1:32" ht="18" customHeight="1">
      <c r="A28" s="997"/>
      <c r="B28" s="531"/>
      <c r="C28" s="531"/>
      <c r="D28" s="531"/>
      <c r="E28" s="531"/>
      <c r="F28" s="531"/>
      <c r="G28" s="531"/>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row>
    <row r="29" spans="1:32" ht="18" customHeight="1">
      <c r="A29" s="997"/>
      <c r="B29" s="531"/>
      <c r="C29" s="531"/>
      <c r="D29" s="531"/>
      <c r="E29" s="531"/>
      <c r="F29" s="531"/>
      <c r="G29" s="531"/>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row>
    <row r="30" spans="1:32" ht="18" customHeight="1">
      <c r="A30" s="997"/>
      <c r="B30" s="531"/>
      <c r="C30" s="531"/>
      <c r="D30" s="531"/>
      <c r="E30" s="531"/>
      <c r="F30" s="531"/>
      <c r="G30" s="531"/>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row>
    <row r="31" spans="1:32" ht="18" customHeight="1">
      <c r="A31" s="997"/>
      <c r="B31" s="1009"/>
      <c r="C31" s="1009"/>
      <c r="D31" s="1009"/>
      <c r="E31" s="1009"/>
      <c r="F31" s="1009"/>
      <c r="G31" s="1009"/>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row>
    <row r="32" spans="1:32"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row>
    <row r="33" spans="1:32" ht="18" customHeight="1">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1010"/>
      <c r="Z33" s="1010"/>
      <c r="AA33" s="1010"/>
      <c r="AB33" s="1010"/>
      <c r="AC33" s="998"/>
      <c r="AD33" s="998"/>
      <c r="AE33" s="998"/>
      <c r="AF33" s="998"/>
    </row>
    <row r="34" spans="1:32" ht="18" customHeight="1">
      <c r="A34" s="1005"/>
      <c r="B34" s="1006"/>
      <c r="C34" s="1007"/>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884"/>
      <c r="Z34" s="884"/>
      <c r="AA34" s="884"/>
      <c r="AB34" s="884"/>
      <c r="AC34" s="1004"/>
      <c r="AD34" s="1004"/>
      <c r="AE34" s="1004"/>
      <c r="AF34" s="1004"/>
    </row>
    <row r="35" spans="1:32" ht="18" customHeight="1">
      <c r="A35" s="1005"/>
      <c r="B35" s="1006"/>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884"/>
      <c r="Z35" s="884"/>
      <c r="AA35" s="884"/>
      <c r="AB35" s="884"/>
      <c r="AC35" s="1004"/>
      <c r="AD35" s="1004"/>
      <c r="AE35" s="1004"/>
      <c r="AF35" s="1004"/>
    </row>
    <row r="36" spans="1:32" ht="18" customHeight="1">
      <c r="A36" s="1005"/>
      <c r="B36" s="1006"/>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884"/>
      <c r="Z36" s="884"/>
      <c r="AA36" s="884"/>
      <c r="AB36" s="884"/>
      <c r="AC36" s="1004"/>
      <c r="AD36" s="1004"/>
      <c r="AE36" s="1004"/>
      <c r="AF36" s="1004"/>
    </row>
    <row r="37" spans="1:32" ht="18" customHeight="1">
      <c r="A37" s="999"/>
      <c r="B37" s="999"/>
      <c r="C37" s="1000"/>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994"/>
      <c r="Z37" s="994"/>
      <c r="AA37" s="994"/>
      <c r="AB37" s="994"/>
      <c r="AC37" s="1004"/>
      <c r="AD37" s="1004"/>
      <c r="AE37" s="1004"/>
      <c r="AF37" s="1004"/>
    </row>
    <row r="38" spans="1:32" ht="18" customHeight="1">
      <c r="A38" s="999"/>
      <c r="B38" s="999"/>
      <c r="C38" s="1001"/>
      <c r="D38" s="1001"/>
      <c r="E38" s="1001"/>
      <c r="F38" s="1001"/>
      <c r="G38" s="1001"/>
      <c r="H38" s="1001"/>
      <c r="I38" s="1001"/>
      <c r="J38" s="1001"/>
      <c r="K38" s="1001"/>
      <c r="L38" s="1001"/>
      <c r="M38" s="1001"/>
      <c r="N38" s="1001"/>
      <c r="O38" s="1001"/>
      <c r="P38" s="1001"/>
      <c r="Q38" s="1001"/>
      <c r="R38" s="1001"/>
      <c r="S38" s="1001"/>
      <c r="T38" s="1001"/>
      <c r="U38" s="1001"/>
      <c r="V38" s="1001"/>
      <c r="W38" s="1001"/>
      <c r="X38" s="1001"/>
      <c r="Y38" s="994"/>
      <c r="Z38" s="994"/>
      <c r="AA38" s="994"/>
      <c r="AB38" s="994"/>
      <c r="AC38" s="1004"/>
      <c r="AD38" s="1004"/>
      <c r="AE38" s="1004"/>
      <c r="AF38" s="1004"/>
    </row>
    <row r="39" spans="1:32" ht="18" customHeight="1">
      <c r="A39" s="999"/>
      <c r="B39" s="999"/>
      <c r="C39" s="1001"/>
      <c r="D39" s="1001"/>
      <c r="E39" s="1001"/>
      <c r="F39" s="1001"/>
      <c r="G39" s="1001"/>
      <c r="H39" s="1001"/>
      <c r="I39" s="1001"/>
      <c r="J39" s="1001"/>
      <c r="K39" s="1001"/>
      <c r="L39" s="1001"/>
      <c r="M39" s="1001"/>
      <c r="N39" s="1001"/>
      <c r="O39" s="1001"/>
      <c r="P39" s="1001"/>
      <c r="Q39" s="1001"/>
      <c r="R39" s="1001"/>
      <c r="S39" s="1001"/>
      <c r="T39" s="1001"/>
      <c r="U39" s="1001"/>
      <c r="V39" s="1001"/>
      <c r="W39" s="1001"/>
      <c r="X39" s="1001"/>
      <c r="Y39" s="994"/>
      <c r="Z39" s="994"/>
      <c r="AA39" s="994"/>
      <c r="AB39" s="994"/>
      <c r="AC39" s="1004"/>
      <c r="AD39" s="1004"/>
      <c r="AE39" s="1004"/>
      <c r="AF39" s="1004"/>
    </row>
    <row r="40" spans="1:32" ht="18" customHeight="1">
      <c r="A40" s="999"/>
      <c r="B40" s="999"/>
      <c r="C40" s="1000"/>
      <c r="D40" s="1001"/>
      <c r="E40" s="1001"/>
      <c r="F40" s="1001"/>
      <c r="G40" s="1001"/>
      <c r="H40" s="1001"/>
      <c r="I40" s="1001"/>
      <c r="J40" s="1001"/>
      <c r="K40" s="1001"/>
      <c r="L40" s="1001"/>
      <c r="M40" s="1001"/>
      <c r="N40" s="1001"/>
      <c r="O40" s="1001"/>
      <c r="P40" s="1001"/>
      <c r="Q40" s="1001"/>
      <c r="R40" s="1001"/>
      <c r="S40" s="1001"/>
      <c r="T40" s="1001"/>
      <c r="U40" s="1001"/>
      <c r="V40" s="1001"/>
      <c r="W40" s="1001"/>
      <c r="X40" s="1001"/>
      <c r="Y40" s="994"/>
      <c r="Z40" s="994"/>
      <c r="AA40" s="994"/>
      <c r="AB40" s="994"/>
      <c r="AC40" s="600"/>
      <c r="AD40" s="600"/>
      <c r="AE40" s="600"/>
      <c r="AF40" s="600"/>
    </row>
    <row r="41" spans="1:32" ht="18" customHeight="1">
      <c r="A41" s="999"/>
      <c r="B41" s="999"/>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994"/>
      <c r="Z41" s="994"/>
      <c r="AA41" s="994"/>
      <c r="AB41" s="994"/>
      <c r="AC41" s="600"/>
      <c r="AD41" s="600"/>
      <c r="AE41" s="600"/>
      <c r="AF41" s="600"/>
    </row>
    <row r="42" spans="1:32" ht="30" customHeight="1">
      <c r="A42" s="999"/>
      <c r="B42" s="999"/>
      <c r="C42" s="1001"/>
      <c r="D42" s="1001"/>
      <c r="E42" s="1001"/>
      <c r="F42" s="1001"/>
      <c r="G42" s="1001"/>
      <c r="H42" s="1001"/>
      <c r="I42" s="1001"/>
      <c r="J42" s="1001"/>
      <c r="K42" s="1001"/>
      <c r="L42" s="1001"/>
      <c r="M42" s="1001"/>
      <c r="N42" s="1001"/>
      <c r="O42" s="1001"/>
      <c r="P42" s="1001"/>
      <c r="Q42" s="1001"/>
      <c r="R42" s="1001"/>
      <c r="S42" s="1001"/>
      <c r="T42" s="1001"/>
      <c r="U42" s="1001"/>
      <c r="V42" s="1001"/>
      <c r="W42" s="1001"/>
      <c r="X42" s="1001"/>
      <c r="Y42" s="994"/>
      <c r="Z42" s="994"/>
      <c r="AA42" s="994"/>
      <c r="AB42" s="994"/>
      <c r="AC42" s="600"/>
      <c r="AD42" s="600"/>
      <c r="AE42" s="600"/>
      <c r="AF42" s="600"/>
    </row>
    <row r="43" spans="1:32" ht="18" customHeight="1">
      <c r="A43" s="999"/>
      <c r="B43" s="999"/>
      <c r="C43" s="1000"/>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2"/>
      <c r="Z43" s="1003"/>
      <c r="AA43" s="1003"/>
      <c r="AB43" s="1003"/>
      <c r="AC43" s="600"/>
      <c r="AD43" s="600"/>
      <c r="AE43" s="600"/>
      <c r="AF43" s="600"/>
    </row>
    <row r="44" spans="1:32" ht="18" customHeight="1">
      <c r="A44" s="999"/>
      <c r="B44" s="999"/>
      <c r="C44" s="1001"/>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3"/>
      <c r="Z44" s="1003"/>
      <c r="AA44" s="1003"/>
      <c r="AB44" s="1003"/>
      <c r="AC44" s="600"/>
      <c r="AD44" s="600"/>
      <c r="AE44" s="600"/>
      <c r="AF44" s="600"/>
    </row>
    <row r="45" spans="1:32" ht="18" customHeight="1">
      <c r="A45" s="999"/>
      <c r="B45" s="999"/>
      <c r="C45" s="1001"/>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3"/>
      <c r="Z45" s="1003"/>
      <c r="AA45" s="1003"/>
      <c r="AB45" s="1003"/>
      <c r="AC45" s="600"/>
      <c r="AD45" s="600"/>
      <c r="AE45" s="600"/>
      <c r="AF45" s="600"/>
    </row>
    <row r="46" spans="1:32" ht="18" customHeight="1">
      <c r="A46" s="999"/>
      <c r="B46" s="999"/>
      <c r="C46" s="1000"/>
      <c r="D46" s="1001"/>
      <c r="E46" s="1001"/>
      <c r="F46" s="1001"/>
      <c r="G46" s="1001"/>
      <c r="H46" s="1001"/>
      <c r="I46" s="1001"/>
      <c r="J46" s="1001"/>
      <c r="K46" s="1001"/>
      <c r="L46" s="1001"/>
      <c r="M46" s="1001"/>
      <c r="N46" s="1001"/>
      <c r="O46" s="1001"/>
      <c r="P46" s="1001"/>
      <c r="Q46" s="1001"/>
      <c r="R46" s="1001"/>
      <c r="S46" s="1001"/>
      <c r="T46" s="1001"/>
      <c r="U46" s="1001"/>
      <c r="V46" s="1001"/>
      <c r="W46" s="1001"/>
      <c r="X46" s="1001"/>
      <c r="Y46" s="994"/>
      <c r="Z46" s="994"/>
      <c r="AA46" s="994"/>
      <c r="AB46" s="994"/>
      <c r="AC46" s="600"/>
      <c r="AD46" s="600"/>
      <c r="AE46" s="600"/>
      <c r="AF46" s="600"/>
    </row>
    <row r="47" spans="1:32" ht="18" customHeight="1">
      <c r="A47" s="999"/>
      <c r="B47" s="999"/>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994"/>
      <c r="Z47" s="994"/>
      <c r="AA47" s="994"/>
      <c r="AB47" s="994"/>
      <c r="AC47" s="600"/>
      <c r="AD47" s="600"/>
      <c r="AE47" s="600"/>
      <c r="AF47" s="600"/>
    </row>
    <row r="48" spans="1:32" ht="33" customHeight="1">
      <c r="A48" s="999"/>
      <c r="B48" s="999"/>
      <c r="C48" s="1001"/>
      <c r="D48" s="1001"/>
      <c r="E48" s="1001"/>
      <c r="F48" s="1001"/>
      <c r="G48" s="1001"/>
      <c r="H48" s="1001"/>
      <c r="I48" s="1001"/>
      <c r="J48" s="1001"/>
      <c r="K48" s="1001"/>
      <c r="L48" s="1001"/>
      <c r="M48" s="1001"/>
      <c r="N48" s="1001"/>
      <c r="O48" s="1001"/>
      <c r="P48" s="1001"/>
      <c r="Q48" s="1001"/>
      <c r="R48" s="1001"/>
      <c r="S48" s="1001"/>
      <c r="T48" s="1001"/>
      <c r="U48" s="1001"/>
      <c r="V48" s="1001"/>
      <c r="W48" s="1001"/>
      <c r="X48" s="1001"/>
      <c r="Y48" s="994"/>
      <c r="Z48" s="994"/>
      <c r="AA48" s="994"/>
      <c r="AB48" s="994"/>
      <c r="AC48" s="600"/>
      <c r="AD48" s="600"/>
      <c r="AE48" s="600"/>
      <c r="AF48" s="600"/>
    </row>
    <row r="49" spans="1:32" ht="18" customHeight="1">
      <c r="A49" s="571"/>
      <c r="B49" s="571"/>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row>
    <row r="50" spans="1:32">
      <c r="A50" s="571"/>
      <c r="B50" s="571"/>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823"/>
      <c r="AE50" s="823"/>
      <c r="AF50" s="823"/>
    </row>
    <row r="51" spans="1:32" ht="18" customHeight="1">
      <c r="A51" s="571"/>
      <c r="B51" s="571"/>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row>
    <row r="52" spans="1:32" ht="18" customHeight="1">
      <c r="A52" s="571"/>
      <c r="B52" s="571"/>
      <c r="C52" s="571"/>
      <c r="D52" s="571"/>
      <c r="E52" s="571"/>
      <c r="F52" s="571"/>
      <c r="G52" s="571"/>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997"/>
      <c r="B53" s="571"/>
      <c r="C53" s="571"/>
      <c r="D53" s="571"/>
      <c r="E53" s="571"/>
      <c r="F53" s="571"/>
      <c r="G53" s="571"/>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997"/>
      <c r="B54" s="571"/>
      <c r="C54" s="571"/>
      <c r="D54" s="571"/>
      <c r="E54" s="571"/>
      <c r="F54" s="571"/>
      <c r="G54" s="571"/>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571"/>
      <c r="C55" s="571"/>
      <c r="D55" s="571"/>
      <c r="E55" s="571"/>
      <c r="F55" s="571"/>
      <c r="G55" s="571"/>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998"/>
      <c r="C56" s="998"/>
      <c r="D56" s="998"/>
      <c r="E56" s="998"/>
      <c r="F56" s="998"/>
      <c r="G56" s="998"/>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571"/>
      <c r="C57" s="571"/>
      <c r="D57" s="571"/>
      <c r="E57" s="571"/>
      <c r="F57" s="571"/>
      <c r="G57" s="571"/>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8" customHeight="1">
      <c r="A58" s="997"/>
      <c r="B58" s="571"/>
      <c r="C58" s="571"/>
      <c r="D58" s="571"/>
      <c r="E58" s="571"/>
      <c r="F58" s="571"/>
      <c r="G58" s="571"/>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997"/>
      <c r="B59" s="571"/>
      <c r="C59" s="571"/>
      <c r="D59" s="571"/>
      <c r="E59" s="571"/>
      <c r="F59" s="571"/>
      <c r="G59" s="57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8" customHeight="1">
      <c r="A60" s="997"/>
      <c r="B60" s="571"/>
      <c r="C60" s="571"/>
      <c r="D60" s="571"/>
      <c r="E60" s="571"/>
      <c r="F60" s="571"/>
      <c r="G60" s="57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3.5" customHeight="1">
      <c r="A61" s="997"/>
      <c r="B61" s="531"/>
      <c r="C61" s="531"/>
      <c r="D61" s="531"/>
      <c r="E61" s="531"/>
      <c r="F61" s="531"/>
      <c r="G61" s="531"/>
      <c r="H61" s="843"/>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3.5"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3.5" customHeight="1">
      <c r="A63" s="997"/>
      <c r="B63" s="531"/>
      <c r="C63" s="531"/>
      <c r="D63" s="531"/>
      <c r="E63" s="531"/>
      <c r="F63" s="531"/>
      <c r="G63" s="531"/>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3.5" customHeight="1">
      <c r="A64" s="997"/>
      <c r="B64" s="531"/>
      <c r="C64" s="531"/>
      <c r="D64" s="531"/>
      <c r="E64" s="531"/>
      <c r="F64" s="531"/>
      <c r="G64" s="531"/>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3.5" customHeight="1">
      <c r="A65" s="997"/>
      <c r="B65" s="531"/>
      <c r="C65" s="531"/>
      <c r="D65" s="531"/>
      <c r="E65" s="531"/>
      <c r="F65" s="531"/>
      <c r="G65" s="531"/>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571"/>
      <c r="C66" s="571"/>
      <c r="D66" s="571"/>
      <c r="E66" s="571"/>
      <c r="F66" s="571"/>
      <c r="G66" s="571"/>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997"/>
      <c r="B67" s="571"/>
      <c r="C67" s="571"/>
      <c r="D67" s="571"/>
      <c r="E67" s="571"/>
      <c r="F67" s="571"/>
      <c r="G67" s="571"/>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18" customHeight="1">
      <c r="A68" s="997"/>
      <c r="B68" s="571"/>
      <c r="C68" s="571"/>
      <c r="D68" s="571"/>
      <c r="E68" s="571"/>
      <c r="F68" s="571"/>
      <c r="G68" s="571"/>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row>
    <row r="69" spans="1:32" ht="18" customHeight="1">
      <c r="A69" s="997"/>
      <c r="B69" s="571"/>
      <c r="C69" s="571"/>
      <c r="D69" s="571"/>
      <c r="E69" s="571"/>
      <c r="F69" s="571"/>
      <c r="G69" s="571"/>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row>
    <row r="70" spans="1:32" ht="18" customHeight="1">
      <c r="A70" s="571"/>
      <c r="B70" s="571"/>
      <c r="C70" s="571"/>
      <c r="D70" s="571"/>
      <c r="E70" s="571"/>
      <c r="F70" s="571"/>
      <c r="G70" s="571"/>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row>
    <row r="71" spans="1:32" ht="69" customHeight="1">
      <c r="A71" s="571"/>
      <c r="B71" s="571"/>
      <c r="C71" s="571"/>
      <c r="D71" s="571"/>
      <c r="E71" s="571"/>
      <c r="F71" s="571"/>
      <c r="G71" s="571"/>
      <c r="H71" s="994"/>
      <c r="I71" s="995"/>
      <c r="J71" s="995"/>
      <c r="K71" s="995"/>
      <c r="L71" s="995"/>
      <c r="M71" s="995"/>
      <c r="N71" s="995"/>
      <c r="O71" s="995"/>
      <c r="P71" s="995"/>
      <c r="Q71" s="995"/>
      <c r="R71" s="995"/>
      <c r="S71" s="995"/>
      <c r="T71" s="995"/>
      <c r="U71" s="995"/>
      <c r="V71" s="995"/>
      <c r="W71" s="995"/>
      <c r="X71" s="995"/>
      <c r="Y71" s="995"/>
      <c r="Z71" s="995"/>
      <c r="AA71" s="995"/>
      <c r="AB71" s="995"/>
      <c r="AC71" s="995"/>
      <c r="AD71" s="995"/>
      <c r="AE71" s="995"/>
      <c r="AF71" s="995"/>
    </row>
    <row r="72" spans="1:32" ht="22.5" customHeight="1">
      <c r="A72" s="571"/>
      <c r="B72" s="571"/>
      <c r="C72" s="571"/>
      <c r="D72" s="571"/>
      <c r="E72" s="571"/>
      <c r="F72" s="571"/>
      <c r="G72" s="571"/>
      <c r="H72" s="823"/>
      <c r="I72" s="996"/>
      <c r="J72" s="996"/>
      <c r="K72" s="996"/>
      <c r="L72" s="996"/>
      <c r="M72" s="996"/>
      <c r="N72" s="996"/>
      <c r="O72" s="996"/>
      <c r="P72" s="996"/>
      <c r="Q72" s="996"/>
      <c r="R72" s="996"/>
      <c r="S72" s="996"/>
      <c r="T72" s="996"/>
      <c r="U72" s="600"/>
      <c r="V72" s="600"/>
      <c r="W72" s="600"/>
      <c r="X72" s="600"/>
      <c r="Y72" s="600"/>
      <c r="Z72" s="600"/>
      <c r="AA72" s="600"/>
      <c r="AB72" s="600"/>
      <c r="AC72" s="600"/>
      <c r="AD72" s="571"/>
      <c r="AE72" s="571"/>
      <c r="AF72" s="571"/>
    </row>
    <row r="73" spans="1:32" ht="22.5" customHeight="1">
      <c r="A73" s="571"/>
      <c r="B73" s="571"/>
      <c r="C73" s="571"/>
      <c r="D73" s="571"/>
      <c r="E73" s="571"/>
      <c r="F73" s="571"/>
      <c r="G73" s="571"/>
      <c r="H73" s="996"/>
      <c r="I73" s="996"/>
      <c r="J73" s="996"/>
      <c r="K73" s="996"/>
      <c r="L73" s="996"/>
      <c r="M73" s="996"/>
      <c r="N73" s="996"/>
      <c r="O73" s="996"/>
      <c r="P73" s="996"/>
      <c r="Q73" s="996"/>
      <c r="R73" s="996"/>
      <c r="S73" s="996"/>
      <c r="T73" s="996"/>
      <c r="U73" s="600"/>
      <c r="V73" s="600"/>
      <c r="W73" s="600"/>
      <c r="X73" s="600"/>
      <c r="Y73" s="600"/>
      <c r="Z73" s="600"/>
      <c r="AA73" s="600"/>
      <c r="AB73" s="600"/>
      <c r="AC73" s="600"/>
      <c r="AD73" s="600"/>
      <c r="AE73" s="600"/>
      <c r="AF73" s="600"/>
    </row>
    <row r="74" spans="1:32" ht="22.5" customHeight="1">
      <c r="A74" s="571"/>
      <c r="B74" s="571"/>
      <c r="C74" s="571"/>
      <c r="D74" s="571"/>
      <c r="E74" s="571"/>
      <c r="F74" s="571"/>
      <c r="G74" s="571"/>
      <c r="H74" s="996"/>
      <c r="I74" s="996"/>
      <c r="J74" s="996"/>
      <c r="K74" s="996"/>
      <c r="L74" s="996"/>
      <c r="M74" s="996"/>
      <c r="N74" s="996"/>
      <c r="O74" s="996"/>
      <c r="P74" s="996"/>
      <c r="Q74" s="996"/>
      <c r="R74" s="996"/>
      <c r="S74" s="996"/>
      <c r="T74" s="996"/>
      <c r="U74" s="600"/>
      <c r="V74" s="600"/>
      <c r="W74" s="600"/>
      <c r="X74" s="600"/>
      <c r="Y74" s="600"/>
      <c r="Z74" s="600"/>
      <c r="AA74" s="600"/>
      <c r="AB74" s="600"/>
      <c r="AC74" s="600"/>
      <c r="AD74" s="600"/>
      <c r="AE74" s="600"/>
      <c r="AF74" s="600"/>
    </row>
    <row r="75" spans="1:32" ht="22.5" customHeight="1">
      <c r="A75" s="571"/>
      <c r="B75" s="571"/>
      <c r="C75" s="571"/>
      <c r="D75" s="571"/>
      <c r="E75" s="571"/>
      <c r="F75" s="571"/>
      <c r="G75" s="571"/>
      <c r="H75" s="996"/>
      <c r="I75" s="996"/>
      <c r="J75" s="996"/>
      <c r="K75" s="996"/>
      <c r="L75" s="996"/>
      <c r="M75" s="996"/>
      <c r="N75" s="996"/>
      <c r="O75" s="996"/>
      <c r="P75" s="996"/>
      <c r="Q75" s="996"/>
      <c r="R75" s="996"/>
      <c r="S75" s="996"/>
      <c r="T75" s="996"/>
      <c r="U75" s="600"/>
      <c r="V75" s="600"/>
      <c r="W75" s="600"/>
      <c r="X75" s="600"/>
      <c r="Y75" s="600"/>
      <c r="Z75" s="600"/>
      <c r="AA75" s="600"/>
      <c r="AB75" s="600"/>
      <c r="AC75" s="600"/>
      <c r="AD75" s="600"/>
      <c r="AE75" s="600"/>
      <c r="AF75" s="600"/>
    </row>
    <row r="76" spans="1:32" ht="15" customHeight="1">
      <c r="A76" s="571"/>
      <c r="B76" s="571"/>
      <c r="C76" s="571"/>
      <c r="D76" s="571"/>
      <c r="E76" s="571"/>
      <c r="F76" s="571"/>
      <c r="G76" s="571"/>
      <c r="H76" s="873"/>
      <c r="I76" s="873"/>
      <c r="J76" s="873"/>
      <c r="K76" s="873"/>
      <c r="L76" s="873"/>
      <c r="M76" s="873"/>
      <c r="N76" s="873"/>
      <c r="O76" s="873"/>
      <c r="P76" s="873"/>
      <c r="Q76" s="873"/>
      <c r="R76" s="873"/>
      <c r="S76" s="873"/>
      <c r="T76" s="873"/>
      <c r="U76" s="843"/>
      <c r="V76" s="843"/>
      <c r="W76" s="843"/>
      <c r="X76" s="843"/>
      <c r="Y76" s="843"/>
      <c r="Z76" s="843"/>
      <c r="AA76" s="843"/>
      <c r="AB76" s="843"/>
      <c r="AC76" s="843"/>
      <c r="AD76" s="600"/>
      <c r="AE76" s="600"/>
      <c r="AF76" s="600"/>
    </row>
    <row r="77" spans="1:32" ht="15" customHeight="1">
      <c r="A77" s="571"/>
      <c r="B77" s="571"/>
      <c r="C77" s="571"/>
      <c r="D77" s="571"/>
      <c r="E77" s="571"/>
      <c r="F77" s="571"/>
      <c r="G77" s="571"/>
      <c r="H77" s="873"/>
      <c r="I77" s="873"/>
      <c r="J77" s="873"/>
      <c r="K77" s="873"/>
      <c r="L77" s="873"/>
      <c r="M77" s="873"/>
      <c r="N77" s="873"/>
      <c r="O77" s="873"/>
      <c r="P77" s="873"/>
      <c r="Q77" s="873"/>
      <c r="R77" s="873"/>
      <c r="S77" s="873"/>
      <c r="T77" s="873"/>
      <c r="U77" s="843"/>
      <c r="V77" s="843"/>
      <c r="W77" s="843"/>
      <c r="X77" s="843"/>
      <c r="Y77" s="843"/>
      <c r="Z77" s="843"/>
      <c r="AA77" s="843"/>
      <c r="AB77" s="843"/>
      <c r="AC77" s="843"/>
      <c r="AD77" s="600"/>
      <c r="AE77" s="600"/>
      <c r="AF77" s="600"/>
    </row>
    <row r="78" spans="1:32" ht="15" customHeight="1">
      <c r="A78" s="571"/>
      <c r="B78" s="571"/>
      <c r="C78" s="571"/>
      <c r="D78" s="571"/>
      <c r="E78" s="571"/>
      <c r="F78" s="571"/>
      <c r="G78" s="571"/>
      <c r="H78" s="873"/>
      <c r="I78" s="873"/>
      <c r="J78" s="873"/>
      <c r="K78" s="873"/>
      <c r="L78" s="873"/>
      <c r="M78" s="873"/>
      <c r="N78" s="873"/>
      <c r="O78" s="873"/>
      <c r="P78" s="873"/>
      <c r="Q78" s="873"/>
      <c r="R78" s="873"/>
      <c r="S78" s="873"/>
      <c r="T78" s="873"/>
      <c r="U78" s="843"/>
      <c r="V78" s="843"/>
      <c r="W78" s="843"/>
      <c r="X78" s="843"/>
      <c r="Y78" s="843"/>
      <c r="Z78" s="843"/>
      <c r="AA78" s="843"/>
      <c r="AB78" s="843"/>
      <c r="AC78" s="843"/>
      <c r="AD78" s="600"/>
      <c r="AE78" s="600"/>
      <c r="AF78" s="600"/>
    </row>
    <row r="79" spans="1:32" ht="15" customHeight="1">
      <c r="A79" s="571"/>
      <c r="B79" s="571"/>
      <c r="C79" s="571"/>
      <c r="D79" s="571"/>
      <c r="E79" s="571"/>
      <c r="F79" s="571"/>
      <c r="G79" s="571"/>
      <c r="H79" s="873"/>
      <c r="I79" s="873"/>
      <c r="J79" s="873"/>
      <c r="K79" s="873"/>
      <c r="L79" s="873"/>
      <c r="M79" s="873"/>
      <c r="N79" s="873"/>
      <c r="O79" s="873"/>
      <c r="P79" s="873"/>
      <c r="Q79" s="873"/>
      <c r="R79" s="873"/>
      <c r="S79" s="873"/>
      <c r="T79" s="873"/>
      <c r="U79" s="843"/>
      <c r="V79" s="843"/>
      <c r="W79" s="843"/>
      <c r="X79" s="843"/>
      <c r="Y79" s="843"/>
      <c r="Z79" s="843"/>
      <c r="AA79" s="843"/>
      <c r="AB79" s="843"/>
      <c r="AC79" s="843"/>
      <c r="AD79" s="600"/>
      <c r="AE79" s="600"/>
      <c r="AF79" s="600"/>
    </row>
    <row r="80" spans="1:32" ht="15" customHeight="1">
      <c r="A80" s="571"/>
      <c r="B80" s="571"/>
      <c r="C80" s="571"/>
      <c r="D80" s="571"/>
      <c r="E80" s="571"/>
      <c r="F80" s="571"/>
      <c r="G80" s="571"/>
      <c r="H80" s="873"/>
      <c r="I80" s="873"/>
      <c r="J80" s="873"/>
      <c r="K80" s="873"/>
      <c r="L80" s="873"/>
      <c r="M80" s="873"/>
      <c r="N80" s="873"/>
      <c r="O80" s="873"/>
      <c r="P80" s="873"/>
      <c r="Q80" s="873"/>
      <c r="R80" s="873"/>
      <c r="S80" s="873"/>
      <c r="T80" s="873"/>
      <c r="U80" s="843"/>
      <c r="V80" s="843"/>
      <c r="W80" s="843"/>
      <c r="X80" s="843"/>
      <c r="Y80" s="843"/>
      <c r="Z80" s="843"/>
      <c r="AA80" s="843"/>
      <c r="AB80" s="843"/>
      <c r="AC80" s="843"/>
      <c r="AD80" s="600"/>
      <c r="AE80" s="600"/>
      <c r="AF80" s="600"/>
    </row>
    <row r="81" spans="1:32" ht="18" customHeight="1">
      <c r="A81" s="531"/>
      <c r="B81" s="531"/>
      <c r="C81" s="531"/>
      <c r="D81" s="531"/>
      <c r="E81" s="531"/>
      <c r="F81" s="531"/>
      <c r="G81" s="531"/>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531"/>
      <c r="B82" s="531"/>
      <c r="C82" s="531"/>
      <c r="D82" s="531"/>
      <c r="E82" s="531"/>
      <c r="F82" s="531"/>
      <c r="G82" s="531"/>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27" customHeight="1">
      <c r="A83" s="531"/>
      <c r="B83" s="531"/>
      <c r="C83" s="531"/>
      <c r="D83" s="531"/>
      <c r="E83" s="531"/>
      <c r="F83" s="531"/>
      <c r="G83" s="531"/>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531"/>
      <c r="B84" s="531"/>
      <c r="C84" s="531"/>
      <c r="D84" s="531"/>
      <c r="E84" s="531"/>
      <c r="F84" s="531"/>
      <c r="G84" s="531"/>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531"/>
      <c r="B85" s="531"/>
      <c r="C85" s="531"/>
      <c r="D85" s="531"/>
      <c r="E85" s="531"/>
      <c r="F85" s="531"/>
      <c r="G85" s="531"/>
      <c r="H85" s="873"/>
      <c r="I85" s="873"/>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row>
    <row r="86" spans="1:32" ht="18" customHeight="1">
      <c r="A86" s="531"/>
      <c r="B86" s="531"/>
      <c r="C86" s="531"/>
      <c r="D86" s="531"/>
      <c r="E86" s="531"/>
      <c r="F86" s="531"/>
      <c r="G86" s="531"/>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c r="AF86" s="873"/>
    </row>
    <row r="87" spans="1:32" ht="18" customHeight="1">
      <c r="A87" s="531"/>
      <c r="B87" s="531"/>
      <c r="C87" s="531"/>
      <c r="D87" s="531"/>
      <c r="E87" s="531"/>
      <c r="F87" s="531"/>
      <c r="G87" s="531"/>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c r="AF87" s="873"/>
    </row>
    <row r="88" spans="1:32" ht="18" customHeight="1">
      <c r="A88" s="993"/>
      <c r="B88" s="993"/>
      <c r="C88" s="993"/>
      <c r="D88" s="993"/>
      <c r="E88" s="993"/>
      <c r="F88" s="993"/>
      <c r="G88" s="993"/>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70"/>
      <c r="B89" s="170"/>
      <c r="C89" s="170"/>
      <c r="D89" s="170"/>
      <c r="E89" s="170"/>
      <c r="F89" s="170"/>
      <c r="G89" s="170"/>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row>
    <row r="90" spans="1:32" ht="18" customHeight="1">
      <c r="A90" s="874"/>
      <c r="B90" s="874"/>
      <c r="C90" s="874"/>
      <c r="D90" s="874"/>
      <c r="E90" s="875"/>
      <c r="F90" s="875"/>
      <c r="G90" s="875"/>
      <c r="H90" s="875"/>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row>
    <row r="91" spans="1:32" ht="18" customHeight="1">
      <c r="A91" s="874"/>
      <c r="B91" s="874"/>
      <c r="C91" s="874"/>
      <c r="D91" s="874"/>
      <c r="E91" s="875"/>
      <c r="F91" s="875"/>
      <c r="G91" s="875"/>
      <c r="H91" s="875"/>
      <c r="I91" s="876"/>
      <c r="J91" s="876"/>
      <c r="K91" s="876"/>
      <c r="L91" s="876"/>
      <c r="M91" s="876"/>
      <c r="N91" s="876"/>
      <c r="O91" s="876"/>
      <c r="P91" s="876"/>
      <c r="Q91" s="876"/>
      <c r="R91" s="876"/>
      <c r="S91" s="876"/>
      <c r="T91" s="876"/>
      <c r="U91" s="876"/>
      <c r="V91" s="876"/>
      <c r="W91" s="876"/>
      <c r="X91" s="876"/>
      <c r="Y91" s="876"/>
      <c r="Z91" s="876"/>
      <c r="AA91" s="876"/>
      <c r="AB91" s="876"/>
      <c r="AC91" s="876"/>
      <c r="AD91" s="876"/>
      <c r="AE91" s="876"/>
      <c r="AF91" s="876"/>
    </row>
    <row r="92" spans="1:32" ht="18" customHeight="1">
      <c r="A92" s="874"/>
      <c r="B92" s="874"/>
      <c r="C92" s="874"/>
      <c r="D92" s="874"/>
      <c r="E92" s="875"/>
      <c r="F92" s="875"/>
      <c r="G92" s="875"/>
      <c r="H92" s="875"/>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row>
    <row r="93" spans="1:32" ht="18" customHeight="1">
      <c r="A93" s="170"/>
      <c r="B93" s="170"/>
      <c r="C93" s="170"/>
      <c r="D93" s="170"/>
      <c r="E93" s="170"/>
      <c r="F93" s="170"/>
      <c r="G93" s="170"/>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row>
    <row r="94" spans="1:32" ht="20.25" customHeight="1">
      <c r="A94" s="990"/>
      <c r="B94" s="990"/>
      <c r="C94" s="990"/>
      <c r="D94" s="990"/>
      <c r="E94" s="991"/>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row>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H27:AF30"/>
    <mergeCell ref="A34:A36"/>
    <mergeCell ref="B34:B36"/>
    <mergeCell ref="C34:X36"/>
    <mergeCell ref="Y34:AB36"/>
    <mergeCell ref="AC34:AD36"/>
    <mergeCell ref="AE34:AF36"/>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3"/>
  <dataValidations count="1">
    <dataValidation type="list" allowBlank="1" showInputMessage="1" showErrorMessage="1" sqref="E90:H92">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50" max="31"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7"/>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650</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1017" t="s">
        <v>651</v>
      </c>
      <c r="D26" s="1018"/>
      <c r="E26" s="1019" t="s">
        <v>225</v>
      </c>
      <c r="F26" s="1020"/>
      <c r="G26" s="1020"/>
      <c r="H26" s="1020"/>
      <c r="I26" s="1020"/>
      <c r="J26" s="1021"/>
    </row>
    <row r="27" spans="2:10">
      <c r="C27" s="1013" t="s">
        <v>652</v>
      </c>
      <c r="D27" s="1014"/>
      <c r="E27" s="204" t="s">
        <v>77</v>
      </c>
      <c r="F27" s="205"/>
      <c r="G27" s="205"/>
      <c r="H27" s="205"/>
      <c r="I27" s="205"/>
      <c r="J27" s="206"/>
    </row>
    <row r="28" spans="2:10">
      <c r="C28" s="1013" t="s">
        <v>79</v>
      </c>
      <c r="D28" s="1014"/>
      <c r="E28" s="204" t="s">
        <v>102</v>
      </c>
      <c r="F28" s="205"/>
      <c r="G28" s="205"/>
      <c r="H28" s="205"/>
      <c r="I28" s="205"/>
      <c r="J28" s="206"/>
    </row>
    <row r="29" spans="2:10">
      <c r="C29" s="1013" t="s">
        <v>81</v>
      </c>
      <c r="D29" s="1014"/>
      <c r="E29" s="204" t="s">
        <v>228</v>
      </c>
      <c r="F29" s="205"/>
      <c r="G29" s="205"/>
      <c r="H29" s="205"/>
      <c r="I29" s="205"/>
      <c r="J29" s="206"/>
    </row>
    <row r="30" spans="2:10">
      <c r="C30" s="1013" t="s">
        <v>83</v>
      </c>
      <c r="D30" s="1014"/>
      <c r="E30" s="204" t="s">
        <v>653</v>
      </c>
      <c r="F30" s="205"/>
      <c r="G30" s="205"/>
      <c r="H30" s="205"/>
      <c r="I30" s="205"/>
      <c r="J30" s="206"/>
    </row>
    <row r="31" spans="2:10">
      <c r="C31" s="1013" t="s">
        <v>86</v>
      </c>
      <c r="D31" s="1014"/>
      <c r="E31" s="204" t="s">
        <v>654</v>
      </c>
      <c r="F31" s="205"/>
      <c r="G31" s="205"/>
      <c r="H31" s="205"/>
      <c r="I31" s="205"/>
      <c r="J31" s="206"/>
    </row>
    <row r="32" spans="2:10">
      <c r="C32" s="1013" t="s">
        <v>89</v>
      </c>
      <c r="D32" s="1014"/>
      <c r="E32" s="204" t="s">
        <v>90</v>
      </c>
      <c r="F32" s="205"/>
      <c r="G32" s="205"/>
      <c r="H32" s="205"/>
      <c r="I32" s="205"/>
      <c r="J32" s="206"/>
    </row>
    <row r="33" spans="3:10">
      <c r="C33" s="1013" t="s">
        <v>91</v>
      </c>
      <c r="D33" s="1014"/>
      <c r="E33" s="204" t="s">
        <v>655</v>
      </c>
      <c r="F33" s="205"/>
      <c r="G33" s="205"/>
      <c r="H33" s="205"/>
      <c r="I33" s="205"/>
      <c r="J33" s="206"/>
    </row>
    <row r="34" spans="3:10">
      <c r="C34" s="1013" t="s">
        <v>94</v>
      </c>
      <c r="D34" s="1014"/>
      <c r="E34" s="204" t="s">
        <v>229</v>
      </c>
      <c r="F34" s="205"/>
      <c r="G34" s="205"/>
      <c r="H34" s="205"/>
      <c r="I34" s="205"/>
      <c r="J34" s="206"/>
    </row>
    <row r="35" spans="3:10">
      <c r="C35" s="1015" t="s">
        <v>95</v>
      </c>
      <c r="D35" s="1016"/>
      <c r="E35" s="199" t="s">
        <v>230</v>
      </c>
      <c r="F35" s="200"/>
      <c r="G35" s="200"/>
      <c r="H35" s="200"/>
      <c r="I35" s="200"/>
      <c r="J35" s="201"/>
    </row>
    <row r="36" spans="3:10">
      <c r="C36" s="860"/>
      <c r="D36" s="861"/>
      <c r="E36" s="861"/>
      <c r="F36" s="861"/>
      <c r="G36" s="861"/>
      <c r="H36" s="861"/>
      <c r="I36" s="861"/>
      <c r="J36" s="861"/>
    </row>
    <row r="37" spans="3:10">
      <c r="C37" s="861"/>
      <c r="D37" s="861"/>
      <c r="E37" s="861"/>
      <c r="F37" s="861"/>
      <c r="G37" s="861"/>
      <c r="H37" s="861"/>
      <c r="I37" s="861"/>
      <c r="J37" s="861"/>
    </row>
  </sheetData>
  <mergeCells count="26">
    <mergeCell ref="C25:D25"/>
    <mergeCell ref="E25:J25"/>
    <mergeCell ref="C26:D26"/>
    <mergeCell ref="E26:J26"/>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7:D37"/>
    <mergeCell ref="E37:J37"/>
    <mergeCell ref="C34:D34"/>
    <mergeCell ref="E34:J34"/>
    <mergeCell ref="C35:D35"/>
    <mergeCell ref="E35:J35"/>
    <mergeCell ref="C36:D36"/>
    <mergeCell ref="E36:J36"/>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1"/>
  <sheetViews>
    <sheetView zoomScaleNormal="100" zoomScaleSheetLayoutView="85" workbookViewId="0">
      <selection activeCell="B91" sqref="B91"/>
    </sheetView>
  </sheetViews>
  <sheetFormatPr defaultColWidth="9" defaultRowHeight="13.5"/>
  <cols>
    <col min="1" max="32" width="3" style="142" customWidth="1"/>
    <col min="33" max="16384" width="9" style="142"/>
  </cols>
  <sheetData>
    <row r="1" spans="1:40" ht="18" customHeight="1">
      <c r="A1" s="870"/>
      <c r="B1" s="870"/>
      <c r="C1" s="870"/>
      <c r="D1" s="870"/>
      <c r="E1" s="870"/>
      <c r="F1" s="870"/>
      <c r="G1" s="870"/>
      <c r="H1" s="870"/>
      <c r="I1" s="870"/>
      <c r="J1" s="870"/>
      <c r="K1" s="870"/>
      <c r="L1" s="870"/>
      <c r="M1" s="870"/>
      <c r="N1" s="870"/>
      <c r="O1" s="870"/>
      <c r="P1" s="870"/>
      <c r="Q1" s="870"/>
      <c r="R1" s="870"/>
      <c r="S1" s="870"/>
      <c r="T1" s="870"/>
      <c r="U1" s="870"/>
      <c r="V1" s="870"/>
      <c r="W1" s="870"/>
      <c r="X1" s="870"/>
      <c r="Y1" s="870"/>
      <c r="Z1" s="870"/>
      <c r="AA1" s="870"/>
      <c r="AB1" s="870"/>
      <c r="AC1" s="870"/>
      <c r="AD1" s="870"/>
      <c r="AE1" s="870"/>
      <c r="AF1" s="870"/>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78"/>
      <c r="AF2" s="878"/>
      <c r="AH2" s="106"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78"/>
      <c r="AF3" s="878"/>
      <c r="AH3" s="113" t="s">
        <v>201</v>
      </c>
      <c r="AI3" s="114"/>
      <c r="AJ3" s="115" t="s">
        <v>202</v>
      </c>
      <c r="AK3" s="116" t="s">
        <v>161</v>
      </c>
      <c r="AL3" s="117"/>
      <c r="AM3" s="118"/>
      <c r="AN3" s="118"/>
    </row>
    <row r="4" spans="1:40" ht="18"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H4" s="113" t="s">
        <v>203</v>
      </c>
      <c r="AI4" s="114"/>
      <c r="AJ4" s="119" t="s">
        <v>204</v>
      </c>
      <c r="AK4" s="116" t="s">
        <v>205</v>
      </c>
      <c r="AL4" s="117"/>
      <c r="AM4" s="118"/>
      <c r="AN4" s="118"/>
    </row>
    <row r="5" spans="1:40" ht="18" customHeight="1">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21"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row>
    <row r="11" spans="1:40" ht="18" customHeight="1">
      <c r="A11" s="880"/>
      <c r="B11" s="870"/>
      <c r="C11" s="870"/>
      <c r="D11" s="870"/>
      <c r="E11" s="870"/>
      <c r="F11" s="870"/>
      <c r="G11" s="870"/>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row>
    <row r="12" spans="1:40" ht="18" customHeight="1">
      <c r="A12" s="880"/>
      <c r="B12" s="870"/>
      <c r="C12" s="870"/>
      <c r="D12" s="870"/>
      <c r="E12" s="870"/>
      <c r="F12" s="870"/>
      <c r="G12" s="870"/>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row>
    <row r="13" spans="1:40" ht="18" customHeight="1">
      <c r="A13" s="880"/>
      <c r="B13" s="870"/>
      <c r="C13" s="870"/>
      <c r="D13" s="870"/>
      <c r="E13" s="870"/>
      <c r="F13" s="870"/>
      <c r="G13" s="870"/>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row>
    <row r="14" spans="1:40" ht="18" customHeight="1">
      <c r="A14" s="880"/>
      <c r="B14" s="870"/>
      <c r="C14" s="870"/>
      <c r="D14" s="870"/>
      <c r="E14" s="870"/>
      <c r="F14" s="870"/>
      <c r="G14" s="870"/>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row>
    <row r="15" spans="1:40" ht="18" customHeight="1">
      <c r="A15" s="880"/>
      <c r="B15" s="870"/>
      <c r="C15" s="870"/>
      <c r="D15" s="870"/>
      <c r="E15" s="870"/>
      <c r="F15" s="870"/>
      <c r="G15" s="870"/>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row>
    <row r="16" spans="1:40" ht="18" customHeight="1">
      <c r="A16" s="880"/>
      <c r="B16" s="870"/>
      <c r="C16" s="870"/>
      <c r="D16" s="870"/>
      <c r="E16" s="870"/>
      <c r="F16" s="870"/>
      <c r="G16" s="870"/>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row>
    <row r="17" spans="1:32" ht="69" customHeight="1">
      <c r="A17" s="880"/>
      <c r="B17" s="870"/>
      <c r="C17" s="870"/>
      <c r="D17" s="870"/>
      <c r="E17" s="870"/>
      <c r="F17" s="870"/>
      <c r="G17" s="870"/>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row>
    <row r="18" spans="1:32" ht="38.25" customHeight="1">
      <c r="A18" s="880"/>
      <c r="B18" s="870"/>
      <c r="C18" s="870"/>
      <c r="D18" s="870"/>
      <c r="E18" s="870"/>
      <c r="F18" s="870"/>
      <c r="G18" s="870"/>
      <c r="H18" s="873"/>
      <c r="I18" s="873"/>
      <c r="J18" s="873"/>
      <c r="K18" s="873"/>
      <c r="L18" s="873"/>
      <c r="M18" s="873"/>
      <c r="N18" s="873"/>
      <c r="O18" s="873"/>
      <c r="P18" s="873"/>
      <c r="Q18" s="873"/>
      <c r="R18" s="873"/>
      <c r="S18" s="873"/>
      <c r="T18" s="873"/>
      <c r="U18" s="873"/>
      <c r="V18" s="873"/>
      <c r="W18" s="873"/>
      <c r="X18" s="873"/>
      <c r="Y18" s="873"/>
      <c r="Z18" s="873"/>
      <c r="AA18" s="873"/>
      <c r="AB18" s="873"/>
      <c r="AC18" s="873"/>
      <c r="AD18" s="873"/>
      <c r="AE18" s="873"/>
      <c r="AF18" s="873"/>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2.75"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2.7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2.75"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2.75"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18" customHeight="1">
      <c r="A26" s="880"/>
      <c r="B26" s="888"/>
      <c r="C26" s="888"/>
      <c r="D26" s="888"/>
      <c r="E26" s="888"/>
      <c r="F26" s="888"/>
      <c r="G26" s="888"/>
      <c r="H26" s="878"/>
      <c r="I26" s="878"/>
      <c r="J26" s="878"/>
      <c r="K26" s="878"/>
      <c r="L26" s="878"/>
      <c r="M26" s="878"/>
      <c r="N26" s="878"/>
      <c r="O26" s="878"/>
      <c r="P26" s="878"/>
      <c r="Q26" s="878"/>
      <c r="R26" s="878"/>
      <c r="S26" s="878"/>
      <c r="T26" s="878"/>
      <c r="U26" s="878"/>
      <c r="V26" s="878"/>
      <c r="W26" s="878"/>
      <c r="X26" s="878"/>
      <c r="Y26" s="878"/>
      <c r="Z26" s="878"/>
      <c r="AA26" s="878"/>
      <c r="AB26" s="878"/>
      <c r="AC26" s="878"/>
      <c r="AD26" s="878"/>
      <c r="AE26" s="878"/>
      <c r="AF26" s="878"/>
    </row>
    <row r="27" spans="1:32" ht="18" customHeight="1">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row>
    <row r="28" spans="1:32" ht="18" customHeight="1">
      <c r="A28" s="870"/>
      <c r="B28" s="870"/>
      <c r="C28" s="870"/>
      <c r="D28" s="870"/>
      <c r="E28" s="870"/>
      <c r="F28" s="870"/>
      <c r="G28" s="870"/>
      <c r="H28" s="870"/>
      <c r="I28" s="870"/>
      <c r="J28" s="870"/>
      <c r="K28" s="870"/>
      <c r="L28" s="870"/>
      <c r="M28" s="870"/>
      <c r="N28" s="870"/>
      <c r="O28" s="870"/>
      <c r="P28" s="870"/>
      <c r="Q28" s="870"/>
      <c r="R28" s="870"/>
      <c r="S28" s="870"/>
      <c r="T28" s="870"/>
      <c r="U28" s="870"/>
      <c r="V28" s="870"/>
      <c r="W28" s="870"/>
      <c r="X28" s="870"/>
      <c r="Y28" s="889"/>
      <c r="Z28" s="889"/>
      <c r="AA28" s="889"/>
      <c r="AB28" s="889"/>
      <c r="AC28" s="881"/>
      <c r="AD28" s="881"/>
      <c r="AE28" s="881"/>
      <c r="AF28" s="881"/>
    </row>
    <row r="29" spans="1:32" ht="22.5" customHeight="1">
      <c r="A29" s="886"/>
      <c r="B29" s="887"/>
      <c r="C29" s="883"/>
      <c r="D29" s="883"/>
      <c r="E29" s="883"/>
      <c r="F29" s="883"/>
      <c r="G29" s="883"/>
      <c r="H29" s="883"/>
      <c r="I29" s="883"/>
      <c r="J29" s="883"/>
      <c r="K29" s="883"/>
      <c r="L29" s="883"/>
      <c r="M29" s="883"/>
      <c r="N29" s="883"/>
      <c r="O29" s="883"/>
      <c r="P29" s="883"/>
      <c r="Q29" s="883"/>
      <c r="R29" s="883"/>
      <c r="S29" s="883"/>
      <c r="T29" s="883"/>
      <c r="U29" s="883"/>
      <c r="V29" s="883"/>
      <c r="W29" s="883"/>
      <c r="X29" s="883"/>
      <c r="Y29" s="884"/>
      <c r="Z29" s="884"/>
      <c r="AA29" s="884"/>
      <c r="AB29" s="884"/>
      <c r="AC29" s="885"/>
      <c r="AD29" s="885"/>
      <c r="AE29" s="885"/>
      <c r="AF29" s="885"/>
    </row>
    <row r="30" spans="1:32" ht="22.5" customHeight="1">
      <c r="A30" s="886"/>
      <c r="B30" s="887"/>
      <c r="C30" s="883"/>
      <c r="D30" s="883"/>
      <c r="E30" s="883"/>
      <c r="F30" s="883"/>
      <c r="G30" s="883"/>
      <c r="H30" s="883"/>
      <c r="I30" s="883"/>
      <c r="J30" s="883"/>
      <c r="K30" s="883"/>
      <c r="L30" s="883"/>
      <c r="M30" s="883"/>
      <c r="N30" s="883"/>
      <c r="O30" s="883"/>
      <c r="P30" s="883"/>
      <c r="Q30" s="883"/>
      <c r="R30" s="883"/>
      <c r="S30" s="883"/>
      <c r="T30" s="883"/>
      <c r="U30" s="883"/>
      <c r="V30" s="883"/>
      <c r="W30" s="883"/>
      <c r="X30" s="883"/>
      <c r="Y30" s="884"/>
      <c r="Z30" s="884"/>
      <c r="AA30" s="884"/>
      <c r="AB30" s="884"/>
      <c r="AC30" s="885"/>
      <c r="AD30" s="885"/>
      <c r="AE30" s="885"/>
      <c r="AF30" s="885"/>
    </row>
    <row r="31" spans="1:32" ht="22.5" customHeight="1">
      <c r="A31" s="886"/>
      <c r="B31" s="887"/>
      <c r="C31" s="883"/>
      <c r="D31" s="883"/>
      <c r="E31" s="883"/>
      <c r="F31" s="883"/>
      <c r="G31" s="883"/>
      <c r="H31" s="883"/>
      <c r="I31" s="883"/>
      <c r="J31" s="883"/>
      <c r="K31" s="883"/>
      <c r="L31" s="883"/>
      <c r="M31" s="883"/>
      <c r="N31" s="883"/>
      <c r="O31" s="883"/>
      <c r="P31" s="883"/>
      <c r="Q31" s="883"/>
      <c r="R31" s="883"/>
      <c r="S31" s="883"/>
      <c r="T31" s="883"/>
      <c r="U31" s="883"/>
      <c r="V31" s="883"/>
      <c r="W31" s="883"/>
      <c r="X31" s="883"/>
      <c r="Y31" s="884"/>
      <c r="Z31" s="884"/>
      <c r="AA31" s="884"/>
      <c r="AB31" s="884"/>
      <c r="AC31" s="885"/>
      <c r="AD31" s="885"/>
      <c r="AE31" s="885"/>
      <c r="AF31" s="885"/>
    </row>
    <row r="32" spans="1:32" ht="18" customHeight="1">
      <c r="A32" s="882"/>
      <c r="B32" s="882"/>
      <c r="C32" s="873"/>
      <c r="D32" s="873"/>
      <c r="E32" s="873"/>
      <c r="F32" s="873"/>
      <c r="G32" s="873"/>
      <c r="H32" s="873"/>
      <c r="I32" s="873"/>
      <c r="J32" s="873"/>
      <c r="K32" s="873"/>
      <c r="L32" s="873"/>
      <c r="M32" s="873"/>
      <c r="N32" s="873"/>
      <c r="O32" s="873"/>
      <c r="P32" s="873"/>
      <c r="Q32" s="873"/>
      <c r="R32" s="873"/>
      <c r="S32" s="873"/>
      <c r="T32" s="873"/>
      <c r="U32" s="873"/>
      <c r="V32" s="873"/>
      <c r="W32" s="873"/>
      <c r="X32" s="873"/>
      <c r="Y32" s="884"/>
      <c r="Z32" s="884"/>
      <c r="AA32" s="884"/>
      <c r="AB32" s="884"/>
      <c r="AC32" s="885"/>
      <c r="AD32" s="885"/>
      <c r="AE32" s="885"/>
      <c r="AF32" s="885"/>
    </row>
    <row r="33" spans="1:32" ht="18" customHeight="1">
      <c r="A33" s="882"/>
      <c r="B33" s="882"/>
      <c r="C33" s="873"/>
      <c r="D33" s="873"/>
      <c r="E33" s="873"/>
      <c r="F33" s="873"/>
      <c r="G33" s="873"/>
      <c r="H33" s="873"/>
      <c r="I33" s="873"/>
      <c r="J33" s="873"/>
      <c r="K33" s="873"/>
      <c r="L33" s="873"/>
      <c r="M33" s="873"/>
      <c r="N33" s="873"/>
      <c r="O33" s="873"/>
      <c r="P33" s="873"/>
      <c r="Q33" s="873"/>
      <c r="R33" s="873"/>
      <c r="S33" s="873"/>
      <c r="T33" s="873"/>
      <c r="U33" s="873"/>
      <c r="V33" s="873"/>
      <c r="W33" s="873"/>
      <c r="X33" s="873"/>
      <c r="Y33" s="884"/>
      <c r="Z33" s="884"/>
      <c r="AA33" s="884"/>
      <c r="AB33" s="884"/>
      <c r="AC33" s="885"/>
      <c r="AD33" s="885"/>
      <c r="AE33" s="885"/>
      <c r="AF33" s="885"/>
    </row>
    <row r="34" spans="1:32" ht="24" customHeight="1">
      <c r="A34" s="882"/>
      <c r="B34" s="882"/>
      <c r="C34" s="873"/>
      <c r="D34" s="873"/>
      <c r="E34" s="873"/>
      <c r="F34" s="873"/>
      <c r="G34" s="873"/>
      <c r="H34" s="873"/>
      <c r="I34" s="873"/>
      <c r="J34" s="873"/>
      <c r="K34" s="873"/>
      <c r="L34" s="873"/>
      <c r="M34" s="873"/>
      <c r="N34" s="873"/>
      <c r="O34" s="873"/>
      <c r="P34" s="873"/>
      <c r="Q34" s="873"/>
      <c r="R34" s="873"/>
      <c r="S34" s="873"/>
      <c r="T34" s="873"/>
      <c r="U34" s="873"/>
      <c r="V34" s="873"/>
      <c r="W34" s="873"/>
      <c r="X34" s="873"/>
      <c r="Y34" s="884"/>
      <c r="Z34" s="884"/>
      <c r="AA34" s="884"/>
      <c r="AB34" s="884"/>
      <c r="AC34" s="885"/>
      <c r="AD34" s="885"/>
      <c r="AE34" s="885"/>
      <c r="AF34" s="885"/>
    </row>
    <row r="35" spans="1:32" ht="18" customHeight="1">
      <c r="A35" s="882"/>
      <c r="B35" s="882"/>
      <c r="C35" s="883"/>
      <c r="D35" s="883"/>
      <c r="E35" s="883"/>
      <c r="F35" s="883"/>
      <c r="G35" s="883"/>
      <c r="H35" s="883"/>
      <c r="I35" s="883"/>
      <c r="J35" s="883"/>
      <c r="K35" s="883"/>
      <c r="L35" s="883"/>
      <c r="M35" s="883"/>
      <c r="N35" s="883"/>
      <c r="O35" s="883"/>
      <c r="P35" s="883"/>
      <c r="Q35" s="883"/>
      <c r="R35" s="883"/>
      <c r="S35" s="883"/>
      <c r="T35" s="883"/>
      <c r="U35" s="883"/>
      <c r="V35" s="883"/>
      <c r="W35" s="883"/>
      <c r="X35" s="883"/>
      <c r="Y35" s="884"/>
      <c r="Z35" s="884"/>
      <c r="AA35" s="884"/>
      <c r="AB35" s="884"/>
      <c r="AC35" s="878"/>
      <c r="AD35" s="878"/>
      <c r="AE35" s="878"/>
      <c r="AF35" s="878"/>
    </row>
    <row r="36" spans="1:32" ht="18" customHeight="1">
      <c r="A36" s="882"/>
      <c r="B36" s="882"/>
      <c r="C36" s="883"/>
      <c r="D36" s="883"/>
      <c r="E36" s="883"/>
      <c r="F36" s="883"/>
      <c r="G36" s="883"/>
      <c r="H36" s="883"/>
      <c r="I36" s="883"/>
      <c r="J36" s="883"/>
      <c r="K36" s="883"/>
      <c r="L36" s="883"/>
      <c r="M36" s="883"/>
      <c r="N36" s="883"/>
      <c r="O36" s="883"/>
      <c r="P36" s="883"/>
      <c r="Q36" s="883"/>
      <c r="R36" s="883"/>
      <c r="S36" s="883"/>
      <c r="T36" s="883"/>
      <c r="U36" s="883"/>
      <c r="V36" s="883"/>
      <c r="W36" s="883"/>
      <c r="X36" s="883"/>
      <c r="Y36" s="884"/>
      <c r="Z36" s="884"/>
      <c r="AA36" s="884"/>
      <c r="AB36" s="884"/>
      <c r="AC36" s="878"/>
      <c r="AD36" s="878"/>
      <c r="AE36" s="878"/>
      <c r="AF36" s="878"/>
    </row>
    <row r="37" spans="1:32" ht="15.75" customHeight="1">
      <c r="A37" s="882"/>
      <c r="B37" s="882"/>
      <c r="C37" s="883"/>
      <c r="D37" s="883"/>
      <c r="E37" s="883"/>
      <c r="F37" s="883"/>
      <c r="G37" s="883"/>
      <c r="H37" s="883"/>
      <c r="I37" s="883"/>
      <c r="J37" s="883"/>
      <c r="K37" s="883"/>
      <c r="L37" s="883"/>
      <c r="M37" s="883"/>
      <c r="N37" s="883"/>
      <c r="O37" s="883"/>
      <c r="P37" s="883"/>
      <c r="Q37" s="883"/>
      <c r="R37" s="883"/>
      <c r="S37" s="883"/>
      <c r="T37" s="883"/>
      <c r="U37" s="883"/>
      <c r="V37" s="883"/>
      <c r="W37" s="883"/>
      <c r="X37" s="883"/>
      <c r="Y37" s="884"/>
      <c r="Z37" s="884"/>
      <c r="AA37" s="884"/>
      <c r="AB37" s="884"/>
      <c r="AC37" s="878"/>
      <c r="AD37" s="878"/>
      <c r="AE37" s="878"/>
      <c r="AF37" s="878"/>
    </row>
    <row r="38" spans="1:32" ht="18" customHeight="1">
      <c r="A38" s="882"/>
      <c r="B38" s="882"/>
      <c r="C38" s="883"/>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78"/>
      <c r="AD38" s="878"/>
      <c r="AE38" s="878"/>
      <c r="AF38" s="878"/>
    </row>
    <row r="39" spans="1:32" ht="18" customHeight="1">
      <c r="A39" s="882"/>
      <c r="B39" s="882"/>
      <c r="C39" s="883"/>
      <c r="D39" s="883"/>
      <c r="E39" s="883"/>
      <c r="F39" s="883"/>
      <c r="G39" s="883"/>
      <c r="H39" s="883"/>
      <c r="I39" s="883"/>
      <c r="J39" s="883"/>
      <c r="K39" s="883"/>
      <c r="L39" s="883"/>
      <c r="M39" s="883"/>
      <c r="N39" s="883"/>
      <c r="O39" s="883"/>
      <c r="P39" s="883"/>
      <c r="Q39" s="883"/>
      <c r="R39" s="883"/>
      <c r="S39" s="883"/>
      <c r="T39" s="883"/>
      <c r="U39" s="883"/>
      <c r="V39" s="883"/>
      <c r="W39" s="883"/>
      <c r="X39" s="883"/>
      <c r="Y39" s="883"/>
      <c r="Z39" s="883"/>
      <c r="AA39" s="883"/>
      <c r="AB39" s="883"/>
      <c r="AC39" s="878"/>
      <c r="AD39" s="878"/>
      <c r="AE39" s="878"/>
      <c r="AF39" s="878"/>
    </row>
    <row r="40" spans="1:32" ht="23.25" customHeight="1">
      <c r="A40" s="882"/>
      <c r="B40" s="882"/>
      <c r="C40" s="883"/>
      <c r="D40" s="883"/>
      <c r="E40" s="883"/>
      <c r="F40" s="883"/>
      <c r="G40" s="883"/>
      <c r="H40" s="883"/>
      <c r="I40" s="883"/>
      <c r="J40" s="883"/>
      <c r="K40" s="883"/>
      <c r="L40" s="883"/>
      <c r="M40" s="883"/>
      <c r="N40" s="883"/>
      <c r="O40" s="883"/>
      <c r="P40" s="883"/>
      <c r="Q40" s="883"/>
      <c r="R40" s="883"/>
      <c r="S40" s="883"/>
      <c r="T40" s="883"/>
      <c r="U40" s="883"/>
      <c r="V40" s="883"/>
      <c r="W40" s="883"/>
      <c r="X40" s="883"/>
      <c r="Y40" s="883"/>
      <c r="Z40" s="883"/>
      <c r="AA40" s="883"/>
      <c r="AB40" s="883"/>
      <c r="AC40" s="878"/>
      <c r="AD40" s="878"/>
      <c r="AE40" s="878"/>
      <c r="AF40" s="878"/>
    </row>
    <row r="41" spans="1:32" ht="18" customHeight="1">
      <c r="A41" s="882"/>
      <c r="B41" s="882"/>
      <c r="C41" s="883"/>
      <c r="D41" s="883"/>
      <c r="E41" s="883"/>
      <c r="F41" s="883"/>
      <c r="G41" s="883"/>
      <c r="H41" s="883"/>
      <c r="I41" s="883"/>
      <c r="J41" s="883"/>
      <c r="K41" s="883"/>
      <c r="L41" s="883"/>
      <c r="M41" s="883"/>
      <c r="N41" s="883"/>
      <c r="O41" s="883"/>
      <c r="P41" s="883"/>
      <c r="Q41" s="883"/>
      <c r="R41" s="883"/>
      <c r="S41" s="883"/>
      <c r="T41" s="883"/>
      <c r="U41" s="883"/>
      <c r="V41" s="883"/>
      <c r="W41" s="883"/>
      <c r="X41" s="883"/>
      <c r="Y41" s="884"/>
      <c r="Z41" s="884"/>
      <c r="AA41" s="884"/>
      <c r="AB41" s="884"/>
      <c r="AC41" s="878"/>
      <c r="AD41" s="878"/>
      <c r="AE41" s="878"/>
      <c r="AF41" s="878"/>
    </row>
    <row r="42" spans="1:32" ht="18" customHeight="1">
      <c r="A42" s="882"/>
      <c r="B42" s="882"/>
      <c r="C42" s="883"/>
      <c r="D42" s="883"/>
      <c r="E42" s="883"/>
      <c r="F42" s="883"/>
      <c r="G42" s="883"/>
      <c r="H42" s="883"/>
      <c r="I42" s="883"/>
      <c r="J42" s="883"/>
      <c r="K42" s="883"/>
      <c r="L42" s="883"/>
      <c r="M42" s="883"/>
      <c r="N42" s="883"/>
      <c r="O42" s="883"/>
      <c r="P42" s="883"/>
      <c r="Q42" s="883"/>
      <c r="R42" s="883"/>
      <c r="S42" s="883"/>
      <c r="T42" s="883"/>
      <c r="U42" s="883"/>
      <c r="V42" s="883"/>
      <c r="W42" s="883"/>
      <c r="X42" s="883"/>
      <c r="Y42" s="884"/>
      <c r="Z42" s="884"/>
      <c r="AA42" s="884"/>
      <c r="AB42" s="884"/>
      <c r="AC42" s="878"/>
      <c r="AD42" s="878"/>
      <c r="AE42" s="878"/>
      <c r="AF42" s="878"/>
    </row>
    <row r="43" spans="1:32" ht="36.75" customHeight="1">
      <c r="A43" s="882"/>
      <c r="B43" s="882"/>
      <c r="C43" s="883"/>
      <c r="D43" s="883"/>
      <c r="E43" s="883"/>
      <c r="F43" s="883"/>
      <c r="G43" s="883"/>
      <c r="H43" s="883"/>
      <c r="I43" s="883"/>
      <c r="J43" s="883"/>
      <c r="K43" s="883"/>
      <c r="L43" s="883"/>
      <c r="M43" s="883"/>
      <c r="N43" s="883"/>
      <c r="O43" s="883"/>
      <c r="P43" s="883"/>
      <c r="Q43" s="883"/>
      <c r="R43" s="883"/>
      <c r="S43" s="883"/>
      <c r="T43" s="883"/>
      <c r="U43" s="883"/>
      <c r="V43" s="883"/>
      <c r="W43" s="883"/>
      <c r="X43" s="883"/>
      <c r="Y43" s="884"/>
      <c r="Z43" s="884"/>
      <c r="AA43" s="884"/>
      <c r="AB43" s="884"/>
      <c r="AC43" s="878"/>
      <c r="AD43" s="878"/>
      <c r="AE43" s="878"/>
      <c r="AF43" s="878"/>
    </row>
    <row r="44" spans="1:32" ht="12" customHeight="1">
      <c r="A44" s="870"/>
      <c r="B44" s="870"/>
      <c r="C44" s="873"/>
      <c r="D44" s="873"/>
      <c r="E44" s="873"/>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row>
    <row r="45" spans="1:32" ht="12" customHeight="1">
      <c r="A45" s="870"/>
      <c r="B45" s="870"/>
      <c r="C45" s="873"/>
      <c r="D45" s="873"/>
      <c r="E45" s="873"/>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row>
    <row r="46" spans="1:32" ht="18" customHeight="1">
      <c r="A46" s="870"/>
      <c r="B46" s="870"/>
      <c r="C46" s="870"/>
      <c r="D46" s="870"/>
      <c r="E46" s="870"/>
      <c r="F46" s="870"/>
      <c r="G46" s="870"/>
      <c r="H46" s="870"/>
      <c r="I46" s="870"/>
      <c r="J46" s="870"/>
      <c r="K46" s="870"/>
      <c r="L46" s="870"/>
      <c r="M46" s="870"/>
      <c r="N46" s="870"/>
      <c r="O46" s="870"/>
      <c r="P46" s="870"/>
      <c r="Q46" s="870"/>
      <c r="R46" s="870"/>
      <c r="S46" s="870"/>
      <c r="T46" s="870"/>
      <c r="U46" s="870"/>
      <c r="V46" s="870"/>
      <c r="W46" s="870"/>
      <c r="X46" s="870"/>
      <c r="Y46" s="870"/>
      <c r="Z46" s="870"/>
      <c r="AA46" s="870"/>
      <c r="AB46" s="870"/>
      <c r="AC46" s="870"/>
      <c r="AD46" s="870"/>
      <c r="AE46" s="870"/>
      <c r="AF46" s="870"/>
    </row>
    <row r="47" spans="1:32" ht="18" customHeight="1">
      <c r="A47" s="870"/>
      <c r="B47" s="870"/>
      <c r="C47" s="870"/>
      <c r="D47" s="870"/>
      <c r="E47" s="870"/>
      <c r="F47" s="870"/>
      <c r="G47" s="870"/>
      <c r="H47" s="878"/>
      <c r="I47" s="878"/>
      <c r="J47" s="878"/>
      <c r="K47" s="878"/>
      <c r="L47" s="878"/>
      <c r="M47" s="878"/>
      <c r="N47" s="878"/>
      <c r="O47" s="878"/>
      <c r="P47" s="878"/>
      <c r="Q47" s="878"/>
      <c r="R47" s="878"/>
      <c r="S47" s="878"/>
      <c r="T47" s="878"/>
      <c r="U47" s="878"/>
      <c r="V47" s="878"/>
      <c r="W47" s="878"/>
      <c r="X47" s="878"/>
      <c r="Y47" s="878"/>
      <c r="Z47" s="878"/>
      <c r="AA47" s="878"/>
      <c r="AB47" s="878"/>
      <c r="AC47" s="878"/>
      <c r="AD47" s="878"/>
      <c r="AE47" s="878"/>
      <c r="AF47" s="878"/>
    </row>
    <row r="48" spans="1:32" ht="18" customHeight="1">
      <c r="A48" s="880"/>
      <c r="B48" s="870"/>
      <c r="C48" s="870"/>
      <c r="D48" s="870"/>
      <c r="E48" s="870"/>
      <c r="F48" s="870"/>
      <c r="G48" s="870"/>
      <c r="H48" s="878"/>
      <c r="I48" s="878"/>
      <c r="J48" s="878"/>
      <c r="K48" s="878"/>
      <c r="L48" s="878"/>
      <c r="M48" s="878"/>
      <c r="N48" s="878"/>
      <c r="O48" s="878"/>
      <c r="P48" s="878"/>
      <c r="Q48" s="878"/>
      <c r="R48" s="878"/>
      <c r="S48" s="878"/>
      <c r="T48" s="878"/>
      <c r="U48" s="878"/>
      <c r="V48" s="878"/>
      <c r="W48" s="878"/>
      <c r="X48" s="878"/>
      <c r="Y48" s="878"/>
      <c r="Z48" s="878"/>
      <c r="AA48" s="878"/>
      <c r="AB48" s="878"/>
      <c r="AC48" s="878"/>
      <c r="AD48" s="878"/>
      <c r="AE48" s="878"/>
      <c r="AF48" s="878"/>
    </row>
    <row r="49" spans="1:32" ht="18" customHeight="1">
      <c r="A49" s="880"/>
      <c r="B49" s="870"/>
      <c r="C49" s="870"/>
      <c r="D49" s="870"/>
      <c r="E49" s="870"/>
      <c r="F49" s="870"/>
      <c r="G49" s="870"/>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70"/>
      <c r="C50" s="870"/>
      <c r="D50" s="870"/>
      <c r="E50" s="870"/>
      <c r="F50" s="870"/>
      <c r="G50" s="870"/>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81"/>
      <c r="C51" s="881"/>
      <c r="D51" s="881"/>
      <c r="E51" s="881"/>
      <c r="F51" s="881"/>
      <c r="G51" s="881"/>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70"/>
      <c r="C52" s="870"/>
      <c r="D52" s="870"/>
      <c r="E52" s="870"/>
      <c r="F52" s="870"/>
      <c r="G52" s="870"/>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36" customHeight="1">
      <c r="A53" s="880"/>
      <c r="B53" s="870"/>
      <c r="C53" s="870"/>
      <c r="D53" s="870"/>
      <c r="E53" s="870"/>
      <c r="F53" s="870"/>
      <c r="G53" s="870"/>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row>
    <row r="54" spans="1:32" ht="18" customHeight="1">
      <c r="A54" s="880"/>
      <c r="B54" s="870"/>
      <c r="C54" s="870"/>
      <c r="D54" s="870"/>
      <c r="E54" s="870"/>
      <c r="F54" s="870"/>
      <c r="G54" s="870"/>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70"/>
      <c r="C55" s="870"/>
      <c r="D55" s="870"/>
      <c r="E55" s="870"/>
      <c r="F55" s="870"/>
      <c r="G55" s="870"/>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72"/>
      <c r="C56" s="872"/>
      <c r="D56" s="872"/>
      <c r="E56" s="872"/>
      <c r="F56" s="872"/>
      <c r="G56" s="872"/>
      <c r="H56" s="873"/>
      <c r="I56" s="873"/>
      <c r="J56" s="873"/>
      <c r="K56" s="873"/>
      <c r="L56" s="873"/>
      <c r="M56" s="873"/>
      <c r="N56" s="873"/>
      <c r="O56" s="873"/>
      <c r="P56" s="873"/>
      <c r="Q56" s="873"/>
      <c r="R56" s="873"/>
      <c r="S56" s="873"/>
      <c r="T56" s="873"/>
      <c r="U56" s="873"/>
      <c r="V56" s="873"/>
      <c r="W56" s="873"/>
      <c r="X56" s="873"/>
      <c r="Y56" s="873"/>
      <c r="Z56" s="873"/>
      <c r="AA56" s="873"/>
      <c r="AB56" s="873"/>
      <c r="AC56" s="873"/>
      <c r="AD56" s="873"/>
      <c r="AE56" s="873"/>
      <c r="AF56" s="873"/>
    </row>
    <row r="57" spans="1:32" ht="18" customHeight="1">
      <c r="A57" s="880"/>
      <c r="B57" s="872"/>
      <c r="C57" s="872"/>
      <c r="D57" s="872"/>
      <c r="E57" s="872"/>
      <c r="F57" s="872"/>
      <c r="G57" s="872"/>
      <c r="H57" s="873"/>
      <c r="I57" s="873"/>
      <c r="J57" s="873"/>
      <c r="K57" s="873"/>
      <c r="L57" s="873"/>
      <c r="M57" s="873"/>
      <c r="N57" s="873"/>
      <c r="O57" s="873"/>
      <c r="P57" s="873"/>
      <c r="Q57" s="873"/>
      <c r="R57" s="873"/>
      <c r="S57" s="873"/>
      <c r="T57" s="873"/>
      <c r="U57" s="873"/>
      <c r="V57" s="873"/>
      <c r="W57" s="873"/>
      <c r="X57" s="873"/>
      <c r="Y57" s="873"/>
      <c r="Z57" s="873"/>
      <c r="AA57" s="873"/>
      <c r="AB57" s="873"/>
      <c r="AC57" s="873"/>
      <c r="AD57" s="873"/>
      <c r="AE57" s="873"/>
      <c r="AF57" s="873"/>
    </row>
    <row r="58" spans="1:32" ht="18" customHeight="1">
      <c r="A58" s="880"/>
      <c r="B58" s="872"/>
      <c r="C58" s="872"/>
      <c r="D58" s="872"/>
      <c r="E58" s="872"/>
      <c r="F58" s="872"/>
      <c r="G58" s="872"/>
      <c r="H58" s="873"/>
      <c r="I58" s="873"/>
      <c r="J58" s="873"/>
      <c r="K58" s="873"/>
      <c r="L58" s="873"/>
      <c r="M58" s="873"/>
      <c r="N58" s="873"/>
      <c r="O58" s="873"/>
      <c r="P58" s="873"/>
      <c r="Q58" s="873"/>
      <c r="R58" s="873"/>
      <c r="S58" s="873"/>
      <c r="T58" s="873"/>
      <c r="U58" s="873"/>
      <c r="V58" s="873"/>
      <c r="W58" s="873"/>
      <c r="X58" s="873"/>
      <c r="Y58" s="873"/>
      <c r="Z58" s="873"/>
      <c r="AA58" s="873"/>
      <c r="AB58" s="873"/>
      <c r="AC58" s="873"/>
      <c r="AD58" s="873"/>
      <c r="AE58" s="873"/>
      <c r="AF58" s="873"/>
    </row>
    <row r="59" spans="1:32" ht="18" customHeight="1">
      <c r="A59" s="880"/>
      <c r="B59" s="872"/>
      <c r="C59" s="872"/>
      <c r="D59" s="872"/>
      <c r="E59" s="872"/>
      <c r="F59" s="872"/>
      <c r="G59" s="872"/>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row>
    <row r="60" spans="1:32" ht="18" customHeight="1">
      <c r="A60" s="880"/>
      <c r="B60" s="872"/>
      <c r="C60" s="872"/>
      <c r="D60" s="872"/>
      <c r="E60" s="872"/>
      <c r="F60" s="872"/>
      <c r="G60" s="872"/>
      <c r="H60" s="873"/>
      <c r="I60" s="873"/>
      <c r="J60" s="873"/>
      <c r="K60" s="873"/>
      <c r="L60" s="873"/>
      <c r="M60" s="873"/>
      <c r="N60" s="873"/>
      <c r="O60" s="873"/>
      <c r="P60" s="873"/>
      <c r="Q60" s="873"/>
      <c r="R60" s="873"/>
      <c r="S60" s="873"/>
      <c r="T60" s="873"/>
      <c r="U60" s="873"/>
      <c r="V60" s="873"/>
      <c r="W60" s="873"/>
      <c r="X60" s="873"/>
      <c r="Y60" s="873"/>
      <c r="Z60" s="873"/>
      <c r="AA60" s="873"/>
      <c r="AB60" s="873"/>
      <c r="AC60" s="873"/>
      <c r="AD60" s="873"/>
      <c r="AE60" s="873"/>
      <c r="AF60" s="873"/>
    </row>
    <row r="61" spans="1:32" ht="18" customHeight="1">
      <c r="A61" s="880"/>
      <c r="B61" s="870"/>
      <c r="C61" s="870"/>
      <c r="D61" s="870"/>
      <c r="E61" s="870"/>
      <c r="F61" s="870"/>
      <c r="G61" s="870"/>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row>
    <row r="62" spans="1:32" ht="18" customHeight="1">
      <c r="A62" s="880"/>
      <c r="B62" s="870"/>
      <c r="C62" s="870"/>
      <c r="D62" s="870"/>
      <c r="E62" s="870"/>
      <c r="F62" s="870"/>
      <c r="G62" s="870"/>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row>
    <row r="63" spans="1:32" ht="18" customHeight="1">
      <c r="A63" s="880"/>
      <c r="B63" s="870"/>
      <c r="C63" s="870"/>
      <c r="D63" s="870"/>
      <c r="E63" s="870"/>
      <c r="F63" s="870"/>
      <c r="G63" s="870"/>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70"/>
      <c r="C64" s="870"/>
      <c r="D64" s="870"/>
      <c r="E64" s="870"/>
      <c r="F64" s="870"/>
      <c r="G64" s="870"/>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70"/>
      <c r="B65" s="870"/>
      <c r="C65" s="870"/>
      <c r="D65" s="870"/>
      <c r="E65" s="870"/>
      <c r="F65" s="870"/>
      <c r="G65" s="870"/>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54" customHeight="1">
      <c r="A66" s="870"/>
      <c r="B66" s="870"/>
      <c r="C66" s="870"/>
      <c r="D66" s="870"/>
      <c r="E66" s="870"/>
      <c r="F66" s="870"/>
      <c r="G66" s="870"/>
      <c r="H66" s="873"/>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row>
    <row r="67" spans="1:32" ht="29.25" customHeight="1">
      <c r="A67" s="870"/>
      <c r="B67" s="870"/>
      <c r="C67" s="870"/>
      <c r="D67" s="870"/>
      <c r="E67" s="870"/>
      <c r="F67" s="870"/>
      <c r="G67" s="870"/>
      <c r="H67" s="873"/>
      <c r="I67" s="873"/>
      <c r="J67" s="873"/>
      <c r="K67" s="873"/>
      <c r="L67" s="873"/>
      <c r="M67" s="873"/>
      <c r="N67" s="873"/>
      <c r="O67" s="873"/>
      <c r="P67" s="873"/>
      <c r="Q67" s="873"/>
      <c r="R67" s="873"/>
      <c r="S67" s="873"/>
      <c r="T67" s="873"/>
      <c r="U67" s="878"/>
      <c r="V67" s="878"/>
      <c r="W67" s="878"/>
      <c r="X67" s="878"/>
      <c r="Y67" s="878"/>
      <c r="Z67" s="878"/>
      <c r="AA67" s="878"/>
      <c r="AB67" s="878"/>
      <c r="AC67" s="878"/>
      <c r="AD67" s="870"/>
      <c r="AE67" s="870"/>
      <c r="AF67" s="870"/>
    </row>
    <row r="68" spans="1:32" ht="29.25" customHeight="1">
      <c r="A68" s="870"/>
      <c r="B68" s="870"/>
      <c r="C68" s="870"/>
      <c r="D68" s="870"/>
      <c r="E68" s="870"/>
      <c r="F68" s="870"/>
      <c r="G68" s="870"/>
      <c r="H68" s="873"/>
      <c r="I68" s="873"/>
      <c r="J68" s="873"/>
      <c r="K68" s="873"/>
      <c r="L68" s="873"/>
      <c r="M68" s="873"/>
      <c r="N68" s="873"/>
      <c r="O68" s="873"/>
      <c r="P68" s="873"/>
      <c r="Q68" s="873"/>
      <c r="R68" s="873"/>
      <c r="S68" s="873"/>
      <c r="T68" s="873"/>
      <c r="U68" s="878"/>
      <c r="V68" s="878"/>
      <c r="W68" s="878"/>
      <c r="X68" s="878"/>
      <c r="Y68" s="878"/>
      <c r="Z68" s="878"/>
      <c r="AA68" s="878"/>
      <c r="AB68" s="878"/>
      <c r="AC68" s="878"/>
      <c r="AD68" s="878"/>
      <c r="AE68" s="878"/>
      <c r="AF68" s="878"/>
    </row>
    <row r="69" spans="1:32" ht="29.25" customHeight="1">
      <c r="A69" s="870"/>
      <c r="B69" s="870"/>
      <c r="C69" s="870"/>
      <c r="D69" s="870"/>
      <c r="E69" s="870"/>
      <c r="F69" s="870"/>
      <c r="G69" s="870"/>
      <c r="H69" s="873"/>
      <c r="I69" s="873"/>
      <c r="J69" s="873"/>
      <c r="K69" s="873"/>
      <c r="L69" s="873"/>
      <c r="M69" s="873"/>
      <c r="N69" s="873"/>
      <c r="O69" s="873"/>
      <c r="P69" s="873"/>
      <c r="Q69" s="873"/>
      <c r="R69" s="873"/>
      <c r="S69" s="873"/>
      <c r="T69" s="873"/>
      <c r="U69" s="878"/>
      <c r="V69" s="878"/>
      <c r="W69" s="878"/>
      <c r="X69" s="878"/>
      <c r="Y69" s="878"/>
      <c r="Z69" s="878"/>
      <c r="AA69" s="878"/>
      <c r="AB69" s="878"/>
      <c r="AC69" s="878"/>
      <c r="AD69" s="878"/>
      <c r="AE69" s="878"/>
      <c r="AF69" s="878"/>
    </row>
    <row r="70" spans="1:32" ht="29.25" customHeight="1">
      <c r="A70" s="870"/>
      <c r="B70" s="870"/>
      <c r="C70" s="870"/>
      <c r="D70" s="870"/>
      <c r="E70" s="870"/>
      <c r="F70" s="870"/>
      <c r="G70" s="870"/>
      <c r="H70" s="873"/>
      <c r="I70" s="873"/>
      <c r="J70" s="873"/>
      <c r="K70" s="873"/>
      <c r="L70" s="873"/>
      <c r="M70" s="873"/>
      <c r="N70" s="873"/>
      <c r="O70" s="873"/>
      <c r="P70" s="873"/>
      <c r="Q70" s="873"/>
      <c r="R70" s="873"/>
      <c r="S70" s="873"/>
      <c r="T70" s="873"/>
      <c r="U70" s="878"/>
      <c r="V70" s="878"/>
      <c r="W70" s="878"/>
      <c r="X70" s="878"/>
      <c r="Y70" s="878"/>
      <c r="Z70" s="878"/>
      <c r="AA70" s="878"/>
      <c r="AB70" s="878"/>
      <c r="AC70" s="878"/>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79"/>
      <c r="V71" s="879"/>
      <c r="W71" s="879"/>
      <c r="X71" s="879"/>
      <c r="Y71" s="879"/>
      <c r="Z71" s="879"/>
      <c r="AA71" s="879"/>
      <c r="AB71" s="879"/>
      <c r="AC71" s="879"/>
      <c r="AD71" s="878"/>
      <c r="AE71" s="878"/>
      <c r="AF71" s="878"/>
    </row>
    <row r="72" spans="1:32" ht="18" customHeight="1">
      <c r="A72" s="870"/>
      <c r="B72" s="870"/>
      <c r="C72" s="870"/>
      <c r="D72" s="870"/>
      <c r="E72" s="870"/>
      <c r="F72" s="870"/>
      <c r="G72" s="870"/>
      <c r="H72" s="873"/>
      <c r="I72" s="873"/>
      <c r="J72" s="873"/>
      <c r="K72" s="873"/>
      <c r="L72" s="873"/>
      <c r="M72" s="873"/>
      <c r="N72" s="873"/>
      <c r="O72" s="873"/>
      <c r="P72" s="873"/>
      <c r="Q72" s="873"/>
      <c r="R72" s="873"/>
      <c r="S72" s="873"/>
      <c r="T72" s="873"/>
      <c r="U72" s="879"/>
      <c r="V72" s="879"/>
      <c r="W72" s="879"/>
      <c r="X72" s="879"/>
      <c r="Y72" s="879"/>
      <c r="Z72" s="879"/>
      <c r="AA72" s="879"/>
      <c r="AB72" s="879"/>
      <c r="AC72" s="879"/>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79"/>
      <c r="V73" s="879"/>
      <c r="W73" s="879"/>
      <c r="X73" s="879"/>
      <c r="Y73" s="879"/>
      <c r="Z73" s="879"/>
      <c r="AA73" s="879"/>
      <c r="AB73" s="879"/>
      <c r="AC73" s="879"/>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79"/>
      <c r="V74" s="879"/>
      <c r="W74" s="879"/>
      <c r="X74" s="879"/>
      <c r="Y74" s="879"/>
      <c r="Z74" s="879"/>
      <c r="AA74" s="879"/>
      <c r="AB74" s="879"/>
      <c r="AC74" s="879"/>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79"/>
      <c r="V75" s="879"/>
      <c r="W75" s="879"/>
      <c r="X75" s="879"/>
      <c r="Y75" s="879"/>
      <c r="Z75" s="879"/>
      <c r="AA75" s="879"/>
      <c r="AB75" s="879"/>
      <c r="AC75" s="879"/>
      <c r="AD75" s="878"/>
      <c r="AE75" s="878"/>
      <c r="AF75" s="878"/>
    </row>
    <row r="76" spans="1:32" ht="18" customHeight="1">
      <c r="A76" s="872"/>
      <c r="B76" s="872"/>
      <c r="C76" s="872"/>
      <c r="D76" s="872"/>
      <c r="E76" s="872"/>
      <c r="F76" s="872"/>
      <c r="G76" s="872"/>
      <c r="H76" s="873"/>
      <c r="I76" s="873"/>
      <c r="J76" s="873"/>
      <c r="K76" s="873"/>
      <c r="L76" s="873"/>
      <c r="M76" s="873"/>
      <c r="N76" s="873"/>
      <c r="O76" s="873"/>
      <c r="P76" s="873"/>
      <c r="Q76" s="873"/>
      <c r="R76" s="873"/>
      <c r="S76" s="873"/>
      <c r="T76" s="873"/>
      <c r="U76" s="873"/>
      <c r="V76" s="873"/>
      <c r="W76" s="873"/>
      <c r="X76" s="873"/>
      <c r="Y76" s="873"/>
      <c r="Z76" s="873"/>
      <c r="AA76" s="873"/>
      <c r="AB76" s="873"/>
      <c r="AC76" s="873"/>
      <c r="AD76" s="873"/>
      <c r="AE76" s="873"/>
      <c r="AF76" s="873"/>
    </row>
    <row r="77" spans="1:32" ht="18" customHeight="1">
      <c r="A77" s="872"/>
      <c r="B77" s="872"/>
      <c r="C77" s="872"/>
      <c r="D77" s="872"/>
      <c r="E77" s="872"/>
      <c r="F77" s="872"/>
      <c r="G77" s="872"/>
      <c r="H77" s="873"/>
      <c r="I77" s="873"/>
      <c r="J77" s="873"/>
      <c r="K77" s="873"/>
      <c r="L77" s="873"/>
      <c r="M77" s="873"/>
      <c r="N77" s="873"/>
      <c r="O77" s="873"/>
      <c r="P77" s="873"/>
      <c r="Q77" s="873"/>
      <c r="R77" s="873"/>
      <c r="S77" s="873"/>
      <c r="T77" s="873"/>
      <c r="U77" s="873"/>
      <c r="V77" s="873"/>
      <c r="W77" s="873"/>
      <c r="X77" s="873"/>
      <c r="Y77" s="873"/>
      <c r="Z77" s="873"/>
      <c r="AA77" s="873"/>
      <c r="AB77" s="873"/>
      <c r="AC77" s="873"/>
      <c r="AD77" s="873"/>
      <c r="AE77" s="873"/>
      <c r="AF77" s="873"/>
    </row>
    <row r="78" spans="1:32" ht="43.5" customHeight="1">
      <c r="A78" s="872"/>
      <c r="B78" s="872"/>
      <c r="C78" s="872"/>
      <c r="D78" s="872"/>
      <c r="E78" s="872"/>
      <c r="F78" s="872"/>
      <c r="G78" s="872"/>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row>
    <row r="79" spans="1:32" ht="18" customHeight="1">
      <c r="A79" s="872"/>
      <c r="B79" s="872"/>
      <c r="C79" s="872"/>
      <c r="D79" s="872"/>
      <c r="E79" s="872"/>
      <c r="F79" s="872"/>
      <c r="G79" s="872"/>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row>
    <row r="80" spans="1:32" ht="18" customHeight="1">
      <c r="A80" s="872"/>
      <c r="B80" s="872"/>
      <c r="C80" s="872"/>
      <c r="D80" s="872"/>
      <c r="E80" s="872"/>
      <c r="F80" s="872"/>
      <c r="G80" s="872"/>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162"/>
      <c r="B83" s="162"/>
      <c r="C83" s="162"/>
      <c r="D83" s="162"/>
      <c r="E83" s="162"/>
      <c r="F83" s="162"/>
      <c r="G83" s="162"/>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49"/>
      <c r="AF83" s="149"/>
    </row>
    <row r="84" spans="1:32" ht="18" customHeight="1">
      <c r="A84" s="874"/>
      <c r="B84" s="874"/>
      <c r="C84" s="874"/>
      <c r="D84" s="874"/>
      <c r="E84" s="875"/>
      <c r="F84" s="875"/>
      <c r="G84" s="875"/>
      <c r="H84" s="875"/>
      <c r="I84" s="876"/>
      <c r="J84" s="876"/>
      <c r="K84" s="876"/>
      <c r="L84" s="876"/>
      <c r="M84" s="876"/>
      <c r="N84" s="876"/>
      <c r="O84" s="876"/>
      <c r="P84" s="876"/>
      <c r="Q84" s="876"/>
      <c r="R84" s="876"/>
      <c r="S84" s="876"/>
      <c r="T84" s="876"/>
      <c r="U84" s="876"/>
      <c r="V84" s="876"/>
      <c r="W84" s="876"/>
      <c r="X84" s="876"/>
      <c r="Y84" s="876"/>
      <c r="Z84" s="876"/>
      <c r="AA84" s="876"/>
      <c r="AB84" s="876"/>
      <c r="AC84" s="876"/>
      <c r="AD84" s="876"/>
      <c r="AE84" s="876"/>
      <c r="AF84" s="876"/>
    </row>
    <row r="85" spans="1:32" ht="18" customHeight="1">
      <c r="A85" s="874"/>
      <c r="B85" s="874"/>
      <c r="C85" s="874"/>
      <c r="D85" s="874"/>
      <c r="E85" s="875"/>
      <c r="F85" s="875"/>
      <c r="G85" s="875"/>
      <c r="H85" s="875"/>
      <c r="I85" s="876"/>
      <c r="J85" s="876"/>
      <c r="K85" s="876"/>
      <c r="L85" s="876"/>
      <c r="M85" s="876"/>
      <c r="N85" s="876"/>
      <c r="O85" s="876"/>
      <c r="P85" s="876"/>
      <c r="Q85" s="876"/>
      <c r="R85" s="876"/>
      <c r="S85" s="876"/>
      <c r="T85" s="876"/>
      <c r="U85" s="876"/>
      <c r="V85" s="876"/>
      <c r="W85" s="876"/>
      <c r="X85" s="876"/>
      <c r="Y85" s="876"/>
      <c r="Z85" s="876"/>
      <c r="AA85" s="876"/>
      <c r="AB85" s="876"/>
      <c r="AC85" s="876"/>
      <c r="AD85" s="876"/>
      <c r="AE85" s="876"/>
      <c r="AF85" s="876"/>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162"/>
      <c r="B87" s="162"/>
      <c r="C87" s="162"/>
      <c r="D87" s="162"/>
      <c r="E87" s="162"/>
      <c r="F87" s="162"/>
      <c r="G87" s="162"/>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18" customHeight="1">
      <c r="A88" s="870"/>
      <c r="B88" s="870"/>
      <c r="C88" s="870"/>
      <c r="D88" s="870"/>
      <c r="E88" s="871"/>
      <c r="F88" s="871"/>
      <c r="G88" s="871"/>
      <c r="H88" s="871"/>
      <c r="I88" s="871"/>
      <c r="J88" s="871"/>
      <c r="K88" s="871"/>
      <c r="L88" s="871"/>
      <c r="M88" s="871"/>
      <c r="N88" s="871"/>
      <c r="O88" s="871"/>
      <c r="P88" s="871"/>
      <c r="Q88" s="871"/>
      <c r="R88" s="871"/>
      <c r="S88" s="871"/>
      <c r="T88" s="871"/>
      <c r="U88" s="871"/>
      <c r="V88" s="871"/>
      <c r="W88" s="871"/>
      <c r="X88" s="871"/>
      <c r="Y88" s="871"/>
      <c r="Z88" s="871"/>
      <c r="AA88" s="871"/>
      <c r="AB88" s="871"/>
      <c r="AC88" s="871"/>
      <c r="AD88" s="871"/>
      <c r="AE88" s="871"/>
      <c r="AF88" s="871"/>
    </row>
    <row r="89" spans="1:32" ht="18" customHeight="1"/>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6"/>
    <mergeCell ref="B21:G21"/>
    <mergeCell ref="H21:AF21"/>
    <mergeCell ref="B22:G23"/>
    <mergeCell ref="H22:AF23"/>
    <mergeCell ref="B24:G25"/>
    <mergeCell ref="H24:AF25"/>
    <mergeCell ref="A29:A31"/>
    <mergeCell ref="B29:B31"/>
    <mergeCell ref="C29:X31"/>
    <mergeCell ref="Y29:AB31"/>
    <mergeCell ref="AC29:AD31"/>
    <mergeCell ref="AE29:AF31"/>
    <mergeCell ref="B26:G26"/>
    <mergeCell ref="H26:AF26"/>
    <mergeCell ref="A28:X28"/>
    <mergeCell ref="Y28:AB28"/>
    <mergeCell ref="AC28:AD28"/>
    <mergeCell ref="AE28:AF28"/>
    <mergeCell ref="A32:B34"/>
    <mergeCell ref="C32:X34"/>
    <mergeCell ref="Y32:AB34"/>
    <mergeCell ref="AC32:AD34"/>
    <mergeCell ref="AE32:AF34"/>
    <mergeCell ref="A35:B37"/>
    <mergeCell ref="C35:X37"/>
    <mergeCell ref="Y35:AB37"/>
    <mergeCell ref="AC35:AD37"/>
    <mergeCell ref="AE35:AF37"/>
    <mergeCell ref="A44:B45"/>
    <mergeCell ref="C44:AF45"/>
    <mergeCell ref="A46:G46"/>
    <mergeCell ref="H46:AF46"/>
    <mergeCell ref="A47:G47"/>
    <mergeCell ref="H47:AF47"/>
    <mergeCell ref="A38:B40"/>
    <mergeCell ref="C38:X40"/>
    <mergeCell ref="Y38:AB40"/>
    <mergeCell ref="AC38:AD40"/>
    <mergeCell ref="AE38:AF40"/>
    <mergeCell ref="A41:B43"/>
    <mergeCell ref="C41:X43"/>
    <mergeCell ref="Y41:AB43"/>
    <mergeCell ref="AC41:AD43"/>
    <mergeCell ref="AE41:AF43"/>
    <mergeCell ref="H52:AF52"/>
    <mergeCell ref="B53:G53"/>
    <mergeCell ref="H53:AF53"/>
    <mergeCell ref="B54:G54"/>
    <mergeCell ref="H54:AF54"/>
    <mergeCell ref="B55:G55"/>
    <mergeCell ref="H55:AF55"/>
    <mergeCell ref="A48:A64"/>
    <mergeCell ref="B48:G48"/>
    <mergeCell ref="H48:AF48"/>
    <mergeCell ref="B49:G49"/>
    <mergeCell ref="H49:AF49"/>
    <mergeCell ref="B50:G50"/>
    <mergeCell ref="H50:AF50"/>
    <mergeCell ref="B51:G51"/>
    <mergeCell ref="H51:AF51"/>
    <mergeCell ref="B52:G52"/>
    <mergeCell ref="B63:G63"/>
    <mergeCell ref="H63:AF63"/>
    <mergeCell ref="B64:G64"/>
    <mergeCell ref="H64:AF64"/>
    <mergeCell ref="A65:G65"/>
    <mergeCell ref="H65:AF65"/>
    <mergeCell ref="B56:G60"/>
    <mergeCell ref="H56:AF60"/>
    <mergeCell ref="B61:G61"/>
    <mergeCell ref="H61:AF61"/>
    <mergeCell ref="B62:G62"/>
    <mergeCell ref="H62:AF62"/>
    <mergeCell ref="A71:D75"/>
    <mergeCell ref="E71:G75"/>
    <mergeCell ref="H71:T75"/>
    <mergeCell ref="U71:AC75"/>
    <mergeCell ref="AD71:AF75"/>
    <mergeCell ref="A76:G78"/>
    <mergeCell ref="H76:AF78"/>
    <mergeCell ref="A66:G66"/>
    <mergeCell ref="H66:AF66"/>
    <mergeCell ref="A67:D70"/>
    <mergeCell ref="E67:G70"/>
    <mergeCell ref="H67:T70"/>
    <mergeCell ref="U67:AC70"/>
    <mergeCell ref="AD67:AF67"/>
    <mergeCell ref="AD68:AF70"/>
    <mergeCell ref="A88:D88"/>
    <mergeCell ref="E88:AF88"/>
    <mergeCell ref="A79:G82"/>
    <mergeCell ref="H79:AF82"/>
    <mergeCell ref="A84:D86"/>
    <mergeCell ref="E84:H84"/>
    <mergeCell ref="I84:AF84"/>
    <mergeCell ref="E85:H85"/>
    <mergeCell ref="I85:AF85"/>
    <mergeCell ref="E86:H86"/>
    <mergeCell ref="I86:AF86"/>
  </mergeCells>
  <phoneticPr fontId="3"/>
  <dataValidations count="1">
    <dataValidation type="list" allowBlank="1" showInputMessage="1" showErrorMessage="1" sqref="E84:H86">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5" max="31"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3" customWidth="1"/>
    <col min="33" max="33" width="9" style="153"/>
    <col min="34" max="35" width="9" style="147"/>
    <col min="36" max="16384" width="9" style="153"/>
  </cols>
  <sheetData>
    <row r="1" spans="1:40" ht="18" customHeight="1">
      <c r="A1" s="891"/>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94"/>
      <c r="AF2" s="894"/>
      <c r="AH2" s="106"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94"/>
      <c r="AF3" s="894"/>
      <c r="AH3" s="113" t="s">
        <v>201</v>
      </c>
      <c r="AI3" s="114"/>
      <c r="AJ3" s="115" t="s">
        <v>202</v>
      </c>
      <c r="AK3" s="116" t="s">
        <v>161</v>
      </c>
      <c r="AL3" s="117"/>
      <c r="AM3" s="118"/>
      <c r="AN3" s="118"/>
    </row>
    <row r="4" spans="1:40" ht="18"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H4" s="113" t="s">
        <v>203</v>
      </c>
      <c r="AI4" s="114"/>
      <c r="AJ4" s="119" t="s">
        <v>204</v>
      </c>
      <c r="AK4" s="116" t="s">
        <v>205</v>
      </c>
      <c r="AL4" s="117"/>
      <c r="AM4" s="118"/>
      <c r="AN4" s="118"/>
    </row>
    <row r="5" spans="1:40" ht="18" customHeight="1">
      <c r="A5" s="891"/>
      <c r="B5" s="891"/>
      <c r="C5" s="891"/>
      <c r="D5" s="891"/>
      <c r="E5" s="891"/>
      <c r="F5" s="891"/>
      <c r="G5" s="891"/>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row>
    <row r="11" spans="1:40" ht="18" customHeight="1">
      <c r="A11" s="880"/>
      <c r="B11" s="870"/>
      <c r="C11" s="870"/>
      <c r="D11" s="870"/>
      <c r="E11" s="870"/>
      <c r="F11" s="870"/>
      <c r="G11" s="870"/>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row>
    <row r="12" spans="1:40" ht="18" customHeight="1">
      <c r="A12" s="880"/>
      <c r="B12" s="870"/>
      <c r="C12" s="870"/>
      <c r="D12" s="870"/>
      <c r="E12" s="870"/>
      <c r="F12" s="870"/>
      <c r="G12" s="870"/>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row>
    <row r="13" spans="1:40" ht="18" customHeight="1">
      <c r="A13" s="880"/>
      <c r="B13" s="870"/>
      <c r="C13" s="870"/>
      <c r="D13" s="870"/>
      <c r="E13" s="870"/>
      <c r="F13" s="870"/>
      <c r="G13" s="870"/>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row>
    <row r="14" spans="1:40" ht="18" customHeight="1">
      <c r="A14" s="880"/>
      <c r="B14" s="870"/>
      <c r="C14" s="870"/>
      <c r="D14" s="870"/>
      <c r="E14" s="870"/>
      <c r="F14" s="870"/>
      <c r="G14" s="870"/>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row>
    <row r="15" spans="1:40" ht="18" customHeight="1">
      <c r="A15" s="880"/>
      <c r="B15" s="870"/>
      <c r="C15" s="870"/>
      <c r="D15" s="870"/>
      <c r="E15" s="870"/>
      <c r="F15" s="870"/>
      <c r="G15" s="870"/>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row>
    <row r="16" spans="1:40" ht="18" customHeight="1">
      <c r="A16" s="880"/>
      <c r="B16" s="870"/>
      <c r="C16" s="870"/>
      <c r="D16" s="870"/>
      <c r="E16" s="870"/>
      <c r="F16" s="870"/>
      <c r="G16" s="870"/>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row>
    <row r="17" spans="1:32" ht="30" customHeight="1">
      <c r="A17" s="880"/>
      <c r="B17" s="870"/>
      <c r="C17" s="870"/>
      <c r="D17" s="870"/>
      <c r="E17" s="870"/>
      <c r="F17" s="870"/>
      <c r="G17" s="870"/>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row>
    <row r="18" spans="1:32" ht="34.5" customHeight="1">
      <c r="A18" s="880"/>
      <c r="B18" s="870"/>
      <c r="C18" s="870"/>
      <c r="D18" s="870"/>
      <c r="E18" s="870"/>
      <c r="F18" s="870"/>
      <c r="G18" s="870"/>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3.5"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3.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3.5"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3.5"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13.5"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3.5"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88"/>
      <c r="C28" s="888"/>
      <c r="D28" s="888"/>
      <c r="E28" s="888"/>
      <c r="F28" s="888"/>
      <c r="G28" s="88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899"/>
      <c r="D31" s="898"/>
      <c r="E31" s="898"/>
      <c r="F31" s="898"/>
      <c r="G31" s="898"/>
      <c r="H31" s="898"/>
      <c r="I31" s="898"/>
      <c r="J31" s="898"/>
      <c r="K31" s="898"/>
      <c r="L31" s="898"/>
      <c r="M31" s="898"/>
      <c r="N31" s="898"/>
      <c r="O31" s="898"/>
      <c r="P31" s="898"/>
      <c r="Q31" s="898"/>
      <c r="R31" s="898"/>
      <c r="S31" s="898"/>
      <c r="T31" s="898"/>
      <c r="U31" s="898"/>
      <c r="V31" s="898"/>
      <c r="W31" s="898"/>
      <c r="X31" s="898"/>
      <c r="Y31" s="898"/>
      <c r="Z31" s="898"/>
      <c r="AA31" s="898"/>
      <c r="AB31" s="898"/>
      <c r="AC31" s="885"/>
      <c r="AD31" s="885"/>
      <c r="AE31" s="885"/>
      <c r="AF31" s="885"/>
    </row>
    <row r="32" spans="1:32" ht="18" customHeight="1">
      <c r="A32" s="886"/>
      <c r="B32" s="887"/>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85"/>
      <c r="AD32" s="885"/>
      <c r="AE32" s="885"/>
      <c r="AF32" s="885"/>
    </row>
    <row r="33" spans="1:32" ht="18" customHeight="1">
      <c r="A33" s="886"/>
      <c r="B33" s="887"/>
      <c r="C33" s="898"/>
      <c r="D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85"/>
      <c r="AD33" s="885"/>
      <c r="AE33" s="885"/>
      <c r="AF33" s="885"/>
    </row>
    <row r="34" spans="1:32" ht="18" customHeight="1">
      <c r="A34" s="882"/>
      <c r="B34" s="882"/>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898"/>
      <c r="AB34" s="898"/>
      <c r="AC34" s="885"/>
      <c r="AD34" s="885"/>
      <c r="AE34" s="885"/>
      <c r="AF34" s="885"/>
    </row>
    <row r="35" spans="1:32" ht="18" customHeight="1">
      <c r="A35" s="882"/>
      <c r="B35" s="882"/>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85"/>
      <c r="AD35" s="885"/>
      <c r="AE35" s="885"/>
      <c r="AF35" s="885"/>
    </row>
    <row r="36" spans="1:32" ht="18" customHeight="1">
      <c r="A36" s="882"/>
      <c r="B36" s="882"/>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85"/>
      <c r="AD36" s="885"/>
      <c r="AE36" s="885"/>
      <c r="AF36" s="885"/>
    </row>
    <row r="37" spans="1:32" ht="18" customHeight="1">
      <c r="A37" s="882"/>
      <c r="B37" s="882"/>
      <c r="C37" s="1028"/>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78"/>
      <c r="AD37" s="878"/>
      <c r="AE37" s="878"/>
      <c r="AF37" s="878"/>
    </row>
    <row r="38" spans="1:32" ht="18" customHeight="1">
      <c r="A38" s="882"/>
      <c r="B38" s="882"/>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78"/>
      <c r="AD38" s="878"/>
      <c r="AE38" s="878"/>
      <c r="AF38" s="878"/>
    </row>
    <row r="39" spans="1:32" ht="18" customHeight="1">
      <c r="A39" s="882"/>
      <c r="B39" s="882"/>
      <c r="C39" s="898"/>
      <c r="D39" s="898"/>
      <c r="E39" s="898"/>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78"/>
      <c r="AD39" s="878"/>
      <c r="AE39" s="878"/>
      <c r="AF39" s="878"/>
    </row>
    <row r="40" spans="1:32" ht="18" customHeight="1">
      <c r="A40" s="882"/>
      <c r="B40" s="882"/>
      <c r="C40" s="899"/>
      <c r="D40" s="898"/>
      <c r="E40" s="898"/>
      <c r="F40" s="898"/>
      <c r="G40" s="898"/>
      <c r="H40" s="898"/>
      <c r="I40" s="898"/>
      <c r="J40" s="898"/>
      <c r="K40" s="898"/>
      <c r="L40" s="898"/>
      <c r="M40" s="898"/>
      <c r="N40" s="898"/>
      <c r="O40" s="898"/>
      <c r="P40" s="898"/>
      <c r="Q40" s="898"/>
      <c r="R40" s="898"/>
      <c r="S40" s="898"/>
      <c r="T40" s="898"/>
      <c r="U40" s="898"/>
      <c r="V40" s="898"/>
      <c r="W40" s="898"/>
      <c r="X40" s="898"/>
      <c r="Y40" s="899"/>
      <c r="Z40" s="898"/>
      <c r="AA40" s="898"/>
      <c r="AB40" s="898"/>
      <c r="AC40" s="878"/>
      <c r="AD40" s="878"/>
      <c r="AE40" s="878"/>
      <c r="AF40" s="878"/>
    </row>
    <row r="41" spans="1:32" ht="18" customHeight="1">
      <c r="A41" s="882"/>
      <c r="B41" s="882"/>
      <c r="C41" s="898"/>
      <c r="D41" s="898"/>
      <c r="E41" s="898"/>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78"/>
      <c r="AD41" s="878"/>
      <c r="AE41" s="878"/>
      <c r="AF41" s="878"/>
    </row>
    <row r="42" spans="1:32" ht="18" customHeight="1">
      <c r="A42" s="882"/>
      <c r="B42" s="882"/>
      <c r="C42" s="898"/>
      <c r="D42" s="898"/>
      <c r="E42" s="898"/>
      <c r="F42" s="898"/>
      <c r="G42" s="898"/>
      <c r="H42" s="898"/>
      <c r="I42" s="898"/>
      <c r="J42" s="898"/>
      <c r="K42" s="898"/>
      <c r="L42" s="898"/>
      <c r="M42" s="898"/>
      <c r="N42" s="898"/>
      <c r="O42" s="898"/>
      <c r="P42" s="898"/>
      <c r="Q42" s="898"/>
      <c r="R42" s="898"/>
      <c r="S42" s="898"/>
      <c r="T42" s="898"/>
      <c r="U42" s="898"/>
      <c r="V42" s="898"/>
      <c r="W42" s="898"/>
      <c r="X42" s="898"/>
      <c r="Y42" s="898"/>
      <c r="Z42" s="898"/>
      <c r="AA42" s="898"/>
      <c r="AB42" s="898"/>
      <c r="AC42" s="878"/>
      <c r="AD42" s="878"/>
      <c r="AE42" s="878"/>
      <c r="AF42" s="878"/>
    </row>
    <row r="43" spans="1:32" ht="18" customHeight="1">
      <c r="A43" s="882"/>
      <c r="B43" s="882"/>
      <c r="C43" s="898"/>
      <c r="D43" s="898"/>
      <c r="E43" s="898"/>
      <c r="F43" s="898"/>
      <c r="G43" s="898"/>
      <c r="H43" s="898"/>
      <c r="I43" s="898"/>
      <c r="J43" s="898"/>
      <c r="K43" s="898"/>
      <c r="L43" s="898"/>
      <c r="M43" s="898"/>
      <c r="N43" s="898"/>
      <c r="O43" s="898"/>
      <c r="P43" s="898"/>
      <c r="Q43" s="898"/>
      <c r="R43" s="898"/>
      <c r="S43" s="898"/>
      <c r="T43" s="898"/>
      <c r="U43" s="898"/>
      <c r="V43" s="898"/>
      <c r="W43" s="898"/>
      <c r="X43" s="898"/>
      <c r="Y43" s="898"/>
      <c r="Z43" s="898"/>
      <c r="AA43" s="898"/>
      <c r="AB43" s="898"/>
      <c r="AC43" s="878"/>
      <c r="AD43" s="878"/>
      <c r="AE43" s="878"/>
      <c r="AF43" s="878"/>
    </row>
    <row r="44" spans="1:32" ht="18" customHeight="1">
      <c r="A44" s="882"/>
      <c r="B44" s="882"/>
      <c r="C44" s="898"/>
      <c r="D44" s="898"/>
      <c r="E44" s="898"/>
      <c r="F44" s="898"/>
      <c r="G44" s="898"/>
      <c r="H44" s="898"/>
      <c r="I44" s="898"/>
      <c r="J44" s="898"/>
      <c r="K44" s="898"/>
      <c r="L44" s="898"/>
      <c r="M44" s="898"/>
      <c r="N44" s="898"/>
      <c r="O44" s="898"/>
      <c r="P44" s="898"/>
      <c r="Q44" s="898"/>
      <c r="R44" s="898"/>
      <c r="S44" s="898"/>
      <c r="T44" s="898"/>
      <c r="U44" s="898"/>
      <c r="V44" s="898"/>
      <c r="W44" s="898"/>
      <c r="X44" s="898"/>
      <c r="Y44" s="898"/>
      <c r="Z44" s="898"/>
      <c r="AA44" s="898"/>
      <c r="AB44" s="898"/>
      <c r="AC44" s="878"/>
      <c r="AD44" s="878"/>
      <c r="AE44" s="878"/>
      <c r="AF44" s="878"/>
    </row>
    <row r="45" spans="1:32" ht="18" customHeight="1">
      <c r="A45" s="882"/>
      <c r="B45" s="882"/>
      <c r="C45" s="898"/>
      <c r="D45" s="898"/>
      <c r="E45" s="898"/>
      <c r="F45" s="898"/>
      <c r="G45" s="898"/>
      <c r="H45" s="898"/>
      <c r="I45" s="898"/>
      <c r="J45" s="898"/>
      <c r="K45" s="898"/>
      <c r="L45" s="898"/>
      <c r="M45" s="898"/>
      <c r="N45" s="898"/>
      <c r="O45" s="898"/>
      <c r="P45" s="898"/>
      <c r="Q45" s="898"/>
      <c r="R45" s="898"/>
      <c r="S45" s="898"/>
      <c r="T45" s="898"/>
      <c r="U45" s="898"/>
      <c r="V45" s="898"/>
      <c r="W45" s="898"/>
      <c r="X45" s="898"/>
      <c r="Y45" s="898"/>
      <c r="Z45" s="898"/>
      <c r="AA45" s="898"/>
      <c r="AB45" s="898"/>
      <c r="AC45" s="878"/>
      <c r="AD45" s="878"/>
      <c r="AE45" s="878"/>
      <c r="AF45" s="878"/>
    </row>
    <row r="46" spans="1:32" ht="22.5" customHeight="1">
      <c r="A46" s="870"/>
      <c r="B46" s="870"/>
      <c r="C46" s="893"/>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5"/>
      <c r="AB46" s="895"/>
      <c r="AC46" s="895"/>
      <c r="AD46" s="895"/>
      <c r="AE46" s="895"/>
      <c r="AF46" s="895"/>
    </row>
    <row r="47" spans="1:32" ht="22.5" customHeight="1">
      <c r="A47" s="870"/>
      <c r="B47" s="870"/>
      <c r="C47" s="895"/>
      <c r="D47" s="895"/>
      <c r="E47" s="895"/>
      <c r="F47" s="895"/>
      <c r="G47" s="895"/>
      <c r="H47" s="895"/>
      <c r="I47" s="895"/>
      <c r="J47" s="895"/>
      <c r="K47" s="895"/>
      <c r="L47" s="895"/>
      <c r="M47" s="895"/>
      <c r="N47" s="895"/>
      <c r="O47" s="895"/>
      <c r="P47" s="895"/>
      <c r="Q47" s="895"/>
      <c r="R47" s="895"/>
      <c r="S47" s="895"/>
      <c r="T47" s="895"/>
      <c r="U47" s="895"/>
      <c r="V47" s="895"/>
      <c r="W47" s="895"/>
      <c r="X47" s="895"/>
      <c r="Y47" s="895"/>
      <c r="Z47" s="895"/>
      <c r="AA47" s="895"/>
      <c r="AB47" s="895"/>
      <c r="AC47" s="895"/>
      <c r="AD47" s="895"/>
      <c r="AE47" s="895"/>
      <c r="AF47" s="895"/>
    </row>
    <row r="48" spans="1:32" ht="18" customHeight="1">
      <c r="A48" s="891"/>
      <c r="B48" s="891"/>
      <c r="C48" s="891"/>
      <c r="D48" s="891"/>
      <c r="E48" s="891"/>
      <c r="F48" s="891"/>
      <c r="G48" s="891"/>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91"/>
      <c r="B49" s="891"/>
      <c r="C49" s="891"/>
      <c r="D49" s="891"/>
      <c r="E49" s="891"/>
      <c r="F49" s="891"/>
      <c r="G49" s="891"/>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row>
    <row r="50" spans="1:32" ht="18" customHeight="1">
      <c r="A50" s="880"/>
      <c r="B50" s="891"/>
      <c r="C50" s="891"/>
      <c r="D50" s="891"/>
      <c r="E50" s="891"/>
      <c r="F50" s="891"/>
      <c r="G50" s="891"/>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row>
    <row r="51" spans="1:32" ht="18" customHeight="1">
      <c r="A51" s="880"/>
      <c r="B51" s="891"/>
      <c r="C51" s="891"/>
      <c r="D51" s="891"/>
      <c r="E51" s="891"/>
      <c r="F51" s="891"/>
      <c r="G51" s="891"/>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row>
    <row r="52" spans="1:32" ht="18" customHeight="1">
      <c r="A52" s="880"/>
      <c r="B52" s="891"/>
      <c r="C52" s="891"/>
      <c r="D52" s="891"/>
      <c r="E52" s="891"/>
      <c r="F52" s="891"/>
      <c r="G52" s="891"/>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row>
    <row r="53" spans="1:32" ht="75.75" customHeight="1">
      <c r="A53" s="880"/>
      <c r="B53" s="897"/>
      <c r="C53" s="897"/>
      <c r="D53" s="897"/>
      <c r="E53" s="897"/>
      <c r="F53" s="897"/>
      <c r="G53" s="897"/>
      <c r="H53" s="1027"/>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row>
    <row r="54" spans="1:32" ht="18" customHeight="1">
      <c r="A54" s="880"/>
      <c r="B54" s="891"/>
      <c r="C54" s="891"/>
      <c r="D54" s="891"/>
      <c r="E54" s="891"/>
      <c r="F54" s="891"/>
      <c r="G54" s="891"/>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91"/>
      <c r="C55" s="891"/>
      <c r="D55" s="891"/>
      <c r="E55" s="891"/>
      <c r="F55" s="891"/>
      <c r="G55" s="891"/>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91"/>
      <c r="C56" s="891"/>
      <c r="D56" s="891"/>
      <c r="E56" s="891"/>
      <c r="F56" s="891"/>
      <c r="G56" s="891"/>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91"/>
      <c r="C57" s="891"/>
      <c r="D57" s="891"/>
      <c r="E57" s="891"/>
      <c r="F57" s="891"/>
      <c r="G57" s="891"/>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8" customHeight="1">
      <c r="A58" s="880"/>
      <c r="B58" s="872"/>
      <c r="C58" s="872"/>
      <c r="D58" s="872"/>
      <c r="E58" s="872"/>
      <c r="F58" s="872"/>
      <c r="G58" s="872"/>
      <c r="H58" s="1024"/>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row>
    <row r="59" spans="1:32" ht="18" customHeight="1">
      <c r="A59" s="880"/>
      <c r="B59" s="872"/>
      <c r="C59" s="872"/>
      <c r="D59" s="872"/>
      <c r="E59" s="872"/>
      <c r="F59" s="872"/>
      <c r="G59" s="872"/>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row>
    <row r="60" spans="1:32" ht="18" customHeight="1">
      <c r="A60" s="880"/>
      <c r="B60" s="872"/>
      <c r="C60" s="872"/>
      <c r="D60" s="872"/>
      <c r="E60" s="872"/>
      <c r="F60" s="872"/>
      <c r="G60" s="872"/>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row>
    <row r="61" spans="1:32" ht="18" customHeight="1">
      <c r="A61" s="880"/>
      <c r="B61" s="872"/>
      <c r="C61" s="872"/>
      <c r="D61" s="872"/>
      <c r="E61" s="872"/>
      <c r="F61" s="872"/>
      <c r="G61" s="872"/>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row>
    <row r="62" spans="1:32" ht="18" customHeight="1">
      <c r="A62" s="880"/>
      <c r="B62" s="872"/>
      <c r="C62" s="872"/>
      <c r="D62" s="872"/>
      <c r="E62" s="872"/>
      <c r="F62" s="872"/>
      <c r="G62" s="872"/>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row>
    <row r="63" spans="1:32" ht="18" customHeight="1">
      <c r="A63" s="880"/>
      <c r="B63" s="891"/>
      <c r="C63" s="891"/>
      <c r="D63" s="891"/>
      <c r="E63" s="891"/>
      <c r="F63" s="891"/>
      <c r="G63" s="891"/>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91"/>
      <c r="C64" s="891"/>
      <c r="D64" s="891"/>
      <c r="E64" s="891"/>
      <c r="F64" s="891"/>
      <c r="G64" s="891"/>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91"/>
      <c r="C65" s="891"/>
      <c r="D65" s="891"/>
      <c r="E65" s="891"/>
      <c r="F65" s="891"/>
      <c r="G65" s="891"/>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91"/>
      <c r="C66" s="891"/>
      <c r="D66" s="891"/>
      <c r="E66" s="891"/>
      <c r="F66" s="891"/>
      <c r="G66" s="891"/>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18" customHeight="1">
      <c r="A67" s="891"/>
      <c r="B67" s="891"/>
      <c r="C67" s="891"/>
      <c r="D67" s="891"/>
      <c r="E67" s="891"/>
      <c r="F67" s="891"/>
      <c r="G67" s="891"/>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row>
    <row r="68" spans="1:32" ht="36.75" customHeight="1">
      <c r="A68" s="870"/>
      <c r="B68" s="870"/>
      <c r="C68" s="870"/>
      <c r="D68" s="870"/>
      <c r="E68" s="870"/>
      <c r="F68" s="870"/>
      <c r="G68" s="870"/>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870"/>
      <c r="B69" s="870"/>
      <c r="C69" s="870"/>
      <c r="D69" s="870"/>
      <c r="E69" s="870"/>
      <c r="F69" s="870"/>
      <c r="G69" s="870"/>
      <c r="H69" s="873"/>
      <c r="I69" s="873"/>
      <c r="J69" s="873"/>
      <c r="K69" s="873"/>
      <c r="L69" s="873"/>
      <c r="M69" s="873"/>
      <c r="N69" s="873"/>
      <c r="O69" s="873"/>
      <c r="P69" s="873"/>
      <c r="Q69" s="873"/>
      <c r="R69" s="873"/>
      <c r="S69" s="873"/>
      <c r="T69" s="873"/>
      <c r="U69" s="894"/>
      <c r="V69" s="894"/>
      <c r="W69" s="894"/>
      <c r="X69" s="894"/>
      <c r="Y69" s="894"/>
      <c r="Z69" s="894"/>
      <c r="AA69" s="894"/>
      <c r="AB69" s="894"/>
      <c r="AC69" s="894"/>
      <c r="AD69" s="891"/>
      <c r="AE69" s="891"/>
      <c r="AF69" s="891"/>
    </row>
    <row r="70" spans="1:32" ht="18" customHeight="1">
      <c r="A70" s="870"/>
      <c r="B70" s="870"/>
      <c r="C70" s="870"/>
      <c r="D70" s="870"/>
      <c r="E70" s="870"/>
      <c r="F70" s="870"/>
      <c r="G70" s="870"/>
      <c r="H70" s="873"/>
      <c r="I70" s="873"/>
      <c r="J70" s="873"/>
      <c r="K70" s="873"/>
      <c r="L70" s="873"/>
      <c r="M70" s="873"/>
      <c r="N70" s="873"/>
      <c r="O70" s="873"/>
      <c r="P70" s="873"/>
      <c r="Q70" s="873"/>
      <c r="R70" s="873"/>
      <c r="S70" s="873"/>
      <c r="T70" s="873"/>
      <c r="U70" s="894"/>
      <c r="V70" s="894"/>
      <c r="W70" s="894"/>
      <c r="X70" s="894"/>
      <c r="Y70" s="894"/>
      <c r="Z70" s="894"/>
      <c r="AA70" s="894"/>
      <c r="AB70" s="894"/>
      <c r="AC70" s="894"/>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94"/>
      <c r="V71" s="894"/>
      <c r="W71" s="894"/>
      <c r="X71" s="894"/>
      <c r="Y71" s="894"/>
      <c r="Z71" s="894"/>
      <c r="AA71" s="894"/>
      <c r="AB71" s="894"/>
      <c r="AC71" s="894"/>
      <c r="AD71" s="878"/>
      <c r="AE71" s="878"/>
      <c r="AF71" s="878"/>
    </row>
    <row r="72" spans="1:32" ht="18" customHeight="1">
      <c r="A72" s="870"/>
      <c r="B72" s="870"/>
      <c r="C72" s="870"/>
      <c r="D72" s="870"/>
      <c r="E72" s="870"/>
      <c r="F72" s="870"/>
      <c r="G72" s="870"/>
      <c r="H72" s="873"/>
      <c r="I72" s="873"/>
      <c r="J72" s="873"/>
      <c r="K72" s="873"/>
      <c r="L72" s="873"/>
      <c r="M72" s="873"/>
      <c r="N72" s="873"/>
      <c r="O72" s="873"/>
      <c r="P72" s="873"/>
      <c r="Q72" s="873"/>
      <c r="R72" s="873"/>
      <c r="S72" s="873"/>
      <c r="T72" s="873"/>
      <c r="U72" s="894"/>
      <c r="V72" s="894"/>
      <c r="W72" s="894"/>
      <c r="X72" s="894"/>
      <c r="Y72" s="894"/>
      <c r="Z72" s="894"/>
      <c r="AA72" s="894"/>
      <c r="AB72" s="894"/>
      <c r="AC72" s="894"/>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96"/>
      <c r="V73" s="896"/>
      <c r="W73" s="896"/>
      <c r="X73" s="896"/>
      <c r="Y73" s="896"/>
      <c r="Z73" s="896"/>
      <c r="AA73" s="896"/>
      <c r="AB73" s="896"/>
      <c r="AC73" s="896"/>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96"/>
      <c r="V74" s="896"/>
      <c r="W74" s="896"/>
      <c r="X74" s="896"/>
      <c r="Y74" s="896"/>
      <c r="Z74" s="896"/>
      <c r="AA74" s="896"/>
      <c r="AB74" s="896"/>
      <c r="AC74" s="896"/>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96"/>
      <c r="V75" s="896"/>
      <c r="W75" s="896"/>
      <c r="X75" s="896"/>
      <c r="Y75" s="896"/>
      <c r="Z75" s="896"/>
      <c r="AA75" s="896"/>
      <c r="AB75" s="896"/>
      <c r="AC75" s="896"/>
      <c r="AD75" s="878"/>
      <c r="AE75" s="878"/>
      <c r="AF75" s="878"/>
    </row>
    <row r="76" spans="1:32" ht="18" customHeight="1">
      <c r="A76" s="870"/>
      <c r="B76" s="870"/>
      <c r="C76" s="870"/>
      <c r="D76" s="870"/>
      <c r="E76" s="870"/>
      <c r="F76" s="870"/>
      <c r="G76" s="870"/>
      <c r="H76" s="873"/>
      <c r="I76" s="873"/>
      <c r="J76" s="873"/>
      <c r="K76" s="873"/>
      <c r="L76" s="873"/>
      <c r="M76" s="873"/>
      <c r="N76" s="873"/>
      <c r="O76" s="873"/>
      <c r="P76" s="873"/>
      <c r="Q76" s="873"/>
      <c r="R76" s="873"/>
      <c r="S76" s="873"/>
      <c r="T76" s="873"/>
      <c r="U76" s="896"/>
      <c r="V76" s="896"/>
      <c r="W76" s="896"/>
      <c r="X76" s="896"/>
      <c r="Y76" s="896"/>
      <c r="Z76" s="896"/>
      <c r="AA76" s="896"/>
      <c r="AB76" s="896"/>
      <c r="AC76" s="896"/>
      <c r="AD76" s="878"/>
      <c r="AE76" s="878"/>
      <c r="AF76" s="878"/>
    </row>
    <row r="77" spans="1:32" ht="18" customHeight="1">
      <c r="A77" s="870"/>
      <c r="B77" s="870"/>
      <c r="C77" s="870"/>
      <c r="D77" s="870"/>
      <c r="E77" s="870"/>
      <c r="F77" s="870"/>
      <c r="G77" s="870"/>
      <c r="H77" s="873"/>
      <c r="I77" s="873"/>
      <c r="J77" s="873"/>
      <c r="K77" s="873"/>
      <c r="L77" s="873"/>
      <c r="M77" s="873"/>
      <c r="N77" s="873"/>
      <c r="O77" s="873"/>
      <c r="P77" s="873"/>
      <c r="Q77" s="873"/>
      <c r="R77" s="873"/>
      <c r="S77" s="873"/>
      <c r="T77" s="873"/>
      <c r="U77" s="896"/>
      <c r="V77" s="896"/>
      <c r="W77" s="896"/>
      <c r="X77" s="896"/>
      <c r="Y77" s="896"/>
      <c r="Z77" s="896"/>
      <c r="AA77" s="896"/>
      <c r="AB77" s="896"/>
      <c r="AC77" s="896"/>
      <c r="AD77" s="878"/>
      <c r="AE77" s="878"/>
      <c r="AF77" s="878"/>
    </row>
    <row r="78" spans="1:32" ht="18" customHeight="1">
      <c r="A78" s="872"/>
      <c r="B78" s="872"/>
      <c r="C78" s="872"/>
      <c r="D78" s="872"/>
      <c r="E78" s="872"/>
      <c r="F78" s="872"/>
      <c r="G78" s="872"/>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row>
    <row r="79" spans="1:32" ht="18" customHeight="1">
      <c r="A79" s="872"/>
      <c r="B79" s="872"/>
      <c r="C79" s="872"/>
      <c r="D79" s="872"/>
      <c r="E79" s="872"/>
      <c r="F79" s="872"/>
      <c r="G79" s="872"/>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row>
    <row r="80" spans="1:32" ht="18" customHeight="1">
      <c r="A80" s="872"/>
      <c r="B80" s="872"/>
      <c r="C80" s="872"/>
      <c r="D80" s="872"/>
      <c r="E80" s="872"/>
      <c r="F80" s="872"/>
      <c r="G80" s="872"/>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32.25" customHeight="1">
      <c r="A90" s="891"/>
      <c r="B90" s="891"/>
      <c r="C90" s="891"/>
      <c r="D90" s="891"/>
      <c r="E90" s="1022"/>
      <c r="F90" s="1023"/>
      <c r="G90" s="1023"/>
      <c r="H90" s="1023"/>
      <c r="I90" s="1023"/>
      <c r="J90" s="1023"/>
      <c r="K90" s="1023"/>
      <c r="L90" s="1023"/>
      <c r="M90" s="1023"/>
      <c r="N90" s="1023"/>
      <c r="O90" s="1023"/>
      <c r="P90" s="1023"/>
      <c r="Q90" s="1023"/>
      <c r="R90" s="1023"/>
      <c r="S90" s="1023"/>
      <c r="T90" s="1023"/>
      <c r="U90" s="1023"/>
      <c r="V90" s="1023"/>
      <c r="W90" s="1023"/>
      <c r="X90" s="1023"/>
      <c r="Y90" s="1023"/>
      <c r="Z90" s="1023"/>
      <c r="AA90" s="1023"/>
      <c r="AB90" s="1023"/>
      <c r="AC90" s="1023"/>
      <c r="AD90" s="1023"/>
      <c r="AE90" s="1023"/>
      <c r="AF90" s="1023"/>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opLeftCell="A48" zoomScaleNormal="100" zoomScaleSheetLayoutView="85" workbookViewId="0">
      <selection activeCell="B91" sqref="B91"/>
    </sheetView>
  </sheetViews>
  <sheetFormatPr defaultColWidth="9" defaultRowHeight="13.5"/>
  <cols>
    <col min="1" max="32" width="3" style="147" customWidth="1"/>
    <col min="33" max="16384" width="9" style="147"/>
  </cols>
  <sheetData>
    <row r="1" spans="1:40" ht="18" customHeight="1">
      <c r="A1" s="1029"/>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row>
    <row r="2" spans="1:40" ht="18" customHeight="1">
      <c r="A2" s="288"/>
      <c r="B2" s="288"/>
      <c r="C2" s="288"/>
      <c r="D2" s="288"/>
      <c r="E2" s="843"/>
      <c r="F2" s="843"/>
      <c r="G2" s="843"/>
      <c r="H2" s="843"/>
      <c r="I2" s="843"/>
      <c r="J2" s="843"/>
      <c r="K2" s="843"/>
      <c r="L2" s="843"/>
      <c r="M2" s="843"/>
      <c r="N2" s="843"/>
      <c r="O2" s="843"/>
      <c r="P2" s="843"/>
      <c r="Q2" s="843"/>
      <c r="R2" s="843"/>
      <c r="S2" s="843"/>
      <c r="T2" s="843"/>
      <c r="U2" s="843"/>
      <c r="V2" s="1012"/>
      <c r="W2" s="1012"/>
      <c r="X2" s="1012"/>
      <c r="Y2" s="1012"/>
      <c r="Z2" s="1012"/>
      <c r="AA2" s="1012"/>
      <c r="AB2" s="1012"/>
      <c r="AC2" s="843"/>
      <c r="AD2" s="843"/>
      <c r="AE2" s="1035"/>
      <c r="AF2" s="1035"/>
      <c r="AH2" s="106" t="s">
        <v>199</v>
      </c>
      <c r="AI2" s="107"/>
      <c r="AJ2" s="108">
        <v>1</v>
      </c>
      <c r="AK2" s="109" t="s">
        <v>17</v>
      </c>
      <c r="AL2" s="110"/>
      <c r="AM2" s="111"/>
      <c r="AN2" s="111"/>
    </row>
    <row r="3" spans="1:40" ht="18" customHeight="1">
      <c r="A3" s="288"/>
      <c r="B3" s="288"/>
      <c r="C3" s="288"/>
      <c r="D3" s="288"/>
      <c r="E3" s="843"/>
      <c r="F3" s="843"/>
      <c r="G3" s="843"/>
      <c r="H3" s="843"/>
      <c r="I3" s="843"/>
      <c r="J3" s="843"/>
      <c r="K3" s="843"/>
      <c r="L3" s="843"/>
      <c r="M3" s="843"/>
      <c r="N3" s="843"/>
      <c r="O3" s="843"/>
      <c r="P3" s="843"/>
      <c r="Q3" s="843"/>
      <c r="R3" s="843"/>
      <c r="S3" s="843"/>
      <c r="T3" s="843"/>
      <c r="U3" s="843"/>
      <c r="V3" s="1012"/>
      <c r="W3" s="1012"/>
      <c r="X3" s="1012"/>
      <c r="Y3" s="1012"/>
      <c r="Z3" s="1012"/>
      <c r="AA3" s="1012"/>
      <c r="AB3" s="1012"/>
      <c r="AC3" s="843"/>
      <c r="AD3" s="843"/>
      <c r="AE3" s="1035"/>
      <c r="AF3" s="1035"/>
      <c r="AH3" s="113" t="s">
        <v>201</v>
      </c>
      <c r="AI3" s="114"/>
      <c r="AJ3" s="115" t="s">
        <v>202</v>
      </c>
      <c r="AK3" s="116" t="s">
        <v>161</v>
      </c>
      <c r="AL3" s="117"/>
      <c r="AM3" s="118"/>
      <c r="AN3" s="118"/>
    </row>
    <row r="4" spans="1:40" ht="18"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H4" s="113" t="s">
        <v>203</v>
      </c>
      <c r="AI4" s="114"/>
      <c r="AJ4" s="119" t="s">
        <v>204</v>
      </c>
      <c r="AK4" s="116" t="s">
        <v>205</v>
      </c>
      <c r="AL4" s="117"/>
      <c r="AM4" s="118"/>
      <c r="AN4" s="118"/>
    </row>
    <row r="5" spans="1:40" ht="18" customHeight="1">
      <c r="A5" s="1029"/>
      <c r="B5" s="1029"/>
      <c r="C5" s="1029"/>
      <c r="D5" s="1029"/>
      <c r="E5" s="1029"/>
      <c r="F5" s="1029"/>
      <c r="G5" s="1029"/>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H6" s="113" t="s">
        <v>211</v>
      </c>
      <c r="AI6" s="114"/>
      <c r="AJ6" s="122" t="s">
        <v>212</v>
      </c>
      <c r="AK6" s="116" t="s">
        <v>213</v>
      </c>
      <c r="AL6" s="117"/>
      <c r="AM6" s="118"/>
      <c r="AN6" s="118"/>
    </row>
    <row r="7" spans="1:40" ht="18" customHeight="1">
      <c r="A7" s="997"/>
      <c r="B7" s="531"/>
      <c r="C7" s="531"/>
      <c r="D7" s="531"/>
      <c r="E7" s="531"/>
      <c r="F7" s="531"/>
      <c r="G7" s="531"/>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H7" s="113" t="s">
        <v>215</v>
      </c>
      <c r="AI7" s="114"/>
      <c r="AJ7" s="122" t="s">
        <v>216</v>
      </c>
      <c r="AK7" s="116" t="s">
        <v>217</v>
      </c>
      <c r="AL7" s="117"/>
      <c r="AM7" s="118"/>
      <c r="AN7" s="118"/>
    </row>
    <row r="8" spans="1:40" ht="18" customHeight="1">
      <c r="A8" s="997"/>
      <c r="B8" s="531"/>
      <c r="C8" s="531"/>
      <c r="D8" s="531"/>
      <c r="E8" s="531"/>
      <c r="F8" s="531"/>
      <c r="G8" s="531"/>
      <c r="H8" s="823"/>
      <c r="I8" s="823"/>
      <c r="J8" s="823"/>
      <c r="K8" s="823"/>
      <c r="L8" s="823"/>
      <c r="M8" s="823"/>
      <c r="N8" s="823"/>
      <c r="O8" s="823"/>
      <c r="P8" s="823"/>
      <c r="Q8" s="823"/>
      <c r="R8" s="823"/>
      <c r="S8" s="823"/>
      <c r="T8" s="823"/>
      <c r="U8" s="823"/>
      <c r="V8" s="823"/>
      <c r="W8" s="823"/>
      <c r="X8" s="823"/>
      <c r="Y8" s="823"/>
      <c r="Z8" s="823"/>
      <c r="AA8" s="823"/>
      <c r="AB8" s="823"/>
      <c r="AC8" s="823"/>
      <c r="AD8" s="823"/>
      <c r="AE8" s="823"/>
      <c r="AF8" s="823"/>
      <c r="AH8" s="169"/>
      <c r="AI8" s="169"/>
    </row>
    <row r="9" spans="1:40" ht="18" customHeight="1">
      <c r="A9" s="997"/>
      <c r="B9" s="531"/>
      <c r="C9" s="531"/>
      <c r="D9" s="531"/>
      <c r="E9" s="531"/>
      <c r="F9" s="531"/>
      <c r="G9" s="531"/>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row>
    <row r="10" spans="1:40" ht="18" customHeight="1">
      <c r="A10" s="997"/>
      <c r="B10" s="571"/>
      <c r="C10" s="571"/>
      <c r="D10" s="571"/>
      <c r="E10" s="571"/>
      <c r="F10" s="571"/>
      <c r="G10" s="571"/>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row>
    <row r="11" spans="1:40" ht="18" customHeight="1">
      <c r="A11" s="997"/>
      <c r="B11" s="571"/>
      <c r="C11" s="571"/>
      <c r="D11" s="571"/>
      <c r="E11" s="571"/>
      <c r="F11" s="571"/>
      <c r="G11" s="571"/>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40" ht="18" customHeight="1">
      <c r="A12" s="997"/>
      <c r="B12" s="571"/>
      <c r="C12" s="571"/>
      <c r="D12" s="571"/>
      <c r="E12" s="571"/>
      <c r="F12" s="571"/>
      <c r="G12" s="571"/>
      <c r="H12" s="823"/>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row>
    <row r="13" spans="1:40" ht="18" customHeight="1">
      <c r="A13" s="997"/>
      <c r="B13" s="571"/>
      <c r="C13" s="571"/>
      <c r="D13" s="571"/>
      <c r="E13" s="571"/>
      <c r="F13" s="571"/>
      <c r="G13" s="571"/>
      <c r="H13" s="823"/>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3"/>
    </row>
    <row r="14" spans="1:40" ht="18" customHeight="1">
      <c r="A14" s="997"/>
      <c r="B14" s="571"/>
      <c r="C14" s="571"/>
      <c r="D14" s="571"/>
      <c r="E14" s="571"/>
      <c r="F14" s="571"/>
      <c r="G14" s="571"/>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row>
    <row r="15" spans="1:40" ht="18" customHeight="1">
      <c r="A15" s="997"/>
      <c r="B15" s="571"/>
      <c r="C15" s="571"/>
      <c r="D15" s="571"/>
      <c r="E15" s="571"/>
      <c r="F15" s="571"/>
      <c r="G15" s="571"/>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row>
    <row r="16" spans="1:40" ht="18" customHeight="1">
      <c r="A16" s="997"/>
      <c r="B16" s="571"/>
      <c r="C16" s="571"/>
      <c r="D16" s="571"/>
      <c r="E16" s="571"/>
      <c r="F16" s="571"/>
      <c r="G16" s="571"/>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row>
    <row r="17" spans="1:32" ht="18" customHeight="1">
      <c r="A17" s="997"/>
      <c r="B17" s="571"/>
      <c r="C17" s="571"/>
      <c r="D17" s="571"/>
      <c r="E17" s="571"/>
      <c r="F17" s="571"/>
      <c r="G17" s="571"/>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row>
    <row r="18" spans="1:32" ht="18" customHeight="1">
      <c r="A18" s="997"/>
      <c r="B18" s="571"/>
      <c r="C18" s="571"/>
      <c r="D18" s="571"/>
      <c r="E18" s="571"/>
      <c r="F18" s="571"/>
      <c r="G18" s="571"/>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row>
    <row r="19" spans="1:32" ht="18" customHeight="1">
      <c r="A19" s="997"/>
      <c r="B19" s="571"/>
      <c r="C19" s="571"/>
      <c r="D19" s="571"/>
      <c r="E19" s="571"/>
      <c r="F19" s="571"/>
      <c r="G19" s="571"/>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row>
    <row r="20" spans="1:32" ht="18" customHeight="1">
      <c r="A20" s="997"/>
      <c r="B20" s="571"/>
      <c r="C20" s="571"/>
      <c r="D20" s="571"/>
      <c r="E20" s="571"/>
      <c r="F20" s="571"/>
      <c r="G20" s="571"/>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row>
    <row r="21" spans="1:32" ht="18" customHeight="1">
      <c r="A21" s="997"/>
      <c r="B21" s="571"/>
      <c r="C21" s="571"/>
      <c r="D21" s="571"/>
      <c r="E21" s="571"/>
      <c r="F21" s="571"/>
      <c r="G21" s="571"/>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row>
    <row r="22" spans="1:32" ht="18" customHeight="1">
      <c r="A22" s="997"/>
      <c r="B22" s="531"/>
      <c r="C22" s="531"/>
      <c r="D22" s="531"/>
      <c r="E22" s="531"/>
      <c r="F22" s="531"/>
      <c r="G22" s="531"/>
      <c r="H22" s="843"/>
      <c r="I22" s="843"/>
      <c r="J22" s="843"/>
      <c r="K22" s="843"/>
      <c r="L22" s="843"/>
      <c r="M22" s="843"/>
      <c r="N22" s="843"/>
      <c r="O22" s="843"/>
      <c r="P22" s="843"/>
      <c r="Q22" s="843"/>
      <c r="R22" s="843"/>
      <c r="S22" s="843"/>
      <c r="T22" s="843"/>
      <c r="U22" s="843"/>
      <c r="V22" s="843"/>
      <c r="W22" s="843"/>
      <c r="X22" s="843"/>
      <c r="Y22" s="843"/>
      <c r="Z22" s="843"/>
      <c r="AA22" s="843"/>
      <c r="AB22" s="843"/>
      <c r="AC22" s="843"/>
      <c r="AD22" s="843"/>
      <c r="AE22" s="843"/>
      <c r="AF22" s="843"/>
    </row>
    <row r="23" spans="1:32" ht="18" customHeight="1">
      <c r="A23" s="997"/>
      <c r="B23" s="531"/>
      <c r="C23" s="531"/>
      <c r="D23" s="531"/>
      <c r="E23" s="531"/>
      <c r="F23" s="531"/>
      <c r="G23" s="531"/>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row>
    <row r="24" spans="1:32" ht="18" customHeight="1">
      <c r="A24" s="997"/>
      <c r="B24" s="531"/>
      <c r="C24" s="531"/>
      <c r="D24" s="531"/>
      <c r="E24" s="531"/>
      <c r="F24" s="531"/>
      <c r="G24" s="531"/>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row>
    <row r="25" spans="1:32" ht="18" customHeight="1">
      <c r="A25" s="997"/>
      <c r="B25" s="531"/>
      <c r="C25" s="531"/>
      <c r="D25" s="531"/>
      <c r="E25" s="531"/>
      <c r="F25" s="531"/>
      <c r="G25" s="531"/>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row>
    <row r="26" spans="1:32" ht="18" customHeight="1">
      <c r="A26" s="997"/>
      <c r="B26" s="531"/>
      <c r="C26" s="531"/>
      <c r="D26" s="531"/>
      <c r="E26" s="531"/>
      <c r="F26" s="531"/>
      <c r="G26" s="531"/>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row>
    <row r="27" spans="1:32" ht="18" customHeight="1">
      <c r="A27" s="997"/>
      <c r="B27" s="531"/>
      <c r="C27" s="531"/>
      <c r="D27" s="531"/>
      <c r="E27" s="531"/>
      <c r="F27" s="531"/>
      <c r="G27" s="531"/>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row>
    <row r="28" spans="1:32" ht="18" customHeight="1">
      <c r="A28" s="997"/>
      <c r="B28" s="1009"/>
      <c r="C28" s="1009"/>
      <c r="D28" s="1009"/>
      <c r="E28" s="1009"/>
      <c r="F28" s="1009"/>
      <c r="G28" s="1009"/>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row>
    <row r="29" spans="1:32" ht="18" customHeight="1">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row>
    <row r="30" spans="1:32" ht="18" customHeight="1">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1010"/>
      <c r="Z30" s="1010"/>
      <c r="AA30" s="1010"/>
      <c r="AB30" s="1010"/>
      <c r="AC30" s="998"/>
      <c r="AD30" s="998"/>
      <c r="AE30" s="998"/>
      <c r="AF30" s="998"/>
    </row>
    <row r="31" spans="1:32" ht="18" customHeight="1">
      <c r="A31" s="1005"/>
      <c r="B31" s="1006"/>
      <c r="C31" s="632"/>
      <c r="D31" s="641"/>
      <c r="E31" s="641"/>
      <c r="F31" s="641"/>
      <c r="G31" s="641"/>
      <c r="H31" s="641"/>
      <c r="I31" s="641"/>
      <c r="J31" s="641"/>
      <c r="K31" s="641"/>
      <c r="L31" s="641"/>
      <c r="M31" s="641"/>
      <c r="N31" s="641"/>
      <c r="O31" s="641"/>
      <c r="P31" s="641"/>
      <c r="Q31" s="641"/>
      <c r="R31" s="641"/>
      <c r="S31" s="641"/>
      <c r="T31" s="641"/>
      <c r="U31" s="641"/>
      <c r="V31" s="641"/>
      <c r="W31" s="641"/>
      <c r="X31" s="641"/>
      <c r="Y31" s="898"/>
      <c r="Z31" s="898"/>
      <c r="AA31" s="898"/>
      <c r="AB31" s="898"/>
      <c r="AC31" s="878"/>
      <c r="AD31" s="878"/>
      <c r="AE31" s="878"/>
      <c r="AF31" s="878"/>
    </row>
    <row r="32" spans="1:32" ht="18" customHeight="1">
      <c r="A32" s="1005"/>
      <c r="B32" s="1006"/>
      <c r="C32" s="641"/>
      <c r="D32" s="641"/>
      <c r="E32" s="641"/>
      <c r="F32" s="641"/>
      <c r="G32" s="641"/>
      <c r="H32" s="641"/>
      <c r="I32" s="641"/>
      <c r="J32" s="641"/>
      <c r="K32" s="641"/>
      <c r="L32" s="641"/>
      <c r="M32" s="641"/>
      <c r="N32" s="641"/>
      <c r="O32" s="641"/>
      <c r="P32" s="641"/>
      <c r="Q32" s="641"/>
      <c r="R32" s="641"/>
      <c r="S32" s="641"/>
      <c r="T32" s="641"/>
      <c r="U32" s="641"/>
      <c r="V32" s="641"/>
      <c r="W32" s="641"/>
      <c r="X32" s="641"/>
      <c r="Y32" s="898"/>
      <c r="Z32" s="898"/>
      <c r="AA32" s="898"/>
      <c r="AB32" s="898"/>
      <c r="AC32" s="878"/>
      <c r="AD32" s="878"/>
      <c r="AE32" s="878"/>
      <c r="AF32" s="878"/>
    </row>
    <row r="33" spans="1:32" ht="18" customHeight="1">
      <c r="A33" s="1005"/>
      <c r="B33" s="1006"/>
      <c r="C33" s="641"/>
      <c r="D33" s="641"/>
      <c r="E33" s="641"/>
      <c r="F33" s="641"/>
      <c r="G33" s="641"/>
      <c r="H33" s="641"/>
      <c r="I33" s="641"/>
      <c r="J33" s="641"/>
      <c r="K33" s="641"/>
      <c r="L33" s="641"/>
      <c r="M33" s="641"/>
      <c r="N33" s="641"/>
      <c r="O33" s="641"/>
      <c r="P33" s="641"/>
      <c r="Q33" s="641"/>
      <c r="R33" s="641"/>
      <c r="S33" s="641"/>
      <c r="T33" s="641"/>
      <c r="U33" s="641"/>
      <c r="V33" s="641"/>
      <c r="W33" s="641"/>
      <c r="X33" s="641"/>
      <c r="Y33" s="898"/>
      <c r="Z33" s="898"/>
      <c r="AA33" s="898"/>
      <c r="AB33" s="898"/>
      <c r="AC33" s="878"/>
      <c r="AD33" s="878"/>
      <c r="AE33" s="878"/>
      <c r="AF33" s="878"/>
    </row>
    <row r="34" spans="1:32" ht="18" customHeight="1">
      <c r="A34" s="999"/>
      <c r="B34" s="999"/>
      <c r="C34" s="632"/>
      <c r="D34" s="632"/>
      <c r="E34" s="632"/>
      <c r="F34" s="632"/>
      <c r="G34" s="632"/>
      <c r="H34" s="632"/>
      <c r="I34" s="632"/>
      <c r="J34" s="632"/>
      <c r="K34" s="632"/>
      <c r="L34" s="632"/>
      <c r="M34" s="632"/>
      <c r="N34" s="632"/>
      <c r="O34" s="632"/>
      <c r="P34" s="632"/>
      <c r="Q34" s="632"/>
      <c r="R34" s="632"/>
      <c r="S34" s="632"/>
      <c r="T34" s="632"/>
      <c r="U34" s="632"/>
      <c r="V34" s="632"/>
      <c r="W34" s="632"/>
      <c r="X34" s="632"/>
      <c r="Y34" s="898"/>
      <c r="Z34" s="898"/>
      <c r="AA34" s="898"/>
      <c r="AB34" s="898"/>
      <c r="AC34" s="878"/>
      <c r="AD34" s="878"/>
      <c r="AE34" s="878"/>
      <c r="AF34" s="878"/>
    </row>
    <row r="35" spans="1:32" ht="18" customHeight="1">
      <c r="A35" s="999"/>
      <c r="B35" s="999"/>
      <c r="C35" s="632"/>
      <c r="D35" s="632"/>
      <c r="E35" s="632"/>
      <c r="F35" s="632"/>
      <c r="G35" s="632"/>
      <c r="H35" s="632"/>
      <c r="I35" s="632"/>
      <c r="J35" s="632"/>
      <c r="K35" s="632"/>
      <c r="L35" s="632"/>
      <c r="M35" s="632"/>
      <c r="N35" s="632"/>
      <c r="O35" s="632"/>
      <c r="P35" s="632"/>
      <c r="Q35" s="632"/>
      <c r="R35" s="632"/>
      <c r="S35" s="632"/>
      <c r="T35" s="632"/>
      <c r="U35" s="632"/>
      <c r="V35" s="632"/>
      <c r="W35" s="632"/>
      <c r="X35" s="632"/>
      <c r="Y35" s="898"/>
      <c r="Z35" s="898"/>
      <c r="AA35" s="898"/>
      <c r="AB35" s="898"/>
      <c r="AC35" s="878"/>
      <c r="AD35" s="878"/>
      <c r="AE35" s="878"/>
      <c r="AF35" s="878"/>
    </row>
    <row r="36" spans="1:32" ht="18" customHeight="1">
      <c r="A36" s="999"/>
      <c r="B36" s="999"/>
      <c r="C36" s="632"/>
      <c r="D36" s="632"/>
      <c r="E36" s="632"/>
      <c r="F36" s="632"/>
      <c r="G36" s="632"/>
      <c r="H36" s="632"/>
      <c r="I36" s="632"/>
      <c r="J36" s="632"/>
      <c r="K36" s="632"/>
      <c r="L36" s="632"/>
      <c r="M36" s="632"/>
      <c r="N36" s="632"/>
      <c r="O36" s="632"/>
      <c r="P36" s="632"/>
      <c r="Q36" s="632"/>
      <c r="R36" s="632"/>
      <c r="S36" s="632"/>
      <c r="T36" s="632"/>
      <c r="U36" s="632"/>
      <c r="V36" s="632"/>
      <c r="W36" s="632"/>
      <c r="X36" s="632"/>
      <c r="Y36" s="898"/>
      <c r="Z36" s="898"/>
      <c r="AA36" s="898"/>
      <c r="AB36" s="898"/>
      <c r="AC36" s="878"/>
      <c r="AD36" s="878"/>
      <c r="AE36" s="878"/>
      <c r="AF36" s="878"/>
    </row>
    <row r="37" spans="1:32" ht="18" customHeight="1">
      <c r="A37" s="999"/>
      <c r="B37" s="999"/>
      <c r="C37" s="641"/>
      <c r="D37" s="641"/>
      <c r="E37" s="641"/>
      <c r="F37" s="641"/>
      <c r="G37" s="641"/>
      <c r="H37" s="641"/>
      <c r="I37" s="641"/>
      <c r="J37" s="641"/>
      <c r="K37" s="641"/>
      <c r="L37" s="641"/>
      <c r="M37" s="641"/>
      <c r="N37" s="641"/>
      <c r="O37" s="641"/>
      <c r="P37" s="641"/>
      <c r="Q37" s="641"/>
      <c r="R37" s="641"/>
      <c r="S37" s="641"/>
      <c r="T37" s="641"/>
      <c r="U37" s="641"/>
      <c r="V37" s="641"/>
      <c r="W37" s="641"/>
      <c r="X37" s="641"/>
      <c r="Y37" s="898"/>
      <c r="Z37" s="898"/>
      <c r="AA37" s="898"/>
      <c r="AB37" s="898"/>
      <c r="AC37" s="878"/>
      <c r="AD37" s="878"/>
      <c r="AE37" s="878"/>
      <c r="AF37" s="878"/>
    </row>
    <row r="38" spans="1:32" ht="18" customHeight="1">
      <c r="A38" s="999"/>
      <c r="B38" s="999"/>
      <c r="C38" s="641"/>
      <c r="D38" s="641"/>
      <c r="E38" s="641"/>
      <c r="F38" s="641"/>
      <c r="G38" s="641"/>
      <c r="H38" s="641"/>
      <c r="I38" s="641"/>
      <c r="J38" s="641"/>
      <c r="K38" s="641"/>
      <c r="L38" s="641"/>
      <c r="M38" s="641"/>
      <c r="N38" s="641"/>
      <c r="O38" s="641"/>
      <c r="P38" s="641"/>
      <c r="Q38" s="641"/>
      <c r="R38" s="641"/>
      <c r="S38" s="641"/>
      <c r="T38" s="641"/>
      <c r="U38" s="641"/>
      <c r="V38" s="641"/>
      <c r="W38" s="641"/>
      <c r="X38" s="641"/>
      <c r="Y38" s="898"/>
      <c r="Z38" s="898"/>
      <c r="AA38" s="898"/>
      <c r="AB38" s="898"/>
      <c r="AC38" s="878"/>
      <c r="AD38" s="878"/>
      <c r="AE38" s="878"/>
      <c r="AF38" s="878"/>
    </row>
    <row r="39" spans="1:32" ht="18" customHeight="1">
      <c r="A39" s="999"/>
      <c r="B39" s="999"/>
      <c r="C39" s="641"/>
      <c r="D39" s="641"/>
      <c r="E39" s="641"/>
      <c r="F39" s="641"/>
      <c r="G39" s="641"/>
      <c r="H39" s="641"/>
      <c r="I39" s="641"/>
      <c r="J39" s="641"/>
      <c r="K39" s="641"/>
      <c r="L39" s="641"/>
      <c r="M39" s="641"/>
      <c r="N39" s="641"/>
      <c r="O39" s="641"/>
      <c r="P39" s="641"/>
      <c r="Q39" s="641"/>
      <c r="R39" s="641"/>
      <c r="S39" s="641"/>
      <c r="T39" s="641"/>
      <c r="U39" s="641"/>
      <c r="V39" s="641"/>
      <c r="W39" s="641"/>
      <c r="X39" s="641"/>
      <c r="Y39" s="898"/>
      <c r="Z39" s="898"/>
      <c r="AA39" s="898"/>
      <c r="AB39" s="898"/>
      <c r="AC39" s="878"/>
      <c r="AD39" s="878"/>
      <c r="AE39" s="878"/>
      <c r="AF39" s="878"/>
    </row>
    <row r="40" spans="1:32" ht="18" customHeight="1">
      <c r="A40" s="999"/>
      <c r="B40" s="999"/>
      <c r="C40" s="632"/>
      <c r="D40" s="632"/>
      <c r="E40" s="632"/>
      <c r="F40" s="632"/>
      <c r="G40" s="632"/>
      <c r="H40" s="632"/>
      <c r="I40" s="632"/>
      <c r="J40" s="632"/>
      <c r="K40" s="632"/>
      <c r="L40" s="632"/>
      <c r="M40" s="632"/>
      <c r="N40" s="632"/>
      <c r="O40" s="632"/>
      <c r="P40" s="632"/>
      <c r="Q40" s="632"/>
      <c r="R40" s="632"/>
      <c r="S40" s="632"/>
      <c r="T40" s="632"/>
      <c r="U40" s="632"/>
      <c r="V40" s="632"/>
      <c r="W40" s="632"/>
      <c r="X40" s="632"/>
      <c r="Y40" s="898"/>
      <c r="Z40" s="898"/>
      <c r="AA40" s="898"/>
      <c r="AB40" s="898"/>
      <c r="AC40" s="878"/>
      <c r="AD40" s="878"/>
      <c r="AE40" s="878"/>
      <c r="AF40" s="878"/>
    </row>
    <row r="41" spans="1:32" ht="18" customHeight="1">
      <c r="A41" s="999"/>
      <c r="B41" s="999"/>
      <c r="C41" s="632"/>
      <c r="D41" s="632"/>
      <c r="E41" s="632"/>
      <c r="F41" s="632"/>
      <c r="G41" s="632"/>
      <c r="H41" s="632"/>
      <c r="I41" s="632"/>
      <c r="J41" s="632"/>
      <c r="K41" s="632"/>
      <c r="L41" s="632"/>
      <c r="M41" s="632"/>
      <c r="N41" s="632"/>
      <c r="O41" s="632"/>
      <c r="P41" s="632"/>
      <c r="Q41" s="632"/>
      <c r="R41" s="632"/>
      <c r="S41" s="632"/>
      <c r="T41" s="632"/>
      <c r="U41" s="632"/>
      <c r="V41" s="632"/>
      <c r="W41" s="632"/>
      <c r="X41" s="632"/>
      <c r="Y41" s="898"/>
      <c r="Z41" s="898"/>
      <c r="AA41" s="898"/>
      <c r="AB41" s="898"/>
      <c r="AC41" s="878"/>
      <c r="AD41" s="878"/>
      <c r="AE41" s="878"/>
      <c r="AF41" s="878"/>
    </row>
    <row r="42" spans="1:32" ht="18" customHeight="1">
      <c r="A42" s="999"/>
      <c r="B42" s="999"/>
      <c r="C42" s="632"/>
      <c r="D42" s="632"/>
      <c r="E42" s="632"/>
      <c r="F42" s="632"/>
      <c r="G42" s="632"/>
      <c r="H42" s="632"/>
      <c r="I42" s="632"/>
      <c r="J42" s="632"/>
      <c r="K42" s="632"/>
      <c r="L42" s="632"/>
      <c r="M42" s="632"/>
      <c r="N42" s="632"/>
      <c r="O42" s="632"/>
      <c r="P42" s="632"/>
      <c r="Q42" s="632"/>
      <c r="R42" s="632"/>
      <c r="S42" s="632"/>
      <c r="T42" s="632"/>
      <c r="U42" s="632"/>
      <c r="V42" s="632"/>
      <c r="W42" s="632"/>
      <c r="X42" s="632"/>
      <c r="Y42" s="898"/>
      <c r="Z42" s="898"/>
      <c r="AA42" s="898"/>
      <c r="AB42" s="898"/>
      <c r="AC42" s="878"/>
      <c r="AD42" s="878"/>
      <c r="AE42" s="878"/>
      <c r="AF42" s="878"/>
    </row>
    <row r="43" spans="1:32" ht="18" customHeight="1">
      <c r="A43" s="999"/>
      <c r="B43" s="999"/>
      <c r="C43" s="632"/>
      <c r="D43" s="632"/>
      <c r="E43" s="632"/>
      <c r="F43" s="632"/>
      <c r="G43" s="632"/>
      <c r="H43" s="632"/>
      <c r="I43" s="632"/>
      <c r="J43" s="632"/>
      <c r="K43" s="632"/>
      <c r="L43" s="632"/>
      <c r="M43" s="632"/>
      <c r="N43" s="632"/>
      <c r="O43" s="632"/>
      <c r="P43" s="632"/>
      <c r="Q43" s="632"/>
      <c r="R43" s="632"/>
      <c r="S43" s="632"/>
      <c r="T43" s="632"/>
      <c r="U43" s="632"/>
      <c r="V43" s="632"/>
      <c r="W43" s="632"/>
      <c r="X43" s="632"/>
      <c r="Y43" s="898"/>
      <c r="Z43" s="898"/>
      <c r="AA43" s="898"/>
      <c r="AB43" s="898"/>
      <c r="AC43" s="878"/>
      <c r="AD43" s="878"/>
      <c r="AE43" s="878"/>
      <c r="AF43" s="878"/>
    </row>
    <row r="44" spans="1:32" ht="18" customHeight="1">
      <c r="A44" s="999"/>
      <c r="B44" s="999"/>
      <c r="C44" s="632"/>
      <c r="D44" s="632"/>
      <c r="E44" s="632"/>
      <c r="F44" s="632"/>
      <c r="G44" s="632"/>
      <c r="H44" s="632"/>
      <c r="I44" s="632"/>
      <c r="J44" s="632"/>
      <c r="K44" s="632"/>
      <c r="L44" s="632"/>
      <c r="M44" s="632"/>
      <c r="N44" s="632"/>
      <c r="O44" s="632"/>
      <c r="P44" s="632"/>
      <c r="Q44" s="632"/>
      <c r="R44" s="632"/>
      <c r="S44" s="632"/>
      <c r="T44" s="632"/>
      <c r="U44" s="632"/>
      <c r="V44" s="632"/>
      <c r="W44" s="632"/>
      <c r="X44" s="632"/>
      <c r="Y44" s="898"/>
      <c r="Z44" s="898"/>
      <c r="AA44" s="898"/>
      <c r="AB44" s="898"/>
      <c r="AC44" s="878"/>
      <c r="AD44" s="878"/>
      <c r="AE44" s="878"/>
      <c r="AF44" s="878"/>
    </row>
    <row r="45" spans="1:32" ht="18" customHeight="1">
      <c r="A45" s="999"/>
      <c r="B45" s="999"/>
      <c r="C45" s="632"/>
      <c r="D45" s="632"/>
      <c r="E45" s="632"/>
      <c r="F45" s="632"/>
      <c r="G45" s="632"/>
      <c r="H45" s="632"/>
      <c r="I45" s="632"/>
      <c r="J45" s="632"/>
      <c r="K45" s="632"/>
      <c r="L45" s="632"/>
      <c r="M45" s="632"/>
      <c r="N45" s="632"/>
      <c r="O45" s="632"/>
      <c r="P45" s="632"/>
      <c r="Q45" s="632"/>
      <c r="R45" s="632"/>
      <c r="S45" s="632"/>
      <c r="T45" s="632"/>
      <c r="U45" s="632"/>
      <c r="V45" s="632"/>
      <c r="W45" s="632"/>
      <c r="X45" s="632"/>
      <c r="Y45" s="898"/>
      <c r="Z45" s="898"/>
      <c r="AA45" s="898"/>
      <c r="AB45" s="898"/>
      <c r="AC45" s="878"/>
      <c r="AD45" s="878"/>
      <c r="AE45" s="878"/>
      <c r="AF45" s="878"/>
    </row>
    <row r="46" spans="1:32" ht="18" customHeight="1">
      <c r="A46" s="571"/>
      <c r="B46" s="571"/>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3"/>
      <c r="AB46" s="893"/>
      <c r="AC46" s="893"/>
      <c r="AD46" s="893"/>
      <c r="AE46" s="893"/>
      <c r="AF46" s="893"/>
    </row>
    <row r="47" spans="1:32" ht="29.25" customHeight="1">
      <c r="A47" s="571"/>
      <c r="B47" s="571"/>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3"/>
      <c r="AA47" s="893"/>
      <c r="AB47" s="893"/>
      <c r="AC47" s="893"/>
      <c r="AD47" s="893"/>
      <c r="AE47" s="893"/>
      <c r="AF47" s="893"/>
    </row>
    <row r="48" spans="1:32" ht="18" customHeight="1">
      <c r="A48" s="1029"/>
      <c r="B48" s="1029"/>
      <c r="C48" s="1029"/>
      <c r="D48" s="1029"/>
      <c r="E48" s="1029"/>
      <c r="F48" s="1029"/>
      <c r="G48" s="1029"/>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row>
    <row r="49" spans="1:32" ht="18" customHeight="1">
      <c r="A49" s="1029"/>
      <c r="B49" s="1029"/>
      <c r="C49" s="1029"/>
      <c r="D49" s="1029"/>
      <c r="E49" s="1029"/>
      <c r="F49" s="1029"/>
      <c r="G49" s="1029"/>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row>
    <row r="50" spans="1:32" ht="18" customHeight="1">
      <c r="A50" s="997"/>
      <c r="B50" s="1029"/>
      <c r="C50" s="1029"/>
      <c r="D50" s="1029"/>
      <c r="E50" s="1029"/>
      <c r="F50" s="1029"/>
      <c r="G50" s="1029"/>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row>
    <row r="51" spans="1:32" ht="18" customHeight="1">
      <c r="A51" s="997"/>
      <c r="B51" s="1029"/>
      <c r="C51" s="1029"/>
      <c r="D51" s="1029"/>
      <c r="E51" s="1029"/>
      <c r="F51" s="1029"/>
      <c r="G51" s="1029"/>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row>
    <row r="52" spans="1:32" ht="18" customHeight="1">
      <c r="A52" s="997"/>
      <c r="B52" s="1029"/>
      <c r="C52" s="1029"/>
      <c r="D52" s="1029"/>
      <c r="E52" s="1029"/>
      <c r="F52" s="1029"/>
      <c r="G52" s="1029"/>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36" customHeight="1">
      <c r="A53" s="997"/>
      <c r="B53" s="1034"/>
      <c r="C53" s="1034"/>
      <c r="D53" s="1034"/>
      <c r="E53" s="1034"/>
      <c r="F53" s="1034"/>
      <c r="G53" s="1034"/>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row>
    <row r="54" spans="1:32" ht="18" customHeight="1">
      <c r="A54" s="997"/>
      <c r="B54" s="1029"/>
      <c r="C54" s="1029"/>
      <c r="D54" s="1029"/>
      <c r="E54" s="1029"/>
      <c r="F54" s="1029"/>
      <c r="G54" s="1029"/>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1029"/>
      <c r="C55" s="1029"/>
      <c r="D55" s="1029"/>
      <c r="E55" s="1029"/>
      <c r="F55" s="1029"/>
      <c r="G55" s="1029"/>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1029"/>
      <c r="C56" s="1029"/>
      <c r="D56" s="1029"/>
      <c r="E56" s="1029"/>
      <c r="F56" s="1029"/>
      <c r="G56" s="1029"/>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1029"/>
      <c r="C57" s="1029"/>
      <c r="D57" s="1029"/>
      <c r="E57" s="1029"/>
      <c r="F57" s="1029"/>
      <c r="G57" s="1029"/>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5" customHeight="1">
      <c r="A58" s="997"/>
      <c r="B58" s="531"/>
      <c r="C58" s="531"/>
      <c r="D58" s="531"/>
      <c r="E58" s="531"/>
      <c r="F58" s="531"/>
      <c r="G58" s="531"/>
      <c r="H58" s="843"/>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5" customHeight="1">
      <c r="A59" s="997"/>
      <c r="B59" s="531"/>
      <c r="C59" s="531"/>
      <c r="D59" s="531"/>
      <c r="E59" s="531"/>
      <c r="F59" s="531"/>
      <c r="G59" s="53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5" customHeight="1">
      <c r="A60" s="997"/>
      <c r="B60" s="531"/>
      <c r="C60" s="531"/>
      <c r="D60" s="531"/>
      <c r="E60" s="531"/>
      <c r="F60" s="531"/>
      <c r="G60" s="53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5" customHeight="1">
      <c r="A61" s="997"/>
      <c r="B61" s="531"/>
      <c r="C61" s="531"/>
      <c r="D61" s="531"/>
      <c r="E61" s="531"/>
      <c r="F61" s="531"/>
      <c r="G61" s="531"/>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5"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8" customHeight="1">
      <c r="A63" s="997"/>
      <c r="B63" s="1029"/>
      <c r="C63" s="1029"/>
      <c r="D63" s="1029"/>
      <c r="E63" s="1029"/>
      <c r="F63" s="1029"/>
      <c r="G63" s="1029"/>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8" customHeight="1">
      <c r="A64" s="997"/>
      <c r="B64" s="1029"/>
      <c r="C64" s="1029"/>
      <c r="D64" s="1029"/>
      <c r="E64" s="1029"/>
      <c r="F64" s="1029"/>
      <c r="G64" s="1029"/>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8" customHeight="1">
      <c r="A65" s="997"/>
      <c r="B65" s="1029"/>
      <c r="C65" s="1029"/>
      <c r="D65" s="1029"/>
      <c r="E65" s="1029"/>
      <c r="F65" s="1029"/>
      <c r="G65" s="1029"/>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1029"/>
      <c r="C66" s="1029"/>
      <c r="D66" s="1029"/>
      <c r="E66" s="1029"/>
      <c r="F66" s="1029"/>
      <c r="G66" s="1029"/>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1029"/>
      <c r="B67" s="1029"/>
      <c r="C67" s="1029"/>
      <c r="D67" s="1029"/>
      <c r="E67" s="1029"/>
      <c r="F67" s="1029"/>
      <c r="G67" s="1029"/>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60.75" customHeight="1">
      <c r="A68" s="1029"/>
      <c r="B68" s="1029"/>
      <c r="C68" s="1029"/>
      <c r="D68" s="1029"/>
      <c r="E68" s="1029"/>
      <c r="F68" s="1029"/>
      <c r="G68" s="1029"/>
      <c r="H68" s="1031"/>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2"/>
    </row>
    <row r="69" spans="1:32" ht="28.5" customHeight="1">
      <c r="A69" s="571"/>
      <c r="B69" s="571"/>
      <c r="C69" s="571"/>
      <c r="D69" s="571"/>
      <c r="E69" s="571"/>
      <c r="F69" s="571"/>
      <c r="G69" s="571"/>
      <c r="H69" s="560"/>
      <c r="I69" s="1033"/>
      <c r="J69" s="1033"/>
      <c r="K69" s="1033"/>
      <c r="L69" s="1033"/>
      <c r="M69" s="1033"/>
      <c r="N69" s="1033"/>
      <c r="O69" s="1033"/>
      <c r="P69" s="1033"/>
      <c r="Q69" s="1033"/>
      <c r="R69" s="1033"/>
      <c r="S69" s="1033"/>
      <c r="T69" s="1033"/>
      <c r="U69" s="894"/>
      <c r="V69" s="894"/>
      <c r="W69" s="894"/>
      <c r="X69" s="894"/>
      <c r="Y69" s="894"/>
      <c r="Z69" s="894"/>
      <c r="AA69" s="894"/>
      <c r="AB69" s="894"/>
      <c r="AC69" s="894"/>
      <c r="AD69" s="891"/>
      <c r="AE69" s="891"/>
      <c r="AF69" s="891"/>
    </row>
    <row r="70" spans="1:32" ht="28.5" customHeight="1">
      <c r="A70" s="571"/>
      <c r="B70" s="571"/>
      <c r="C70" s="571"/>
      <c r="D70" s="571"/>
      <c r="E70" s="571"/>
      <c r="F70" s="571"/>
      <c r="G70" s="571"/>
      <c r="H70" s="1033"/>
      <c r="I70" s="1033"/>
      <c r="J70" s="1033"/>
      <c r="K70" s="1033"/>
      <c r="L70" s="1033"/>
      <c r="M70" s="1033"/>
      <c r="N70" s="1033"/>
      <c r="O70" s="1033"/>
      <c r="P70" s="1033"/>
      <c r="Q70" s="1033"/>
      <c r="R70" s="1033"/>
      <c r="S70" s="1033"/>
      <c r="T70" s="1033"/>
      <c r="U70" s="894"/>
      <c r="V70" s="894"/>
      <c r="W70" s="894"/>
      <c r="X70" s="894"/>
      <c r="Y70" s="894"/>
      <c r="Z70" s="894"/>
      <c r="AA70" s="894"/>
      <c r="AB70" s="894"/>
      <c r="AC70" s="894"/>
      <c r="AD70" s="878"/>
      <c r="AE70" s="878"/>
      <c r="AF70" s="878"/>
    </row>
    <row r="71" spans="1:32" ht="28.5" customHeight="1">
      <c r="A71" s="571"/>
      <c r="B71" s="571"/>
      <c r="C71" s="571"/>
      <c r="D71" s="571"/>
      <c r="E71" s="571"/>
      <c r="F71" s="571"/>
      <c r="G71" s="571"/>
      <c r="H71" s="1033"/>
      <c r="I71" s="1033"/>
      <c r="J71" s="1033"/>
      <c r="K71" s="1033"/>
      <c r="L71" s="1033"/>
      <c r="M71" s="1033"/>
      <c r="N71" s="1033"/>
      <c r="O71" s="1033"/>
      <c r="P71" s="1033"/>
      <c r="Q71" s="1033"/>
      <c r="R71" s="1033"/>
      <c r="S71" s="1033"/>
      <c r="T71" s="1033"/>
      <c r="U71" s="894"/>
      <c r="V71" s="894"/>
      <c r="W71" s="894"/>
      <c r="X71" s="894"/>
      <c r="Y71" s="894"/>
      <c r="Z71" s="894"/>
      <c r="AA71" s="894"/>
      <c r="AB71" s="894"/>
      <c r="AC71" s="894"/>
      <c r="AD71" s="878"/>
      <c r="AE71" s="878"/>
      <c r="AF71" s="878"/>
    </row>
    <row r="72" spans="1:32" ht="28.5" customHeight="1">
      <c r="A72" s="571"/>
      <c r="B72" s="571"/>
      <c r="C72" s="571"/>
      <c r="D72" s="571"/>
      <c r="E72" s="571"/>
      <c r="F72" s="571"/>
      <c r="G72" s="571"/>
      <c r="H72" s="1033"/>
      <c r="I72" s="1033"/>
      <c r="J72" s="1033"/>
      <c r="K72" s="1033"/>
      <c r="L72" s="1033"/>
      <c r="M72" s="1033"/>
      <c r="N72" s="1033"/>
      <c r="O72" s="1033"/>
      <c r="P72" s="1033"/>
      <c r="Q72" s="1033"/>
      <c r="R72" s="1033"/>
      <c r="S72" s="1033"/>
      <c r="T72" s="1033"/>
      <c r="U72" s="894"/>
      <c r="V72" s="894"/>
      <c r="W72" s="894"/>
      <c r="X72" s="894"/>
      <c r="Y72" s="894"/>
      <c r="Z72" s="894"/>
      <c r="AA72" s="894"/>
      <c r="AB72" s="894"/>
      <c r="AC72" s="894"/>
      <c r="AD72" s="878"/>
      <c r="AE72" s="878"/>
      <c r="AF72" s="878"/>
    </row>
    <row r="73" spans="1:32" ht="18" customHeight="1">
      <c r="A73" s="571"/>
      <c r="B73" s="571"/>
      <c r="C73" s="571"/>
      <c r="D73" s="571"/>
      <c r="E73" s="571"/>
      <c r="F73" s="571"/>
      <c r="G73" s="571"/>
      <c r="H73" s="560"/>
      <c r="I73" s="560"/>
      <c r="J73" s="560"/>
      <c r="K73" s="560"/>
      <c r="L73" s="560"/>
      <c r="M73" s="560"/>
      <c r="N73" s="560"/>
      <c r="O73" s="560"/>
      <c r="P73" s="560"/>
      <c r="Q73" s="560"/>
      <c r="R73" s="560"/>
      <c r="S73" s="560"/>
      <c r="T73" s="560"/>
      <c r="U73" s="896"/>
      <c r="V73" s="896"/>
      <c r="W73" s="896"/>
      <c r="X73" s="896"/>
      <c r="Y73" s="896"/>
      <c r="Z73" s="896"/>
      <c r="AA73" s="896"/>
      <c r="AB73" s="896"/>
      <c r="AC73" s="896"/>
      <c r="AD73" s="878"/>
      <c r="AE73" s="878"/>
      <c r="AF73" s="878"/>
    </row>
    <row r="74" spans="1:32" ht="18" customHeight="1">
      <c r="A74" s="571"/>
      <c r="B74" s="571"/>
      <c r="C74" s="571"/>
      <c r="D74" s="571"/>
      <c r="E74" s="571"/>
      <c r="F74" s="571"/>
      <c r="G74" s="571"/>
      <c r="H74" s="560"/>
      <c r="I74" s="560"/>
      <c r="J74" s="560"/>
      <c r="K74" s="560"/>
      <c r="L74" s="560"/>
      <c r="M74" s="560"/>
      <c r="N74" s="560"/>
      <c r="O74" s="560"/>
      <c r="P74" s="560"/>
      <c r="Q74" s="560"/>
      <c r="R74" s="560"/>
      <c r="S74" s="560"/>
      <c r="T74" s="560"/>
      <c r="U74" s="896"/>
      <c r="V74" s="896"/>
      <c r="W74" s="896"/>
      <c r="X74" s="896"/>
      <c r="Y74" s="896"/>
      <c r="Z74" s="896"/>
      <c r="AA74" s="896"/>
      <c r="AB74" s="896"/>
      <c r="AC74" s="896"/>
      <c r="AD74" s="878"/>
      <c r="AE74" s="878"/>
      <c r="AF74" s="878"/>
    </row>
    <row r="75" spans="1:32" ht="18" customHeight="1">
      <c r="A75" s="571"/>
      <c r="B75" s="571"/>
      <c r="C75" s="571"/>
      <c r="D75" s="571"/>
      <c r="E75" s="571"/>
      <c r="F75" s="571"/>
      <c r="G75" s="571"/>
      <c r="H75" s="560"/>
      <c r="I75" s="560"/>
      <c r="J75" s="560"/>
      <c r="K75" s="560"/>
      <c r="L75" s="560"/>
      <c r="M75" s="560"/>
      <c r="N75" s="560"/>
      <c r="O75" s="560"/>
      <c r="P75" s="560"/>
      <c r="Q75" s="560"/>
      <c r="R75" s="560"/>
      <c r="S75" s="560"/>
      <c r="T75" s="560"/>
      <c r="U75" s="896"/>
      <c r="V75" s="896"/>
      <c r="W75" s="896"/>
      <c r="X75" s="896"/>
      <c r="Y75" s="896"/>
      <c r="Z75" s="896"/>
      <c r="AA75" s="896"/>
      <c r="AB75" s="896"/>
      <c r="AC75" s="896"/>
      <c r="AD75" s="878"/>
      <c r="AE75" s="878"/>
      <c r="AF75" s="878"/>
    </row>
    <row r="76" spans="1:32" ht="18" customHeight="1">
      <c r="A76" s="571"/>
      <c r="B76" s="571"/>
      <c r="C76" s="571"/>
      <c r="D76" s="571"/>
      <c r="E76" s="571"/>
      <c r="F76" s="571"/>
      <c r="G76" s="571"/>
      <c r="H76" s="560"/>
      <c r="I76" s="560"/>
      <c r="J76" s="560"/>
      <c r="K76" s="560"/>
      <c r="L76" s="560"/>
      <c r="M76" s="560"/>
      <c r="N76" s="560"/>
      <c r="O76" s="560"/>
      <c r="P76" s="560"/>
      <c r="Q76" s="560"/>
      <c r="R76" s="560"/>
      <c r="S76" s="560"/>
      <c r="T76" s="560"/>
      <c r="U76" s="896"/>
      <c r="V76" s="896"/>
      <c r="W76" s="896"/>
      <c r="X76" s="896"/>
      <c r="Y76" s="896"/>
      <c r="Z76" s="896"/>
      <c r="AA76" s="896"/>
      <c r="AB76" s="896"/>
      <c r="AC76" s="896"/>
      <c r="AD76" s="878"/>
      <c r="AE76" s="878"/>
      <c r="AF76" s="878"/>
    </row>
    <row r="77" spans="1:32" ht="18" customHeight="1">
      <c r="A77" s="571"/>
      <c r="B77" s="571"/>
      <c r="C77" s="571"/>
      <c r="D77" s="571"/>
      <c r="E77" s="571"/>
      <c r="F77" s="571"/>
      <c r="G77" s="571"/>
      <c r="H77" s="560"/>
      <c r="I77" s="560"/>
      <c r="J77" s="560"/>
      <c r="K77" s="560"/>
      <c r="L77" s="560"/>
      <c r="M77" s="560"/>
      <c r="N77" s="560"/>
      <c r="O77" s="560"/>
      <c r="P77" s="560"/>
      <c r="Q77" s="560"/>
      <c r="R77" s="560"/>
      <c r="S77" s="560"/>
      <c r="T77" s="560"/>
      <c r="U77" s="896"/>
      <c r="V77" s="896"/>
      <c r="W77" s="896"/>
      <c r="X77" s="896"/>
      <c r="Y77" s="896"/>
      <c r="Z77" s="896"/>
      <c r="AA77" s="896"/>
      <c r="AB77" s="896"/>
      <c r="AC77" s="896"/>
      <c r="AD77" s="878"/>
      <c r="AE77" s="878"/>
      <c r="AF77" s="878"/>
    </row>
    <row r="78" spans="1:32" ht="18" customHeight="1">
      <c r="A78" s="531"/>
      <c r="B78" s="531"/>
      <c r="C78" s="531"/>
      <c r="D78" s="531"/>
      <c r="E78" s="531"/>
      <c r="F78" s="531"/>
      <c r="G78" s="531"/>
      <c r="H78" s="560"/>
      <c r="I78" s="560"/>
      <c r="J78" s="560"/>
      <c r="K78" s="560"/>
      <c r="L78" s="560"/>
      <c r="M78" s="560"/>
      <c r="N78" s="560"/>
      <c r="O78" s="560"/>
      <c r="P78" s="560"/>
      <c r="Q78" s="560"/>
      <c r="R78" s="560"/>
      <c r="S78" s="560"/>
      <c r="T78" s="560"/>
      <c r="U78" s="560"/>
      <c r="V78" s="560"/>
      <c r="W78" s="560"/>
      <c r="X78" s="560"/>
      <c r="Y78" s="560"/>
      <c r="Z78" s="560"/>
      <c r="AA78" s="560"/>
      <c r="AB78" s="560"/>
      <c r="AC78" s="560"/>
      <c r="AD78" s="560"/>
      <c r="AE78" s="560"/>
      <c r="AF78" s="560"/>
    </row>
    <row r="79" spans="1:32" ht="18" customHeight="1">
      <c r="A79" s="531"/>
      <c r="B79" s="531"/>
      <c r="C79" s="531"/>
      <c r="D79" s="531"/>
      <c r="E79" s="531"/>
      <c r="F79" s="531"/>
      <c r="G79" s="531"/>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row>
    <row r="80" spans="1:32" ht="50.25" customHeight="1">
      <c r="A80" s="531"/>
      <c r="B80" s="531"/>
      <c r="C80" s="531"/>
      <c r="D80" s="531"/>
      <c r="E80" s="531"/>
      <c r="F80" s="531"/>
      <c r="G80" s="531"/>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row>
    <row r="81" spans="1:32" ht="18" customHeight="1">
      <c r="A81" s="531"/>
      <c r="B81" s="531"/>
      <c r="C81" s="531"/>
      <c r="D81" s="531"/>
      <c r="E81" s="531"/>
      <c r="F81" s="531"/>
      <c r="G81" s="531"/>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row>
    <row r="82" spans="1:32" ht="18" customHeight="1">
      <c r="A82" s="531"/>
      <c r="B82" s="531"/>
      <c r="C82" s="531"/>
      <c r="D82" s="531"/>
      <c r="E82" s="531"/>
      <c r="F82" s="531"/>
      <c r="G82" s="531"/>
      <c r="H82" s="823"/>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3"/>
    </row>
    <row r="83" spans="1:32" ht="18" customHeight="1">
      <c r="A83" s="531"/>
      <c r="B83" s="531"/>
      <c r="C83" s="531"/>
      <c r="D83" s="531"/>
      <c r="E83" s="531"/>
      <c r="F83" s="531"/>
      <c r="G83" s="531"/>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row>
    <row r="84" spans="1:32" ht="18" customHeight="1">
      <c r="A84" s="531"/>
      <c r="B84" s="531"/>
      <c r="C84" s="531"/>
      <c r="D84" s="531"/>
      <c r="E84" s="531"/>
      <c r="F84" s="531"/>
      <c r="G84" s="531"/>
      <c r="H84" s="823"/>
      <c r="I84" s="823"/>
      <c r="J84" s="823"/>
      <c r="K84" s="823"/>
      <c r="L84" s="823"/>
      <c r="M84" s="823"/>
      <c r="N84" s="823"/>
      <c r="O84" s="823"/>
      <c r="P84" s="823"/>
      <c r="Q84" s="823"/>
      <c r="R84" s="823"/>
      <c r="S84" s="823"/>
      <c r="T84" s="823"/>
      <c r="U84" s="823"/>
      <c r="V84" s="823"/>
      <c r="W84" s="823"/>
      <c r="X84" s="823"/>
      <c r="Y84" s="823"/>
      <c r="Z84" s="823"/>
      <c r="AA84" s="823"/>
      <c r="AB84" s="823"/>
      <c r="AC84" s="823"/>
      <c r="AD84" s="823"/>
      <c r="AE84" s="823"/>
      <c r="AF84" s="823"/>
    </row>
    <row r="85" spans="1:32" ht="18" customHeight="1">
      <c r="A85" s="148"/>
      <c r="B85" s="148"/>
      <c r="C85" s="148"/>
      <c r="D85" s="148"/>
      <c r="E85" s="148"/>
      <c r="F85" s="148"/>
      <c r="G85" s="148"/>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1029"/>
      <c r="B90" s="1029"/>
      <c r="C90" s="1029"/>
      <c r="D90" s="1029"/>
      <c r="E90" s="1030"/>
      <c r="F90" s="1030"/>
      <c r="G90" s="1030"/>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3" customWidth="1"/>
    <col min="33" max="33" width="9" style="153"/>
    <col min="34" max="35" width="9" style="147"/>
    <col min="36" max="16384" width="9" style="153"/>
  </cols>
  <sheetData>
    <row r="1" spans="1:40" ht="18" customHeight="1">
      <c r="A1" s="891"/>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94"/>
      <c r="AF2" s="894"/>
      <c r="AH2" s="106"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94"/>
      <c r="AF3" s="894"/>
      <c r="AH3" s="113" t="s">
        <v>201</v>
      </c>
      <c r="AI3" s="114"/>
      <c r="AJ3" s="115" t="s">
        <v>202</v>
      </c>
      <c r="AK3" s="116" t="s">
        <v>161</v>
      </c>
      <c r="AL3" s="117"/>
      <c r="AM3" s="118"/>
      <c r="AN3" s="118"/>
    </row>
    <row r="4" spans="1:40" ht="18"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H4" s="113" t="s">
        <v>203</v>
      </c>
      <c r="AI4" s="114"/>
      <c r="AJ4" s="119" t="s">
        <v>204</v>
      </c>
      <c r="AK4" s="116" t="s">
        <v>205</v>
      </c>
      <c r="AL4" s="117"/>
      <c r="AM4" s="118"/>
      <c r="AN4" s="118"/>
    </row>
    <row r="5" spans="1:40" ht="18" customHeight="1">
      <c r="A5" s="891"/>
      <c r="B5" s="891"/>
      <c r="C5" s="891"/>
      <c r="D5" s="891"/>
      <c r="E5" s="891"/>
      <c r="F5" s="891"/>
      <c r="G5" s="891"/>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5.75" customHeight="1">
      <c r="A10" s="880"/>
      <c r="B10" s="870"/>
      <c r="C10" s="870"/>
      <c r="D10" s="870"/>
      <c r="E10" s="870"/>
      <c r="F10" s="870"/>
      <c r="G10" s="870"/>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5.75" customHeight="1">
      <c r="A11" s="880"/>
      <c r="B11" s="870"/>
      <c r="C11" s="870"/>
      <c r="D11" s="870"/>
      <c r="E11" s="870"/>
      <c r="F11" s="870"/>
      <c r="G11" s="870"/>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5.75" customHeight="1">
      <c r="A12" s="880"/>
      <c r="B12" s="870"/>
      <c r="C12" s="870"/>
      <c r="D12" s="870"/>
      <c r="E12" s="870"/>
      <c r="F12" s="870"/>
      <c r="G12" s="870"/>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5.75" customHeight="1">
      <c r="A13" s="880"/>
      <c r="B13" s="870"/>
      <c r="C13" s="870"/>
      <c r="D13" s="870"/>
      <c r="E13" s="870"/>
      <c r="F13" s="870"/>
      <c r="G13" s="870"/>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5.75" customHeight="1">
      <c r="A14" s="880"/>
      <c r="B14" s="870"/>
      <c r="C14" s="870"/>
      <c r="D14" s="870"/>
      <c r="E14" s="870"/>
      <c r="F14" s="870"/>
      <c r="G14" s="870"/>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5.75" customHeight="1">
      <c r="A15" s="880"/>
      <c r="B15" s="870"/>
      <c r="C15" s="870"/>
      <c r="D15" s="870"/>
      <c r="E15" s="870"/>
      <c r="F15" s="870"/>
      <c r="G15" s="870"/>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ht="15.75" customHeight="1">
      <c r="A16" s="880"/>
      <c r="B16" s="870"/>
      <c r="C16" s="870"/>
      <c r="D16" s="870"/>
      <c r="E16" s="870"/>
      <c r="F16" s="870"/>
      <c r="G16" s="870"/>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15.75" customHeight="1">
      <c r="A17" s="880"/>
      <c r="B17" s="870"/>
      <c r="C17" s="870"/>
      <c r="D17" s="870"/>
      <c r="E17" s="870"/>
      <c r="F17" s="870"/>
      <c r="G17" s="870"/>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75" customHeight="1">
      <c r="A18" s="880"/>
      <c r="B18" s="870"/>
      <c r="C18" s="870"/>
      <c r="D18" s="870"/>
      <c r="E18" s="870"/>
      <c r="F18" s="870"/>
      <c r="G18" s="870"/>
      <c r="H18" s="879"/>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0.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8" hidden="1"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8"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9.75"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hidden="1"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88"/>
      <c r="C28" s="888"/>
      <c r="D28" s="888"/>
      <c r="E28" s="888"/>
      <c r="F28" s="888"/>
      <c r="G28" s="88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902"/>
      <c r="D31" s="902"/>
      <c r="E31" s="902"/>
      <c r="F31" s="902"/>
      <c r="G31" s="902"/>
      <c r="H31" s="902"/>
      <c r="I31" s="902"/>
      <c r="J31" s="902"/>
      <c r="K31" s="902"/>
      <c r="L31" s="902"/>
      <c r="M31" s="902"/>
      <c r="N31" s="902"/>
      <c r="O31" s="902"/>
      <c r="P31" s="902"/>
      <c r="Q31" s="902"/>
      <c r="R31" s="902"/>
      <c r="S31" s="902"/>
      <c r="T31" s="902"/>
      <c r="U31" s="902"/>
      <c r="V31" s="902"/>
      <c r="W31" s="902"/>
      <c r="X31" s="902"/>
      <c r="Y31" s="898"/>
      <c r="Z31" s="898"/>
      <c r="AA31" s="898"/>
      <c r="AB31" s="898"/>
      <c r="AC31" s="885"/>
      <c r="AD31" s="885"/>
      <c r="AE31" s="885"/>
      <c r="AF31" s="885"/>
    </row>
    <row r="32" spans="1:32" ht="18" customHeight="1">
      <c r="A32" s="886"/>
      <c r="B32" s="887"/>
      <c r="C32" s="902"/>
      <c r="D32" s="902"/>
      <c r="E32" s="902"/>
      <c r="F32" s="902"/>
      <c r="G32" s="902"/>
      <c r="H32" s="902"/>
      <c r="I32" s="902"/>
      <c r="J32" s="902"/>
      <c r="K32" s="902"/>
      <c r="L32" s="902"/>
      <c r="M32" s="902"/>
      <c r="N32" s="902"/>
      <c r="O32" s="902"/>
      <c r="P32" s="902"/>
      <c r="Q32" s="902"/>
      <c r="R32" s="902"/>
      <c r="S32" s="902"/>
      <c r="T32" s="902"/>
      <c r="U32" s="902"/>
      <c r="V32" s="902"/>
      <c r="W32" s="902"/>
      <c r="X32" s="902"/>
      <c r="Y32" s="898"/>
      <c r="Z32" s="898"/>
      <c r="AA32" s="898"/>
      <c r="AB32" s="898"/>
      <c r="AC32" s="885"/>
      <c r="AD32" s="885"/>
      <c r="AE32" s="885"/>
      <c r="AF32" s="885"/>
    </row>
    <row r="33" spans="1:32" ht="51" customHeight="1">
      <c r="A33" s="886"/>
      <c r="B33" s="887"/>
      <c r="C33" s="902"/>
      <c r="D33" s="902"/>
      <c r="E33" s="902"/>
      <c r="F33" s="902"/>
      <c r="G33" s="902"/>
      <c r="H33" s="902"/>
      <c r="I33" s="902"/>
      <c r="J33" s="902"/>
      <c r="K33" s="902"/>
      <c r="L33" s="902"/>
      <c r="M33" s="902"/>
      <c r="N33" s="902"/>
      <c r="O33" s="902"/>
      <c r="P33" s="902"/>
      <c r="Q33" s="902"/>
      <c r="R33" s="902"/>
      <c r="S33" s="902"/>
      <c r="T33" s="902"/>
      <c r="U33" s="902"/>
      <c r="V33" s="902"/>
      <c r="W33" s="902"/>
      <c r="X33" s="902"/>
      <c r="Y33" s="898"/>
      <c r="Z33" s="898"/>
      <c r="AA33" s="898"/>
      <c r="AB33" s="898"/>
      <c r="AC33" s="885"/>
      <c r="AD33" s="885"/>
      <c r="AE33" s="885"/>
      <c r="AF33" s="885"/>
    </row>
    <row r="34" spans="1:32" ht="18" customHeight="1">
      <c r="A34" s="882"/>
      <c r="B34" s="882"/>
      <c r="C34" s="902"/>
      <c r="D34" s="903"/>
      <c r="E34" s="903"/>
      <c r="F34" s="903"/>
      <c r="G34" s="903"/>
      <c r="H34" s="903"/>
      <c r="I34" s="903"/>
      <c r="J34" s="903"/>
      <c r="K34" s="903"/>
      <c r="L34" s="903"/>
      <c r="M34" s="903"/>
      <c r="N34" s="903"/>
      <c r="O34" s="903"/>
      <c r="P34" s="903"/>
      <c r="Q34" s="903"/>
      <c r="R34" s="903"/>
      <c r="S34" s="903"/>
      <c r="T34" s="903"/>
      <c r="U34" s="903"/>
      <c r="V34" s="903"/>
      <c r="W34" s="903"/>
      <c r="X34" s="903"/>
      <c r="Y34" s="899"/>
      <c r="Z34" s="899"/>
      <c r="AA34" s="899"/>
      <c r="AB34" s="899"/>
      <c r="AC34" s="885"/>
      <c r="AD34" s="885"/>
      <c r="AE34" s="885"/>
      <c r="AF34" s="885"/>
    </row>
    <row r="35" spans="1:32" ht="18" customHeight="1">
      <c r="A35" s="882"/>
      <c r="B35" s="882"/>
      <c r="C35" s="903"/>
      <c r="D35" s="903"/>
      <c r="E35" s="903"/>
      <c r="F35" s="903"/>
      <c r="G35" s="903"/>
      <c r="H35" s="903"/>
      <c r="I35" s="903"/>
      <c r="J35" s="903"/>
      <c r="K35" s="903"/>
      <c r="L35" s="903"/>
      <c r="M35" s="903"/>
      <c r="N35" s="903"/>
      <c r="O35" s="903"/>
      <c r="P35" s="903"/>
      <c r="Q35" s="903"/>
      <c r="R35" s="903"/>
      <c r="S35" s="903"/>
      <c r="T35" s="903"/>
      <c r="U35" s="903"/>
      <c r="V35" s="903"/>
      <c r="W35" s="903"/>
      <c r="X35" s="903"/>
      <c r="Y35" s="899"/>
      <c r="Z35" s="899"/>
      <c r="AA35" s="899"/>
      <c r="AB35" s="899"/>
      <c r="AC35" s="885"/>
      <c r="AD35" s="885"/>
      <c r="AE35" s="885"/>
      <c r="AF35" s="885"/>
    </row>
    <row r="36" spans="1:32" ht="54.75" customHeight="1">
      <c r="A36" s="882"/>
      <c r="B36" s="882"/>
      <c r="C36" s="903"/>
      <c r="D36" s="903"/>
      <c r="E36" s="903"/>
      <c r="F36" s="903"/>
      <c r="G36" s="903"/>
      <c r="H36" s="903"/>
      <c r="I36" s="903"/>
      <c r="J36" s="903"/>
      <c r="K36" s="903"/>
      <c r="L36" s="903"/>
      <c r="M36" s="903"/>
      <c r="N36" s="903"/>
      <c r="O36" s="903"/>
      <c r="P36" s="903"/>
      <c r="Q36" s="903"/>
      <c r="R36" s="903"/>
      <c r="S36" s="903"/>
      <c r="T36" s="903"/>
      <c r="U36" s="903"/>
      <c r="V36" s="903"/>
      <c r="W36" s="903"/>
      <c r="X36" s="903"/>
      <c r="Y36" s="899"/>
      <c r="Z36" s="899"/>
      <c r="AA36" s="899"/>
      <c r="AB36" s="899"/>
      <c r="AC36" s="885"/>
      <c r="AD36" s="885"/>
      <c r="AE36" s="885"/>
      <c r="AF36" s="885"/>
    </row>
    <row r="37" spans="1:32" ht="17.25" customHeight="1">
      <c r="A37" s="882"/>
      <c r="B37" s="882"/>
      <c r="C37" s="899"/>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78"/>
      <c r="AD37" s="878"/>
      <c r="AE37" s="878"/>
      <c r="AF37" s="878"/>
    </row>
    <row r="38" spans="1:32" ht="17.25" customHeight="1">
      <c r="A38" s="882"/>
      <c r="B38" s="882"/>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78"/>
      <c r="AD38" s="878"/>
      <c r="AE38" s="878"/>
      <c r="AF38" s="878"/>
    </row>
    <row r="39" spans="1:32" ht="17.25" customHeight="1">
      <c r="A39" s="882"/>
      <c r="B39" s="882"/>
      <c r="C39" s="898"/>
      <c r="D39" s="898"/>
      <c r="E39" s="898"/>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78"/>
      <c r="AD39" s="878"/>
      <c r="AE39" s="878"/>
      <c r="AF39" s="878"/>
    </row>
    <row r="40" spans="1:32" ht="17.25" customHeight="1">
      <c r="A40" s="882"/>
      <c r="B40" s="882"/>
      <c r="C40" s="898"/>
      <c r="D40" s="898"/>
      <c r="E40" s="898"/>
      <c r="F40" s="898"/>
      <c r="G40" s="898"/>
      <c r="H40" s="898"/>
      <c r="I40" s="898"/>
      <c r="J40" s="898"/>
      <c r="K40" s="898"/>
      <c r="L40" s="898"/>
      <c r="M40" s="898"/>
      <c r="N40" s="898"/>
      <c r="O40" s="898"/>
      <c r="P40" s="898"/>
      <c r="Q40" s="898"/>
      <c r="R40" s="898"/>
      <c r="S40" s="898"/>
      <c r="T40" s="898"/>
      <c r="U40" s="898"/>
      <c r="V40" s="898"/>
      <c r="W40" s="898"/>
      <c r="X40" s="898"/>
      <c r="Y40" s="899"/>
      <c r="Z40" s="899"/>
      <c r="AA40" s="899"/>
      <c r="AB40" s="899"/>
      <c r="AC40" s="878"/>
      <c r="AD40" s="878"/>
      <c r="AE40" s="878"/>
      <c r="AF40" s="878"/>
    </row>
    <row r="41" spans="1:32" ht="17.25" customHeight="1">
      <c r="A41" s="882"/>
      <c r="B41" s="882"/>
      <c r="C41" s="898"/>
      <c r="D41" s="898"/>
      <c r="E41" s="898"/>
      <c r="F41" s="898"/>
      <c r="G41" s="898"/>
      <c r="H41" s="898"/>
      <c r="I41" s="898"/>
      <c r="J41" s="898"/>
      <c r="K41" s="898"/>
      <c r="L41" s="898"/>
      <c r="M41" s="898"/>
      <c r="N41" s="898"/>
      <c r="O41" s="898"/>
      <c r="P41" s="898"/>
      <c r="Q41" s="898"/>
      <c r="R41" s="898"/>
      <c r="S41" s="898"/>
      <c r="T41" s="898"/>
      <c r="U41" s="898"/>
      <c r="V41" s="898"/>
      <c r="W41" s="898"/>
      <c r="X41" s="898"/>
      <c r="Y41" s="899"/>
      <c r="Z41" s="899"/>
      <c r="AA41" s="899"/>
      <c r="AB41" s="899"/>
      <c r="AC41" s="878"/>
      <c r="AD41" s="878"/>
      <c r="AE41" s="878"/>
      <c r="AF41" s="878"/>
    </row>
    <row r="42" spans="1:32" ht="17.25" customHeight="1">
      <c r="A42" s="882"/>
      <c r="B42" s="882"/>
      <c r="C42" s="898"/>
      <c r="D42" s="898"/>
      <c r="E42" s="898"/>
      <c r="F42" s="898"/>
      <c r="G42" s="898"/>
      <c r="H42" s="898"/>
      <c r="I42" s="898"/>
      <c r="J42" s="898"/>
      <c r="K42" s="898"/>
      <c r="L42" s="898"/>
      <c r="M42" s="898"/>
      <c r="N42" s="898"/>
      <c r="O42" s="898"/>
      <c r="P42" s="898"/>
      <c r="Q42" s="898"/>
      <c r="R42" s="898"/>
      <c r="S42" s="898"/>
      <c r="T42" s="898"/>
      <c r="U42" s="898"/>
      <c r="V42" s="898"/>
      <c r="W42" s="898"/>
      <c r="X42" s="898"/>
      <c r="Y42" s="899"/>
      <c r="Z42" s="899"/>
      <c r="AA42" s="899"/>
      <c r="AB42" s="899"/>
      <c r="AC42" s="878"/>
      <c r="AD42" s="878"/>
      <c r="AE42" s="878"/>
      <c r="AF42" s="878"/>
    </row>
    <row r="43" spans="1:32" ht="18" customHeight="1">
      <c r="A43" s="882"/>
      <c r="B43" s="882"/>
      <c r="C43" s="900"/>
      <c r="D43" s="901"/>
      <c r="E43" s="901"/>
      <c r="F43" s="901"/>
      <c r="G43" s="901"/>
      <c r="H43" s="901"/>
      <c r="I43" s="901"/>
      <c r="J43" s="901"/>
      <c r="K43" s="901"/>
      <c r="L43" s="901"/>
      <c r="M43" s="901"/>
      <c r="N43" s="901"/>
      <c r="O43" s="901"/>
      <c r="P43" s="901"/>
      <c r="Q43" s="901"/>
      <c r="R43" s="901"/>
      <c r="S43" s="901"/>
      <c r="T43" s="901"/>
      <c r="U43" s="901"/>
      <c r="V43" s="901"/>
      <c r="W43" s="901"/>
      <c r="X43" s="901"/>
      <c r="Y43" s="898"/>
      <c r="Z43" s="898"/>
      <c r="AA43" s="898"/>
      <c r="AB43" s="898"/>
      <c r="AC43" s="878"/>
      <c r="AD43" s="878"/>
      <c r="AE43" s="878"/>
      <c r="AF43" s="878"/>
    </row>
    <row r="44" spans="1:32" ht="18" customHeight="1">
      <c r="A44" s="882"/>
      <c r="B44" s="882"/>
      <c r="C44" s="901"/>
      <c r="D44" s="901"/>
      <c r="E44" s="901"/>
      <c r="F44" s="901"/>
      <c r="G44" s="901"/>
      <c r="H44" s="901"/>
      <c r="I44" s="901"/>
      <c r="J44" s="901"/>
      <c r="K44" s="901"/>
      <c r="L44" s="901"/>
      <c r="M44" s="901"/>
      <c r="N44" s="901"/>
      <c r="O44" s="901"/>
      <c r="P44" s="901"/>
      <c r="Q44" s="901"/>
      <c r="R44" s="901"/>
      <c r="S44" s="901"/>
      <c r="T44" s="901"/>
      <c r="U44" s="901"/>
      <c r="V44" s="901"/>
      <c r="W44" s="901"/>
      <c r="X44" s="901"/>
      <c r="Y44" s="898"/>
      <c r="Z44" s="898"/>
      <c r="AA44" s="898"/>
      <c r="AB44" s="898"/>
      <c r="AC44" s="878"/>
      <c r="AD44" s="878"/>
      <c r="AE44" s="878"/>
      <c r="AF44" s="878"/>
    </row>
    <row r="45" spans="1:32" ht="73.5" customHeight="1">
      <c r="A45" s="882"/>
      <c r="B45" s="882"/>
      <c r="C45" s="901"/>
      <c r="D45" s="901"/>
      <c r="E45" s="901"/>
      <c r="F45" s="901"/>
      <c r="G45" s="901"/>
      <c r="H45" s="901"/>
      <c r="I45" s="901"/>
      <c r="J45" s="901"/>
      <c r="K45" s="901"/>
      <c r="L45" s="901"/>
      <c r="M45" s="901"/>
      <c r="N45" s="901"/>
      <c r="O45" s="901"/>
      <c r="P45" s="901"/>
      <c r="Q45" s="901"/>
      <c r="R45" s="901"/>
      <c r="S45" s="901"/>
      <c r="T45" s="901"/>
      <c r="U45" s="901"/>
      <c r="V45" s="901"/>
      <c r="W45" s="901"/>
      <c r="X45" s="901"/>
      <c r="Y45" s="898"/>
      <c r="Z45" s="898"/>
      <c r="AA45" s="898"/>
      <c r="AB45" s="898"/>
      <c r="AC45" s="878"/>
      <c r="AD45" s="878"/>
      <c r="AE45" s="878"/>
      <c r="AF45" s="878"/>
    </row>
    <row r="46" spans="1:32" ht="18" customHeight="1">
      <c r="A46" s="870"/>
      <c r="B46" s="870"/>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3"/>
      <c r="AB46" s="893"/>
      <c r="AC46" s="893"/>
      <c r="AD46" s="893"/>
      <c r="AE46" s="893"/>
      <c r="AF46" s="893"/>
    </row>
    <row r="47" spans="1:32" ht="18" customHeight="1">
      <c r="A47" s="870"/>
      <c r="B47" s="870"/>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3"/>
      <c r="AA47" s="893"/>
      <c r="AB47" s="893"/>
      <c r="AC47" s="893"/>
      <c r="AD47" s="893"/>
      <c r="AE47" s="893"/>
      <c r="AF47" s="893"/>
    </row>
    <row r="48" spans="1:32" ht="18" customHeight="1">
      <c r="A48" s="891"/>
      <c r="B48" s="891"/>
      <c r="C48" s="891"/>
      <c r="D48" s="891"/>
      <c r="E48" s="891"/>
      <c r="F48" s="891"/>
      <c r="G48" s="891"/>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91"/>
      <c r="B49" s="891"/>
      <c r="C49" s="891"/>
      <c r="D49" s="891"/>
      <c r="E49" s="891"/>
      <c r="F49" s="891"/>
      <c r="G49" s="891"/>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91"/>
      <c r="C50" s="891"/>
      <c r="D50" s="891"/>
      <c r="E50" s="891"/>
      <c r="F50" s="891"/>
      <c r="G50" s="891"/>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91"/>
      <c r="C51" s="891"/>
      <c r="D51" s="891"/>
      <c r="E51" s="891"/>
      <c r="F51" s="891"/>
      <c r="G51" s="891"/>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91"/>
      <c r="C52" s="891"/>
      <c r="D52" s="891"/>
      <c r="E52" s="891"/>
      <c r="F52" s="891"/>
      <c r="G52" s="891"/>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18" customHeight="1">
      <c r="A53" s="880"/>
      <c r="B53" s="897"/>
      <c r="C53" s="897"/>
      <c r="D53" s="897"/>
      <c r="E53" s="897"/>
      <c r="F53" s="897"/>
      <c r="G53" s="897"/>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row>
    <row r="54" spans="1:32" ht="18" customHeight="1">
      <c r="A54" s="880"/>
      <c r="B54" s="891"/>
      <c r="C54" s="891"/>
      <c r="D54" s="891"/>
      <c r="E54" s="891"/>
      <c r="F54" s="891"/>
      <c r="G54" s="891"/>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41.25" customHeight="1">
      <c r="A55" s="880"/>
      <c r="B55" s="891"/>
      <c r="C55" s="891"/>
      <c r="D55" s="891"/>
      <c r="E55" s="891"/>
      <c r="F55" s="891"/>
      <c r="G55" s="891"/>
      <c r="H55" s="873"/>
      <c r="I55" s="873"/>
      <c r="J55" s="873"/>
      <c r="K55" s="873"/>
      <c r="L55" s="873"/>
      <c r="M55" s="873"/>
      <c r="N55" s="873"/>
      <c r="O55" s="873"/>
      <c r="P55" s="873"/>
      <c r="Q55" s="873"/>
      <c r="R55" s="873"/>
      <c r="S55" s="873"/>
      <c r="T55" s="873"/>
      <c r="U55" s="873"/>
      <c r="V55" s="873"/>
      <c r="W55" s="873"/>
      <c r="X55" s="873"/>
      <c r="Y55" s="873"/>
      <c r="Z55" s="873"/>
      <c r="AA55" s="873"/>
      <c r="AB55" s="873"/>
      <c r="AC55" s="873"/>
      <c r="AD55" s="873"/>
      <c r="AE55" s="873"/>
      <c r="AF55" s="873"/>
    </row>
    <row r="56" spans="1:32" ht="18" customHeight="1">
      <c r="A56" s="880"/>
      <c r="B56" s="891"/>
      <c r="C56" s="891"/>
      <c r="D56" s="891"/>
      <c r="E56" s="891"/>
      <c r="F56" s="891"/>
      <c r="G56" s="891"/>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91"/>
      <c r="C57" s="891"/>
      <c r="D57" s="891"/>
      <c r="E57" s="891"/>
      <c r="F57" s="891"/>
      <c r="G57" s="891"/>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8" customHeight="1">
      <c r="A58" s="880"/>
      <c r="B58" s="872"/>
      <c r="C58" s="872"/>
      <c r="D58" s="872"/>
      <c r="E58" s="872"/>
      <c r="F58" s="872"/>
      <c r="G58" s="872"/>
      <c r="H58" s="893"/>
      <c r="I58" s="895"/>
      <c r="J58" s="895"/>
      <c r="K58" s="895"/>
      <c r="L58" s="895"/>
      <c r="M58" s="895"/>
      <c r="N58" s="895"/>
      <c r="O58" s="895"/>
      <c r="P58" s="895"/>
      <c r="Q58" s="895"/>
      <c r="R58" s="895"/>
      <c r="S58" s="895"/>
      <c r="T58" s="895"/>
      <c r="U58" s="895"/>
      <c r="V58" s="895"/>
      <c r="W58" s="895"/>
      <c r="X58" s="895"/>
      <c r="Y58" s="895"/>
      <c r="Z58" s="895"/>
      <c r="AA58" s="895"/>
      <c r="AB58" s="895"/>
      <c r="AC58" s="895"/>
      <c r="AD58" s="895"/>
      <c r="AE58" s="895"/>
      <c r="AF58" s="895"/>
    </row>
    <row r="59" spans="1:32" ht="18" customHeight="1">
      <c r="A59" s="880"/>
      <c r="B59" s="872"/>
      <c r="C59" s="872"/>
      <c r="D59" s="872"/>
      <c r="E59" s="872"/>
      <c r="F59" s="872"/>
      <c r="G59" s="872"/>
      <c r="H59" s="895"/>
      <c r="I59" s="895"/>
      <c r="J59" s="895"/>
      <c r="K59" s="895"/>
      <c r="L59" s="895"/>
      <c r="M59" s="895"/>
      <c r="N59" s="895"/>
      <c r="O59" s="895"/>
      <c r="P59" s="895"/>
      <c r="Q59" s="895"/>
      <c r="R59" s="895"/>
      <c r="S59" s="895"/>
      <c r="T59" s="895"/>
      <c r="U59" s="895"/>
      <c r="V59" s="895"/>
      <c r="W59" s="895"/>
      <c r="X59" s="895"/>
      <c r="Y59" s="895"/>
      <c r="Z59" s="895"/>
      <c r="AA59" s="895"/>
      <c r="AB59" s="895"/>
      <c r="AC59" s="895"/>
      <c r="AD59" s="895"/>
      <c r="AE59" s="895"/>
      <c r="AF59" s="895"/>
    </row>
    <row r="60" spans="1:32" ht="18" customHeight="1">
      <c r="A60" s="880"/>
      <c r="B60" s="872"/>
      <c r="C60" s="872"/>
      <c r="D60" s="872"/>
      <c r="E60" s="872"/>
      <c r="F60" s="872"/>
      <c r="G60" s="872"/>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row>
    <row r="61" spans="1:32" ht="18" customHeight="1">
      <c r="A61" s="880"/>
      <c r="B61" s="872"/>
      <c r="C61" s="872"/>
      <c r="D61" s="872"/>
      <c r="E61" s="872"/>
      <c r="F61" s="872"/>
      <c r="G61" s="872"/>
      <c r="H61" s="895"/>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895"/>
    </row>
    <row r="62" spans="1:32" ht="18" customHeight="1">
      <c r="A62" s="880"/>
      <c r="B62" s="872"/>
      <c r="C62" s="872"/>
      <c r="D62" s="872"/>
      <c r="E62" s="872"/>
      <c r="F62" s="872"/>
      <c r="G62" s="872"/>
      <c r="H62" s="895"/>
      <c r="I62" s="895"/>
      <c r="J62" s="895"/>
      <c r="K62" s="895"/>
      <c r="L62" s="895"/>
      <c r="M62" s="895"/>
      <c r="N62" s="895"/>
      <c r="O62" s="895"/>
      <c r="P62" s="895"/>
      <c r="Q62" s="895"/>
      <c r="R62" s="895"/>
      <c r="S62" s="895"/>
      <c r="T62" s="895"/>
      <c r="U62" s="895"/>
      <c r="V62" s="895"/>
      <c r="W62" s="895"/>
      <c r="X62" s="895"/>
      <c r="Y62" s="895"/>
      <c r="Z62" s="895"/>
      <c r="AA62" s="895"/>
      <c r="AB62" s="895"/>
      <c r="AC62" s="895"/>
      <c r="AD62" s="895"/>
      <c r="AE62" s="895"/>
      <c r="AF62" s="895"/>
    </row>
    <row r="63" spans="1:32" ht="18" customHeight="1">
      <c r="A63" s="880"/>
      <c r="B63" s="891"/>
      <c r="C63" s="891"/>
      <c r="D63" s="891"/>
      <c r="E63" s="891"/>
      <c r="F63" s="891"/>
      <c r="G63" s="891"/>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91"/>
      <c r="C64" s="891"/>
      <c r="D64" s="891"/>
      <c r="E64" s="891"/>
      <c r="F64" s="891"/>
      <c r="G64" s="891"/>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91"/>
      <c r="C65" s="891"/>
      <c r="D65" s="891"/>
      <c r="E65" s="891"/>
      <c r="F65" s="891"/>
      <c r="G65" s="891"/>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91"/>
      <c r="C66" s="891"/>
      <c r="D66" s="891"/>
      <c r="E66" s="891"/>
      <c r="F66" s="891"/>
      <c r="G66" s="891"/>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36.75" customHeight="1">
      <c r="A67" s="891"/>
      <c r="B67" s="891"/>
      <c r="C67" s="891"/>
      <c r="D67" s="891"/>
      <c r="E67" s="891"/>
      <c r="F67" s="891"/>
      <c r="G67" s="891"/>
      <c r="H67" s="873"/>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row>
    <row r="68" spans="1:32" ht="37.5" customHeight="1">
      <c r="A68" s="870"/>
      <c r="B68" s="870"/>
      <c r="C68" s="870"/>
      <c r="D68" s="870"/>
      <c r="E68" s="870"/>
      <c r="F68" s="870"/>
      <c r="G68" s="870"/>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870"/>
      <c r="B69" s="870"/>
      <c r="C69" s="870"/>
      <c r="D69" s="870"/>
      <c r="E69" s="870"/>
      <c r="F69" s="870"/>
      <c r="G69" s="870"/>
      <c r="H69" s="873"/>
      <c r="I69" s="873"/>
      <c r="J69" s="873"/>
      <c r="K69" s="873"/>
      <c r="L69" s="873"/>
      <c r="M69" s="873"/>
      <c r="N69" s="873"/>
      <c r="O69" s="873"/>
      <c r="P69" s="873"/>
      <c r="Q69" s="873"/>
      <c r="R69" s="873"/>
      <c r="S69" s="873"/>
      <c r="T69" s="873"/>
      <c r="U69" s="894"/>
      <c r="V69" s="894"/>
      <c r="W69" s="894"/>
      <c r="X69" s="894"/>
      <c r="Y69" s="894"/>
      <c r="Z69" s="894"/>
      <c r="AA69" s="894"/>
      <c r="AB69" s="894"/>
      <c r="AC69" s="894"/>
      <c r="AD69" s="891"/>
      <c r="AE69" s="891"/>
      <c r="AF69" s="891"/>
    </row>
    <row r="70" spans="1:32" ht="18" customHeight="1">
      <c r="A70" s="870"/>
      <c r="B70" s="870"/>
      <c r="C70" s="870"/>
      <c r="D70" s="870"/>
      <c r="E70" s="870"/>
      <c r="F70" s="870"/>
      <c r="G70" s="870"/>
      <c r="H70" s="873"/>
      <c r="I70" s="873"/>
      <c r="J70" s="873"/>
      <c r="K70" s="873"/>
      <c r="L70" s="873"/>
      <c r="M70" s="873"/>
      <c r="N70" s="873"/>
      <c r="O70" s="873"/>
      <c r="P70" s="873"/>
      <c r="Q70" s="873"/>
      <c r="R70" s="873"/>
      <c r="S70" s="873"/>
      <c r="T70" s="873"/>
      <c r="U70" s="894"/>
      <c r="V70" s="894"/>
      <c r="W70" s="894"/>
      <c r="X70" s="894"/>
      <c r="Y70" s="894"/>
      <c r="Z70" s="894"/>
      <c r="AA70" s="894"/>
      <c r="AB70" s="894"/>
      <c r="AC70" s="894"/>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94"/>
      <c r="V71" s="894"/>
      <c r="W71" s="894"/>
      <c r="X71" s="894"/>
      <c r="Y71" s="894"/>
      <c r="Z71" s="894"/>
      <c r="AA71" s="894"/>
      <c r="AB71" s="894"/>
      <c r="AC71" s="894"/>
      <c r="AD71" s="878"/>
      <c r="AE71" s="878"/>
      <c r="AF71" s="878"/>
    </row>
    <row r="72" spans="1:32" ht="33.75" customHeight="1">
      <c r="A72" s="870"/>
      <c r="B72" s="870"/>
      <c r="C72" s="870"/>
      <c r="D72" s="870"/>
      <c r="E72" s="870"/>
      <c r="F72" s="870"/>
      <c r="G72" s="870"/>
      <c r="H72" s="873"/>
      <c r="I72" s="873"/>
      <c r="J72" s="873"/>
      <c r="K72" s="873"/>
      <c r="L72" s="873"/>
      <c r="M72" s="873"/>
      <c r="N72" s="873"/>
      <c r="O72" s="873"/>
      <c r="P72" s="873"/>
      <c r="Q72" s="873"/>
      <c r="R72" s="873"/>
      <c r="S72" s="873"/>
      <c r="T72" s="873"/>
      <c r="U72" s="894"/>
      <c r="V72" s="894"/>
      <c r="W72" s="894"/>
      <c r="X72" s="894"/>
      <c r="Y72" s="894"/>
      <c r="Z72" s="894"/>
      <c r="AA72" s="894"/>
      <c r="AB72" s="894"/>
      <c r="AC72" s="894"/>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96"/>
      <c r="V73" s="896"/>
      <c r="W73" s="896"/>
      <c r="X73" s="896"/>
      <c r="Y73" s="896"/>
      <c r="Z73" s="896"/>
      <c r="AA73" s="896"/>
      <c r="AB73" s="896"/>
      <c r="AC73" s="896"/>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96"/>
      <c r="V74" s="896"/>
      <c r="W74" s="896"/>
      <c r="X74" s="896"/>
      <c r="Y74" s="896"/>
      <c r="Z74" s="896"/>
      <c r="AA74" s="896"/>
      <c r="AB74" s="896"/>
      <c r="AC74" s="896"/>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96"/>
      <c r="V75" s="896"/>
      <c r="W75" s="896"/>
      <c r="X75" s="896"/>
      <c r="Y75" s="896"/>
      <c r="Z75" s="896"/>
      <c r="AA75" s="896"/>
      <c r="AB75" s="896"/>
      <c r="AC75" s="896"/>
      <c r="AD75" s="878"/>
      <c r="AE75" s="878"/>
      <c r="AF75" s="878"/>
    </row>
    <row r="76" spans="1:32" ht="18" customHeight="1">
      <c r="A76" s="870"/>
      <c r="B76" s="870"/>
      <c r="C76" s="870"/>
      <c r="D76" s="870"/>
      <c r="E76" s="870"/>
      <c r="F76" s="870"/>
      <c r="G76" s="870"/>
      <c r="H76" s="873"/>
      <c r="I76" s="873"/>
      <c r="J76" s="873"/>
      <c r="K76" s="873"/>
      <c r="L76" s="873"/>
      <c r="M76" s="873"/>
      <c r="N76" s="873"/>
      <c r="O76" s="873"/>
      <c r="P76" s="873"/>
      <c r="Q76" s="873"/>
      <c r="R76" s="873"/>
      <c r="S76" s="873"/>
      <c r="T76" s="873"/>
      <c r="U76" s="896"/>
      <c r="V76" s="896"/>
      <c r="W76" s="896"/>
      <c r="X76" s="896"/>
      <c r="Y76" s="896"/>
      <c r="Z76" s="896"/>
      <c r="AA76" s="896"/>
      <c r="AB76" s="896"/>
      <c r="AC76" s="896"/>
      <c r="AD76" s="878"/>
      <c r="AE76" s="878"/>
      <c r="AF76" s="878"/>
    </row>
    <row r="77" spans="1:32" ht="18" customHeight="1">
      <c r="A77" s="870"/>
      <c r="B77" s="870"/>
      <c r="C77" s="870"/>
      <c r="D77" s="870"/>
      <c r="E77" s="870"/>
      <c r="F77" s="870"/>
      <c r="G77" s="870"/>
      <c r="H77" s="873"/>
      <c r="I77" s="873"/>
      <c r="J77" s="873"/>
      <c r="K77" s="873"/>
      <c r="L77" s="873"/>
      <c r="M77" s="873"/>
      <c r="N77" s="873"/>
      <c r="O77" s="873"/>
      <c r="P77" s="873"/>
      <c r="Q77" s="873"/>
      <c r="R77" s="873"/>
      <c r="S77" s="873"/>
      <c r="T77" s="873"/>
      <c r="U77" s="896"/>
      <c r="V77" s="896"/>
      <c r="W77" s="896"/>
      <c r="X77" s="896"/>
      <c r="Y77" s="896"/>
      <c r="Z77" s="896"/>
      <c r="AA77" s="896"/>
      <c r="AB77" s="896"/>
      <c r="AC77" s="896"/>
      <c r="AD77" s="878"/>
      <c r="AE77" s="878"/>
      <c r="AF77" s="878"/>
    </row>
    <row r="78" spans="1:32" ht="18" customHeight="1">
      <c r="A78" s="872"/>
      <c r="B78" s="872"/>
      <c r="C78" s="872"/>
      <c r="D78" s="872"/>
      <c r="E78" s="872"/>
      <c r="F78" s="872"/>
      <c r="G78" s="872"/>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row>
    <row r="79" spans="1:32" ht="18" customHeight="1">
      <c r="A79" s="872"/>
      <c r="B79" s="872"/>
      <c r="C79" s="872"/>
      <c r="D79" s="872"/>
      <c r="E79" s="872"/>
      <c r="F79" s="872"/>
      <c r="G79" s="872"/>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row>
    <row r="80" spans="1:32" ht="36.75" customHeight="1">
      <c r="A80" s="872"/>
      <c r="B80" s="872"/>
      <c r="C80" s="872"/>
      <c r="D80" s="872"/>
      <c r="E80" s="872"/>
      <c r="F80" s="872"/>
      <c r="G80" s="872"/>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891"/>
      <c r="B90" s="891"/>
      <c r="C90" s="891"/>
      <c r="D90" s="891"/>
      <c r="E90" s="892"/>
      <c r="F90" s="892"/>
      <c r="G90" s="892"/>
      <c r="H90" s="892"/>
      <c r="I90" s="892"/>
      <c r="J90" s="892"/>
      <c r="K90" s="892"/>
      <c r="L90" s="892"/>
      <c r="M90" s="892"/>
      <c r="N90" s="892"/>
      <c r="O90" s="892"/>
      <c r="P90" s="892"/>
      <c r="Q90" s="892"/>
      <c r="R90" s="892"/>
      <c r="S90" s="892"/>
      <c r="T90" s="892"/>
      <c r="U90" s="892"/>
      <c r="V90" s="892"/>
      <c r="W90" s="892"/>
      <c r="X90" s="892"/>
      <c r="Y90" s="892"/>
      <c r="Z90" s="892"/>
      <c r="AA90" s="892"/>
      <c r="AB90" s="892"/>
      <c r="AC90" s="892"/>
      <c r="AD90" s="892"/>
      <c r="AE90" s="892"/>
      <c r="AF90" s="892"/>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16383" man="1"/>
  </row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2" customWidth="1"/>
    <col min="33" max="33" width="9" style="165"/>
    <col min="34" max="35" width="9" style="165" customWidth="1"/>
    <col min="36" max="16384" width="9" style="16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37" t="s">
        <v>656</v>
      </c>
      <c r="B2" s="338"/>
      <c r="C2" s="338"/>
      <c r="D2" s="338"/>
      <c r="E2" s="327" t="s">
        <v>657</v>
      </c>
      <c r="F2" s="327"/>
      <c r="G2" s="327"/>
      <c r="H2" s="327"/>
      <c r="I2" s="327"/>
      <c r="J2" s="327"/>
      <c r="K2" s="327"/>
      <c r="L2" s="327"/>
      <c r="M2" s="327"/>
      <c r="N2" s="327"/>
      <c r="O2" s="327"/>
      <c r="P2" s="327"/>
      <c r="Q2" s="327"/>
      <c r="R2" s="327"/>
      <c r="S2" s="327"/>
      <c r="T2" s="327"/>
      <c r="U2" s="327"/>
      <c r="V2" s="774" t="s">
        <v>452</v>
      </c>
      <c r="W2" s="774"/>
      <c r="X2" s="774"/>
      <c r="Y2" s="774"/>
      <c r="Z2" s="774"/>
      <c r="AA2" s="774"/>
      <c r="AB2" s="774"/>
      <c r="AC2" s="774"/>
      <c r="AD2" s="774"/>
      <c r="AE2" s="337"/>
      <c r="AF2" s="337"/>
      <c r="AH2" s="106"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3" t="s">
        <v>201</v>
      </c>
      <c r="AI3" s="114"/>
      <c r="AJ3" s="115" t="s">
        <v>202</v>
      </c>
      <c r="AK3" s="116" t="s">
        <v>161</v>
      </c>
      <c r="AL3" s="117"/>
      <c r="AM3" s="118"/>
      <c r="AN3" s="118"/>
    </row>
    <row r="4" spans="1:40" ht="12.75" customHeight="1">
      <c r="AH4" s="113" t="s">
        <v>203</v>
      </c>
      <c r="AI4" s="114"/>
      <c r="AJ4" s="119" t="s">
        <v>204</v>
      </c>
      <c r="AK4" s="116" t="s">
        <v>205</v>
      </c>
      <c r="AL4" s="117"/>
      <c r="AM4" s="118"/>
      <c r="AN4" s="118"/>
    </row>
    <row r="5" spans="1:40" ht="18" customHeight="1">
      <c r="A5" s="656" t="s">
        <v>242</v>
      </c>
      <c r="B5" s="656"/>
      <c r="C5" s="656"/>
      <c r="D5" s="656"/>
      <c r="E5" s="656"/>
      <c r="F5" s="656"/>
      <c r="G5" s="656"/>
      <c r="H5" s="656" t="s">
        <v>243</v>
      </c>
      <c r="I5" s="656"/>
      <c r="J5" s="656"/>
      <c r="K5" s="656"/>
      <c r="L5" s="656"/>
      <c r="M5" s="656"/>
      <c r="N5" s="656"/>
      <c r="O5" s="656"/>
      <c r="P5" s="656"/>
      <c r="Q5" s="656"/>
      <c r="R5" s="656"/>
      <c r="S5" s="656"/>
      <c r="T5" s="656"/>
      <c r="U5" s="656"/>
      <c r="V5" s="656"/>
      <c r="W5" s="656"/>
      <c r="X5" s="656"/>
      <c r="Y5" s="656"/>
      <c r="Z5" s="656"/>
      <c r="AA5" s="656"/>
      <c r="AB5" s="656"/>
      <c r="AC5" s="656"/>
      <c r="AD5" s="656"/>
      <c r="AE5" s="656"/>
      <c r="AF5" s="656"/>
      <c r="AH5" s="113" t="s">
        <v>208</v>
      </c>
      <c r="AI5" s="114"/>
      <c r="AJ5" s="122" t="s">
        <v>209</v>
      </c>
      <c r="AK5" s="116" t="s">
        <v>210</v>
      </c>
      <c r="AL5" s="117"/>
      <c r="AM5" s="118"/>
      <c r="AN5" s="118"/>
    </row>
    <row r="6" spans="1:40" ht="18" customHeight="1">
      <c r="A6" s="310" t="s">
        <v>244</v>
      </c>
      <c r="B6" s="252" t="s">
        <v>245</v>
      </c>
      <c r="C6" s="252"/>
      <c r="D6" s="252"/>
      <c r="E6" s="252"/>
      <c r="F6" s="252"/>
      <c r="G6" s="252"/>
      <c r="H6" s="223" t="s">
        <v>658</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3"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3" t="s">
        <v>215</v>
      </c>
      <c r="AI7" s="114"/>
      <c r="AJ7" s="122" t="s">
        <v>216</v>
      </c>
      <c r="AK7" s="116" t="s">
        <v>217</v>
      </c>
      <c r="AL7" s="117"/>
      <c r="AM7" s="118"/>
      <c r="AN7" s="118"/>
    </row>
    <row r="8" spans="1:40" ht="18" customHeight="1" thickBo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73"/>
      <c r="AI8" s="174"/>
    </row>
    <row r="9" spans="1:40" ht="18" customHeight="1" thickTop="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659</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87.75"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660</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661</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662</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663</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223" t="s">
        <v>664</v>
      </c>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row>
    <row r="23" spans="1:32" ht="18" customHeight="1">
      <c r="A23" s="310"/>
      <c r="B23" s="252"/>
      <c r="C23" s="252"/>
      <c r="D23" s="252"/>
      <c r="E23" s="252"/>
      <c r="F23" s="252"/>
      <c r="G23" s="25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row>
    <row r="24" spans="1:32" ht="56.25" customHeight="1">
      <c r="A24" s="310"/>
      <c r="B24" s="252"/>
      <c r="C24" s="252"/>
      <c r="D24" s="252"/>
      <c r="E24" s="252"/>
      <c r="F24" s="252"/>
      <c r="G24" s="25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row>
    <row r="25" spans="1:32" ht="6" customHeight="1">
      <c r="A25" s="310"/>
      <c r="B25" s="252" t="s">
        <v>259</v>
      </c>
      <c r="C25" s="252"/>
      <c r="D25" s="252"/>
      <c r="E25" s="252"/>
      <c r="F25" s="252"/>
      <c r="G25" s="252"/>
      <c r="H25" s="223" t="s">
        <v>665</v>
      </c>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row>
    <row r="26" spans="1:32" ht="6" customHeight="1">
      <c r="A26" s="310"/>
      <c r="B26" s="252"/>
      <c r="C26" s="252"/>
      <c r="D26" s="252"/>
      <c r="E26" s="252"/>
      <c r="F26" s="252"/>
      <c r="G26" s="252"/>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row>
    <row r="27" spans="1:32" ht="6" customHeight="1">
      <c r="A27" s="310"/>
      <c r="B27" s="252"/>
      <c r="C27" s="252"/>
      <c r="D27" s="252"/>
      <c r="E27" s="252"/>
      <c r="F27" s="252"/>
      <c r="G27" s="252"/>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row>
    <row r="28" spans="1:32" ht="18" customHeight="1">
      <c r="A28" s="310"/>
      <c r="B28" s="222" t="s">
        <v>261</v>
      </c>
      <c r="C28" s="222"/>
      <c r="D28" s="222"/>
      <c r="E28" s="222"/>
      <c r="F28" s="222"/>
      <c r="G28" s="222"/>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2" customHeight="1"/>
    <row r="30" spans="1:32" ht="18" customHeight="1">
      <c r="A30" s="656" t="s">
        <v>262</v>
      </c>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773" t="s">
        <v>263</v>
      </c>
      <c r="Z30" s="773"/>
      <c r="AA30" s="773"/>
      <c r="AB30" s="773"/>
      <c r="AC30" s="707" t="s">
        <v>264</v>
      </c>
      <c r="AD30" s="707"/>
      <c r="AE30" s="707" t="s">
        <v>265</v>
      </c>
      <c r="AF30" s="707"/>
    </row>
    <row r="31" spans="1:32" ht="18" customHeight="1">
      <c r="A31" s="329" t="s">
        <v>266</v>
      </c>
      <c r="B31" s="330" t="s">
        <v>267</v>
      </c>
      <c r="C31" s="714" t="s">
        <v>666</v>
      </c>
      <c r="D31" s="715"/>
      <c r="E31" s="715"/>
      <c r="F31" s="715"/>
      <c r="G31" s="715"/>
      <c r="H31" s="715"/>
      <c r="I31" s="715"/>
      <c r="J31" s="715"/>
      <c r="K31" s="715"/>
      <c r="L31" s="715"/>
      <c r="M31" s="715"/>
      <c r="N31" s="715"/>
      <c r="O31" s="715"/>
      <c r="P31" s="715"/>
      <c r="Q31" s="715"/>
      <c r="R31" s="715"/>
      <c r="S31" s="715"/>
      <c r="T31" s="715"/>
      <c r="U31" s="715"/>
      <c r="V31" s="715"/>
      <c r="W31" s="715"/>
      <c r="X31" s="715"/>
      <c r="Y31" s="714" t="s">
        <v>667</v>
      </c>
      <c r="Z31" s="715"/>
      <c r="AA31" s="715"/>
      <c r="AB31" s="715"/>
      <c r="AC31" s="297" t="s">
        <v>269</v>
      </c>
      <c r="AD31" s="297"/>
      <c r="AE31" s="297" t="s">
        <v>269</v>
      </c>
      <c r="AF31" s="297"/>
    </row>
    <row r="32" spans="1:32"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297"/>
      <c r="AD32" s="297"/>
      <c r="AE32" s="297"/>
      <c r="AF32" s="297"/>
    </row>
    <row r="33" spans="1:32" ht="18"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297"/>
      <c r="AD33" s="297"/>
      <c r="AE33" s="297"/>
      <c r="AF33" s="297"/>
    </row>
    <row r="34" spans="1:32" ht="18" customHeight="1">
      <c r="A34" s="312" t="s">
        <v>270</v>
      </c>
      <c r="B34" s="312"/>
      <c r="C34" s="714" t="s">
        <v>668</v>
      </c>
      <c r="D34" s="1043"/>
      <c r="E34" s="1043"/>
      <c r="F34" s="1043"/>
      <c r="G34" s="1043"/>
      <c r="H34" s="1043"/>
      <c r="I34" s="1043"/>
      <c r="J34" s="1043"/>
      <c r="K34" s="1043"/>
      <c r="L34" s="1043"/>
      <c r="M34" s="1043"/>
      <c r="N34" s="1043"/>
      <c r="O34" s="1043"/>
      <c r="P34" s="1043"/>
      <c r="Q34" s="1043"/>
      <c r="R34" s="1043"/>
      <c r="S34" s="1043"/>
      <c r="T34" s="1043"/>
      <c r="U34" s="1043"/>
      <c r="V34" s="1043"/>
      <c r="W34" s="1043"/>
      <c r="X34" s="1043"/>
      <c r="Y34" s="714" t="s">
        <v>669</v>
      </c>
      <c r="Z34" s="715"/>
      <c r="AA34" s="715"/>
      <c r="AB34" s="715"/>
      <c r="AC34" s="297" t="s">
        <v>273</v>
      </c>
      <c r="AD34" s="297"/>
      <c r="AE34" s="297" t="s">
        <v>269</v>
      </c>
      <c r="AF34" s="297"/>
    </row>
    <row r="35" spans="1:32" ht="24" customHeight="1">
      <c r="A35" s="312"/>
      <c r="B35" s="312"/>
      <c r="C35" s="1043"/>
      <c r="D35" s="1043"/>
      <c r="E35" s="1043"/>
      <c r="F35" s="1043"/>
      <c r="G35" s="1043"/>
      <c r="H35" s="1043"/>
      <c r="I35" s="1043"/>
      <c r="J35" s="1043"/>
      <c r="K35" s="1043"/>
      <c r="L35" s="1043"/>
      <c r="M35" s="1043"/>
      <c r="N35" s="1043"/>
      <c r="O35" s="1043"/>
      <c r="P35" s="1043"/>
      <c r="Q35" s="1043"/>
      <c r="R35" s="1043"/>
      <c r="S35" s="1043"/>
      <c r="T35" s="1043"/>
      <c r="U35" s="1043"/>
      <c r="V35" s="1043"/>
      <c r="W35" s="1043"/>
      <c r="X35" s="1043"/>
      <c r="Y35" s="715"/>
      <c r="Z35" s="715"/>
      <c r="AA35" s="715"/>
      <c r="AB35" s="715"/>
      <c r="AC35" s="297"/>
      <c r="AD35" s="297"/>
      <c r="AE35" s="297"/>
      <c r="AF35" s="297"/>
    </row>
    <row r="36" spans="1:32" ht="18.75" customHeight="1">
      <c r="A36" s="312"/>
      <c r="B36" s="312"/>
      <c r="C36" s="1043"/>
      <c r="D36" s="1043"/>
      <c r="E36" s="1043"/>
      <c r="F36" s="1043"/>
      <c r="G36" s="1043"/>
      <c r="H36" s="1043"/>
      <c r="I36" s="1043"/>
      <c r="J36" s="1043"/>
      <c r="K36" s="1043"/>
      <c r="L36" s="1043"/>
      <c r="M36" s="1043"/>
      <c r="N36" s="1043"/>
      <c r="O36" s="1043"/>
      <c r="P36" s="1043"/>
      <c r="Q36" s="1043"/>
      <c r="R36" s="1043"/>
      <c r="S36" s="1043"/>
      <c r="T36" s="1043"/>
      <c r="U36" s="1043"/>
      <c r="V36" s="1043"/>
      <c r="W36" s="1043"/>
      <c r="X36" s="1043"/>
      <c r="Y36" s="715"/>
      <c r="Z36" s="715"/>
      <c r="AA36" s="715"/>
      <c r="AB36" s="715"/>
      <c r="AC36" s="297"/>
      <c r="AD36" s="297"/>
      <c r="AE36" s="297"/>
      <c r="AF36" s="297"/>
    </row>
    <row r="37" spans="1:32" ht="18" customHeight="1">
      <c r="A37" s="312" t="s">
        <v>274</v>
      </c>
      <c r="B37" s="312"/>
      <c r="C37" s="714" t="s">
        <v>670</v>
      </c>
      <c r="D37" s="1043"/>
      <c r="E37" s="1043"/>
      <c r="F37" s="1043"/>
      <c r="G37" s="1043"/>
      <c r="H37" s="1043"/>
      <c r="I37" s="1043"/>
      <c r="J37" s="1043"/>
      <c r="K37" s="1043"/>
      <c r="L37" s="1043"/>
      <c r="M37" s="1043"/>
      <c r="N37" s="1043"/>
      <c r="O37" s="1043"/>
      <c r="P37" s="1043"/>
      <c r="Q37" s="1043"/>
      <c r="R37" s="1043"/>
      <c r="S37" s="1043"/>
      <c r="T37" s="1043"/>
      <c r="U37" s="1043"/>
      <c r="V37" s="1043"/>
      <c r="W37" s="1043"/>
      <c r="X37" s="1043"/>
      <c r="Y37" s="714" t="s">
        <v>671</v>
      </c>
      <c r="Z37" s="715"/>
      <c r="AA37" s="715"/>
      <c r="AB37" s="715"/>
      <c r="AC37" s="297" t="s">
        <v>273</v>
      </c>
      <c r="AD37" s="297"/>
      <c r="AE37" s="297" t="s">
        <v>273</v>
      </c>
      <c r="AF37" s="297"/>
    </row>
    <row r="38" spans="1:32" ht="21.75" customHeight="1">
      <c r="A38" s="312"/>
      <c r="B38" s="312"/>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3"/>
      <c r="Y38" s="715"/>
      <c r="Z38" s="715"/>
      <c r="AA38" s="715"/>
      <c r="AB38" s="715"/>
      <c r="AC38" s="297"/>
      <c r="AD38" s="297"/>
      <c r="AE38" s="297"/>
      <c r="AF38" s="297"/>
    </row>
    <row r="39" spans="1:32" ht="39" customHeight="1">
      <c r="A39" s="312"/>
      <c r="B39" s="312"/>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3"/>
      <c r="Y39" s="715"/>
      <c r="Z39" s="715"/>
      <c r="AA39" s="715"/>
      <c r="AB39" s="715"/>
      <c r="AC39" s="297"/>
      <c r="AD39" s="297"/>
      <c r="AE39" s="297"/>
      <c r="AF39" s="297"/>
    </row>
    <row r="40" spans="1:32" ht="18" customHeight="1">
      <c r="A40" s="312" t="s">
        <v>276</v>
      </c>
      <c r="B40" s="312"/>
      <c r="C40" s="714" t="s">
        <v>672</v>
      </c>
      <c r="D40" s="1043"/>
      <c r="E40" s="1043"/>
      <c r="F40" s="1043"/>
      <c r="G40" s="1043"/>
      <c r="H40" s="1043"/>
      <c r="I40" s="1043"/>
      <c r="J40" s="1043"/>
      <c r="K40" s="1043"/>
      <c r="L40" s="1043"/>
      <c r="M40" s="1043"/>
      <c r="N40" s="1043"/>
      <c r="O40" s="1043"/>
      <c r="P40" s="1043"/>
      <c r="Q40" s="1043"/>
      <c r="R40" s="1043"/>
      <c r="S40" s="1043"/>
      <c r="T40" s="1043"/>
      <c r="U40" s="1043"/>
      <c r="V40" s="1043"/>
      <c r="W40" s="1043"/>
      <c r="X40" s="1043"/>
      <c r="Y40" s="714" t="s">
        <v>669</v>
      </c>
      <c r="Z40" s="715"/>
      <c r="AA40" s="715"/>
      <c r="AB40" s="715"/>
      <c r="AC40" s="297" t="s">
        <v>273</v>
      </c>
      <c r="AD40" s="297"/>
      <c r="AE40" s="297" t="s">
        <v>269</v>
      </c>
      <c r="AF40" s="297"/>
    </row>
    <row r="41" spans="1:32" ht="18.75" customHeight="1">
      <c r="A41" s="312"/>
      <c r="B41" s="312"/>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3"/>
      <c r="Y41" s="715"/>
      <c r="Z41" s="715"/>
      <c r="AA41" s="715"/>
      <c r="AB41" s="715"/>
      <c r="AC41" s="297"/>
      <c r="AD41" s="297"/>
      <c r="AE41" s="297"/>
      <c r="AF41" s="297"/>
    </row>
    <row r="42" spans="1:32" ht="21.75" customHeight="1">
      <c r="A42" s="312"/>
      <c r="B42" s="312"/>
      <c r="C42" s="1043"/>
      <c r="D42" s="1043"/>
      <c r="E42" s="1043"/>
      <c r="F42" s="1043"/>
      <c r="G42" s="1043"/>
      <c r="H42" s="1043"/>
      <c r="I42" s="1043"/>
      <c r="J42" s="1043"/>
      <c r="K42" s="1043"/>
      <c r="L42" s="1043"/>
      <c r="M42" s="1043"/>
      <c r="N42" s="1043"/>
      <c r="O42" s="1043"/>
      <c r="P42" s="1043"/>
      <c r="Q42" s="1043"/>
      <c r="R42" s="1043"/>
      <c r="S42" s="1043"/>
      <c r="T42" s="1043"/>
      <c r="U42" s="1043"/>
      <c r="V42" s="1043"/>
      <c r="W42" s="1043"/>
      <c r="X42" s="1043"/>
      <c r="Y42" s="715"/>
      <c r="Z42" s="715"/>
      <c r="AA42" s="715"/>
      <c r="AB42" s="715"/>
      <c r="AC42" s="297"/>
      <c r="AD42" s="297"/>
      <c r="AE42" s="297"/>
      <c r="AF42" s="297"/>
    </row>
    <row r="43" spans="1:32" ht="18" customHeight="1">
      <c r="A43" s="312" t="s">
        <v>279</v>
      </c>
      <c r="B43" s="312"/>
      <c r="C43" s="714" t="s">
        <v>673</v>
      </c>
      <c r="D43" s="1044"/>
      <c r="E43" s="1044"/>
      <c r="F43" s="1044"/>
      <c r="G43" s="1044"/>
      <c r="H43" s="1044"/>
      <c r="I43" s="1044"/>
      <c r="J43" s="1044"/>
      <c r="K43" s="1044"/>
      <c r="L43" s="1044"/>
      <c r="M43" s="1044"/>
      <c r="N43" s="1044"/>
      <c r="O43" s="1044"/>
      <c r="P43" s="1044"/>
      <c r="Q43" s="1044"/>
      <c r="R43" s="1044"/>
      <c r="S43" s="1044"/>
      <c r="T43" s="1044"/>
      <c r="U43" s="1044"/>
      <c r="V43" s="1044"/>
      <c r="W43" s="1044"/>
      <c r="X43" s="1044"/>
      <c r="Y43" s="714" t="s">
        <v>669</v>
      </c>
      <c r="Z43" s="715"/>
      <c r="AA43" s="715"/>
      <c r="AB43" s="715"/>
      <c r="AC43" s="297" t="s">
        <v>269</v>
      </c>
      <c r="AD43" s="297"/>
      <c r="AE43" s="297" t="s">
        <v>269</v>
      </c>
      <c r="AF43" s="297"/>
    </row>
    <row r="44" spans="1:32" ht="20.25" customHeight="1">
      <c r="A44" s="312"/>
      <c r="B44" s="312"/>
      <c r="C44" s="1044"/>
      <c r="D44" s="1044"/>
      <c r="E44" s="1044"/>
      <c r="F44" s="1044"/>
      <c r="G44" s="1044"/>
      <c r="H44" s="1044"/>
      <c r="I44" s="1044"/>
      <c r="J44" s="1044"/>
      <c r="K44" s="1044"/>
      <c r="L44" s="1044"/>
      <c r="M44" s="1044"/>
      <c r="N44" s="1044"/>
      <c r="O44" s="1044"/>
      <c r="P44" s="1044"/>
      <c r="Q44" s="1044"/>
      <c r="R44" s="1044"/>
      <c r="S44" s="1044"/>
      <c r="T44" s="1044"/>
      <c r="U44" s="1044"/>
      <c r="V44" s="1044"/>
      <c r="W44" s="1044"/>
      <c r="X44" s="1044"/>
      <c r="Y44" s="715"/>
      <c r="Z44" s="715"/>
      <c r="AA44" s="715"/>
      <c r="AB44" s="715"/>
      <c r="AC44" s="297"/>
      <c r="AD44" s="297"/>
      <c r="AE44" s="297"/>
      <c r="AF44" s="297"/>
    </row>
    <row r="45" spans="1:32" ht="36.75" customHeight="1">
      <c r="A45" s="312"/>
      <c r="B45" s="312"/>
      <c r="C45" s="1044"/>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715"/>
      <c r="Z45" s="715"/>
      <c r="AA45" s="715"/>
      <c r="AB45" s="715"/>
      <c r="AC45" s="297"/>
      <c r="AD45" s="297"/>
      <c r="AE45" s="297"/>
      <c r="AF45" s="297"/>
    </row>
    <row r="46" spans="1:32" ht="9"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9"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656" t="s">
        <v>243</v>
      </c>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row>
    <row r="49" spans="1:32" ht="18" customHeight="1">
      <c r="A49" s="656" t="s">
        <v>282</v>
      </c>
      <c r="B49" s="656"/>
      <c r="C49" s="656"/>
      <c r="D49" s="656"/>
      <c r="E49" s="656"/>
      <c r="F49" s="656"/>
      <c r="G49" s="656"/>
      <c r="H49" s="297" t="s">
        <v>674</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675</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676</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370</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36.75" customHeight="1">
      <c r="A53" s="310"/>
      <c r="B53" s="772" t="s">
        <v>288</v>
      </c>
      <c r="C53" s="772"/>
      <c r="D53" s="772"/>
      <c r="E53" s="772"/>
      <c r="F53" s="772"/>
      <c r="G53" s="772"/>
      <c r="H53" s="327" t="s">
        <v>677</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656" t="s">
        <v>289</v>
      </c>
      <c r="C54" s="656"/>
      <c r="D54" s="656"/>
      <c r="E54" s="656"/>
      <c r="F54" s="656"/>
      <c r="G54" s="656"/>
      <c r="H54" s="297" t="s">
        <v>440</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290</v>
      </c>
      <c r="C55" s="656"/>
      <c r="D55" s="656"/>
      <c r="E55" s="656"/>
      <c r="F55" s="656"/>
      <c r="G55" s="656"/>
      <c r="H55" s="297" t="s">
        <v>440</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440</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440</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34" t="s">
        <v>678</v>
      </c>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9"/>
    </row>
    <row r="59" spans="1:32" ht="18" customHeight="1">
      <c r="A59" s="310"/>
      <c r="B59" s="252"/>
      <c r="C59" s="252"/>
      <c r="D59" s="252"/>
      <c r="E59" s="252"/>
      <c r="F59" s="252"/>
      <c r="G59" s="252"/>
      <c r="H59" s="1040"/>
      <c r="I59" s="1041"/>
      <c r="J59" s="1041"/>
      <c r="K59" s="1041"/>
      <c r="L59" s="1041"/>
      <c r="M59" s="1041"/>
      <c r="N59" s="1041"/>
      <c r="O59" s="1041"/>
      <c r="P59" s="1041"/>
      <c r="Q59" s="1041"/>
      <c r="R59" s="1041"/>
      <c r="S59" s="1041"/>
      <c r="T59" s="1041"/>
      <c r="U59" s="1041"/>
      <c r="V59" s="1041"/>
      <c r="W59" s="1041"/>
      <c r="X59" s="1041"/>
      <c r="Y59" s="1041"/>
      <c r="Z59" s="1041"/>
      <c r="AA59" s="1041"/>
      <c r="AB59" s="1041"/>
      <c r="AC59" s="1041"/>
      <c r="AD59" s="1041"/>
      <c r="AE59" s="1041"/>
      <c r="AF59" s="462"/>
    </row>
    <row r="60" spans="1:32" ht="18" customHeight="1">
      <c r="A60" s="310"/>
      <c r="B60" s="252"/>
      <c r="C60" s="252"/>
      <c r="D60" s="252"/>
      <c r="E60" s="252"/>
      <c r="F60" s="252"/>
      <c r="G60" s="252"/>
      <c r="H60" s="1040"/>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c r="AF60" s="462"/>
    </row>
    <row r="61" spans="1:32" ht="18" customHeight="1">
      <c r="A61" s="310"/>
      <c r="B61" s="252"/>
      <c r="C61" s="252"/>
      <c r="D61" s="252"/>
      <c r="E61" s="252"/>
      <c r="F61" s="252"/>
      <c r="G61" s="252"/>
      <c r="H61" s="1040"/>
      <c r="I61" s="1041"/>
      <c r="J61" s="1041"/>
      <c r="K61" s="1041"/>
      <c r="L61" s="1041"/>
      <c r="M61" s="1041"/>
      <c r="N61" s="1041"/>
      <c r="O61" s="1041"/>
      <c r="P61" s="1041"/>
      <c r="Q61" s="1041"/>
      <c r="R61" s="1041"/>
      <c r="S61" s="1041"/>
      <c r="T61" s="1041"/>
      <c r="U61" s="1041"/>
      <c r="V61" s="1041"/>
      <c r="W61" s="1041"/>
      <c r="X61" s="1041"/>
      <c r="Y61" s="1041"/>
      <c r="Z61" s="1041"/>
      <c r="AA61" s="1041"/>
      <c r="AB61" s="1041"/>
      <c r="AC61" s="1041"/>
      <c r="AD61" s="1041"/>
      <c r="AE61" s="1041"/>
      <c r="AF61" s="462"/>
    </row>
    <row r="62" spans="1:32" ht="80.25" customHeight="1">
      <c r="A62" s="310"/>
      <c r="B62" s="252"/>
      <c r="C62" s="252"/>
      <c r="D62" s="252"/>
      <c r="E62" s="252"/>
      <c r="F62" s="252"/>
      <c r="G62" s="252"/>
      <c r="H62" s="1042"/>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5"/>
    </row>
    <row r="63" spans="1:32" ht="18" customHeight="1">
      <c r="A63" s="310"/>
      <c r="B63" s="685" t="s">
        <v>294</v>
      </c>
      <c r="C63" s="686"/>
      <c r="D63" s="686"/>
      <c r="E63" s="686"/>
      <c r="F63" s="686"/>
      <c r="G63" s="687"/>
      <c r="H63" s="467" t="s">
        <v>440</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440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440</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440</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656" t="s">
        <v>298</v>
      </c>
      <c r="B67" s="656"/>
      <c r="C67" s="656"/>
      <c r="D67" s="656"/>
      <c r="E67" s="656"/>
      <c r="F67" s="656"/>
      <c r="G67" s="656"/>
      <c r="H67" s="467" t="s">
        <v>440</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63" customHeight="1">
      <c r="A68" s="656" t="s">
        <v>300</v>
      </c>
      <c r="B68" s="656"/>
      <c r="C68" s="656"/>
      <c r="D68" s="656"/>
      <c r="E68" s="656"/>
      <c r="F68" s="656"/>
      <c r="G68" s="656"/>
      <c r="H68" s="720" t="s">
        <v>679</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row>
    <row r="69" spans="1:32" ht="18" customHeight="1">
      <c r="A69" s="256" t="s">
        <v>302</v>
      </c>
      <c r="B69" s="257"/>
      <c r="C69" s="257"/>
      <c r="D69" s="257"/>
      <c r="E69" s="262" t="s">
        <v>303</v>
      </c>
      <c r="F69" s="257"/>
      <c r="G69" s="263"/>
      <c r="H69" s="723" t="s">
        <v>680</v>
      </c>
      <c r="I69" s="724"/>
      <c r="J69" s="724"/>
      <c r="K69" s="724"/>
      <c r="L69" s="724"/>
      <c r="M69" s="724"/>
      <c r="N69" s="724"/>
      <c r="O69" s="724"/>
      <c r="P69" s="724"/>
      <c r="Q69" s="724"/>
      <c r="R69" s="724"/>
      <c r="S69" s="724"/>
      <c r="T69" s="724"/>
      <c r="U69" s="740" t="s">
        <v>681</v>
      </c>
      <c r="V69" s="724"/>
      <c r="W69" s="724"/>
      <c r="X69" s="724"/>
      <c r="Y69" s="724"/>
      <c r="Z69" s="724"/>
      <c r="AA69" s="724"/>
      <c r="AB69" s="724"/>
      <c r="AC69" s="1037"/>
      <c r="AD69" s="685" t="s">
        <v>306</v>
      </c>
      <c r="AE69" s="686"/>
      <c r="AF69" s="687"/>
    </row>
    <row r="70" spans="1:32" ht="18" customHeight="1">
      <c r="A70" s="258"/>
      <c r="B70" s="259"/>
      <c r="C70" s="259"/>
      <c r="D70" s="259"/>
      <c r="E70" s="264"/>
      <c r="F70" s="259"/>
      <c r="G70" s="265"/>
      <c r="H70" s="725"/>
      <c r="I70" s="726"/>
      <c r="J70" s="726"/>
      <c r="K70" s="726"/>
      <c r="L70" s="726"/>
      <c r="M70" s="726"/>
      <c r="N70" s="726"/>
      <c r="O70" s="726"/>
      <c r="P70" s="726"/>
      <c r="Q70" s="726"/>
      <c r="R70" s="726"/>
      <c r="S70" s="726"/>
      <c r="T70" s="726"/>
      <c r="U70" s="726"/>
      <c r="V70" s="726"/>
      <c r="W70" s="726"/>
      <c r="X70" s="726"/>
      <c r="Y70" s="726"/>
      <c r="Z70" s="726"/>
      <c r="AA70" s="726"/>
      <c r="AB70" s="726"/>
      <c r="AC70" s="1038"/>
      <c r="AD70" s="284" t="s">
        <v>269</v>
      </c>
      <c r="AE70" s="285"/>
      <c r="AF70" s="286"/>
    </row>
    <row r="71" spans="1:32" ht="9.75" customHeight="1">
      <c r="A71" s="258"/>
      <c r="B71" s="259"/>
      <c r="C71" s="259"/>
      <c r="D71" s="259"/>
      <c r="E71" s="264"/>
      <c r="F71" s="259"/>
      <c r="G71" s="265"/>
      <c r="H71" s="725"/>
      <c r="I71" s="726"/>
      <c r="J71" s="726"/>
      <c r="K71" s="726"/>
      <c r="L71" s="726"/>
      <c r="M71" s="726"/>
      <c r="N71" s="726"/>
      <c r="O71" s="726"/>
      <c r="P71" s="726"/>
      <c r="Q71" s="726"/>
      <c r="R71" s="726"/>
      <c r="S71" s="726"/>
      <c r="T71" s="726"/>
      <c r="U71" s="726"/>
      <c r="V71" s="726"/>
      <c r="W71" s="726"/>
      <c r="X71" s="726"/>
      <c r="Y71" s="726"/>
      <c r="Z71" s="726"/>
      <c r="AA71" s="726"/>
      <c r="AB71" s="726"/>
      <c r="AC71" s="1038"/>
      <c r="AD71" s="287"/>
      <c r="AE71" s="288"/>
      <c r="AF71" s="289"/>
    </row>
    <row r="72" spans="1:32" ht="9.75" customHeight="1">
      <c r="A72" s="260"/>
      <c r="B72" s="261"/>
      <c r="C72" s="261"/>
      <c r="D72" s="261"/>
      <c r="E72" s="266"/>
      <c r="F72" s="261"/>
      <c r="G72" s="267"/>
      <c r="H72" s="727"/>
      <c r="I72" s="728"/>
      <c r="J72" s="728"/>
      <c r="K72" s="728"/>
      <c r="L72" s="728"/>
      <c r="M72" s="728"/>
      <c r="N72" s="728"/>
      <c r="O72" s="728"/>
      <c r="P72" s="728"/>
      <c r="Q72" s="728"/>
      <c r="R72" s="728"/>
      <c r="S72" s="728"/>
      <c r="T72" s="728"/>
      <c r="U72" s="728"/>
      <c r="V72" s="728"/>
      <c r="W72" s="728"/>
      <c r="X72" s="728"/>
      <c r="Y72" s="728"/>
      <c r="Z72" s="728"/>
      <c r="AA72" s="728"/>
      <c r="AB72" s="728"/>
      <c r="AC72" s="1039"/>
      <c r="AD72" s="290"/>
      <c r="AE72" s="291"/>
      <c r="AF72" s="292"/>
    </row>
    <row r="73" spans="1:32" ht="18" customHeight="1">
      <c r="A73" s="256" t="s">
        <v>307</v>
      </c>
      <c r="B73" s="257"/>
      <c r="C73" s="257"/>
      <c r="D73" s="257"/>
      <c r="E73" s="262" t="s">
        <v>303</v>
      </c>
      <c r="F73" s="257"/>
      <c r="G73" s="263"/>
      <c r="H73" s="723" t="s">
        <v>682</v>
      </c>
      <c r="I73" s="740"/>
      <c r="J73" s="740"/>
      <c r="K73" s="740"/>
      <c r="L73" s="740"/>
      <c r="M73" s="740"/>
      <c r="N73" s="740"/>
      <c r="O73" s="740"/>
      <c r="P73" s="740"/>
      <c r="Q73" s="740"/>
      <c r="R73" s="740"/>
      <c r="S73" s="740"/>
      <c r="T73" s="740"/>
      <c r="U73" s="298" t="s">
        <v>683</v>
      </c>
      <c r="V73" s="298"/>
      <c r="W73" s="298"/>
      <c r="X73" s="298"/>
      <c r="Y73" s="298"/>
      <c r="Z73" s="298"/>
      <c r="AA73" s="298"/>
      <c r="AB73" s="298"/>
      <c r="AC73" s="769"/>
      <c r="AD73" s="284" t="s">
        <v>269</v>
      </c>
      <c r="AE73" s="285"/>
      <c r="AF73" s="286"/>
    </row>
    <row r="74" spans="1:32" ht="18" customHeight="1">
      <c r="A74" s="258"/>
      <c r="B74" s="259"/>
      <c r="C74" s="259"/>
      <c r="D74" s="259"/>
      <c r="E74" s="264"/>
      <c r="F74" s="259"/>
      <c r="G74" s="265"/>
      <c r="H74" s="741"/>
      <c r="I74" s="742"/>
      <c r="J74" s="742"/>
      <c r="K74" s="742"/>
      <c r="L74" s="742"/>
      <c r="M74" s="742"/>
      <c r="N74" s="742"/>
      <c r="O74" s="742"/>
      <c r="P74" s="742"/>
      <c r="Q74" s="742"/>
      <c r="R74" s="742"/>
      <c r="S74" s="742"/>
      <c r="T74" s="742"/>
      <c r="U74" s="300"/>
      <c r="V74" s="300"/>
      <c r="W74" s="300"/>
      <c r="X74" s="300"/>
      <c r="Y74" s="300"/>
      <c r="Z74" s="300"/>
      <c r="AA74" s="300"/>
      <c r="AB74" s="300"/>
      <c r="AC74" s="770"/>
      <c r="AD74" s="287"/>
      <c r="AE74" s="288"/>
      <c r="AF74" s="289"/>
    </row>
    <row r="75" spans="1:32" ht="18" customHeight="1">
      <c r="A75" s="258"/>
      <c r="B75" s="259"/>
      <c r="C75" s="259"/>
      <c r="D75" s="259"/>
      <c r="E75" s="264"/>
      <c r="F75" s="259"/>
      <c r="G75" s="265"/>
      <c r="H75" s="741"/>
      <c r="I75" s="742"/>
      <c r="J75" s="742"/>
      <c r="K75" s="742"/>
      <c r="L75" s="742"/>
      <c r="M75" s="742"/>
      <c r="N75" s="742"/>
      <c r="O75" s="742"/>
      <c r="P75" s="742"/>
      <c r="Q75" s="742"/>
      <c r="R75" s="742"/>
      <c r="S75" s="742"/>
      <c r="T75" s="742"/>
      <c r="U75" s="300"/>
      <c r="V75" s="300"/>
      <c r="W75" s="300"/>
      <c r="X75" s="300"/>
      <c r="Y75" s="300"/>
      <c r="Z75" s="300"/>
      <c r="AA75" s="300"/>
      <c r="AB75" s="300"/>
      <c r="AC75" s="770"/>
      <c r="AD75" s="287"/>
      <c r="AE75" s="288"/>
      <c r="AF75" s="289"/>
    </row>
    <row r="76" spans="1:32" ht="18" customHeight="1">
      <c r="A76" s="258"/>
      <c r="B76" s="259"/>
      <c r="C76" s="259"/>
      <c r="D76" s="259"/>
      <c r="E76" s="264"/>
      <c r="F76" s="259"/>
      <c r="G76" s="265"/>
      <c r="H76" s="741"/>
      <c r="I76" s="742"/>
      <c r="J76" s="742"/>
      <c r="K76" s="742"/>
      <c r="L76" s="742"/>
      <c r="M76" s="742"/>
      <c r="N76" s="742"/>
      <c r="O76" s="742"/>
      <c r="P76" s="742"/>
      <c r="Q76" s="742"/>
      <c r="R76" s="742"/>
      <c r="S76" s="742"/>
      <c r="T76" s="742"/>
      <c r="U76" s="300"/>
      <c r="V76" s="300"/>
      <c r="W76" s="300"/>
      <c r="X76" s="300"/>
      <c r="Y76" s="300"/>
      <c r="Z76" s="300"/>
      <c r="AA76" s="300"/>
      <c r="AB76" s="300"/>
      <c r="AC76" s="770"/>
      <c r="AD76" s="287"/>
      <c r="AE76" s="288"/>
      <c r="AF76" s="289"/>
    </row>
    <row r="77" spans="1:32" ht="42" customHeight="1">
      <c r="A77" s="260"/>
      <c r="B77" s="261"/>
      <c r="C77" s="261"/>
      <c r="D77" s="261"/>
      <c r="E77" s="266"/>
      <c r="F77" s="261"/>
      <c r="G77" s="267"/>
      <c r="H77" s="743"/>
      <c r="I77" s="744"/>
      <c r="J77" s="744"/>
      <c r="K77" s="744"/>
      <c r="L77" s="744"/>
      <c r="M77" s="744"/>
      <c r="N77" s="744"/>
      <c r="O77" s="744"/>
      <c r="P77" s="744"/>
      <c r="Q77" s="744"/>
      <c r="R77" s="744"/>
      <c r="S77" s="744"/>
      <c r="T77" s="744"/>
      <c r="U77" s="302"/>
      <c r="V77" s="302"/>
      <c r="W77" s="302"/>
      <c r="X77" s="302"/>
      <c r="Y77" s="302"/>
      <c r="Z77" s="302"/>
      <c r="AA77" s="302"/>
      <c r="AB77" s="302"/>
      <c r="AC77" s="771"/>
      <c r="AD77" s="290"/>
      <c r="AE77" s="291"/>
      <c r="AF77" s="292"/>
    </row>
    <row r="78" spans="1:32" ht="18" customHeight="1">
      <c r="A78" s="225" t="s">
        <v>309</v>
      </c>
      <c r="B78" s="226"/>
      <c r="C78" s="226"/>
      <c r="D78" s="226"/>
      <c r="E78" s="226"/>
      <c r="F78" s="226"/>
      <c r="G78" s="227"/>
      <c r="H78" s="234" t="s">
        <v>684</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8"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8" ht="15" customHeight="1">
      <c r="A81" s="225" t="s">
        <v>311</v>
      </c>
      <c r="B81" s="226"/>
      <c r="C81" s="226"/>
      <c r="D81" s="226"/>
      <c r="E81" s="226"/>
      <c r="F81" s="226"/>
      <c r="G81" s="227"/>
      <c r="H81" s="234" t="s">
        <v>685</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c r="AG81" s="1036"/>
      <c r="AH81" s="1036"/>
      <c r="AI81" s="1036"/>
      <c r="AJ81" s="1036"/>
      <c r="AK81" s="1036"/>
      <c r="AL81" s="1036"/>
    </row>
    <row r="82" spans="1:38" ht="15"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c r="AG82" s="1036"/>
      <c r="AH82" s="1036"/>
      <c r="AI82" s="1036"/>
      <c r="AJ82" s="1036"/>
      <c r="AK82" s="1036"/>
      <c r="AL82" s="1036"/>
    </row>
    <row r="83" spans="1:38" ht="15"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c r="AG83" s="1036"/>
      <c r="AH83" s="1036"/>
      <c r="AI83" s="1036"/>
      <c r="AJ83" s="1036"/>
      <c r="AK83" s="1036"/>
      <c r="AL83" s="1036"/>
    </row>
    <row r="84" spans="1:38" ht="15"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c r="AG84" s="1036"/>
      <c r="AH84" s="1036"/>
      <c r="AI84" s="1036"/>
      <c r="AJ84" s="1036"/>
      <c r="AK84" s="1036"/>
      <c r="AL84" s="1036"/>
    </row>
    <row r="85" spans="1:38" ht="18" customHeight="1">
      <c r="A85" s="133"/>
      <c r="B85" s="133"/>
      <c r="C85" s="133"/>
      <c r="D85" s="133"/>
      <c r="E85" s="133"/>
      <c r="F85" s="133"/>
      <c r="G85" s="133"/>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036"/>
      <c r="AH85" s="1036"/>
      <c r="AI85" s="1036"/>
      <c r="AJ85" s="1036"/>
      <c r="AK85" s="1036"/>
      <c r="AL85" s="1036"/>
    </row>
    <row r="86" spans="1:38" ht="18" customHeight="1">
      <c r="A86" s="243" t="s">
        <v>351</v>
      </c>
      <c r="B86" s="244"/>
      <c r="C86" s="244"/>
      <c r="D86" s="245"/>
      <c r="E86" s="252">
        <v>1</v>
      </c>
      <c r="F86" s="252"/>
      <c r="G86" s="252"/>
      <c r="H86" s="252"/>
      <c r="I86" s="223" t="str">
        <f>+IF(ISERROR(VLOOKUP($E86,[7]SDGｓ!$A$2:$B$18,2,0)),"",VLOOKUP($E86,[7]SDGｓ!$A$2:$B$18,2,0))</f>
        <v>貧困をなくそう</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1036"/>
      <c r="AH86" s="1036"/>
      <c r="AI86" s="1036"/>
      <c r="AJ86" s="1036"/>
      <c r="AK86" s="1036"/>
      <c r="AL86" s="1036"/>
    </row>
    <row r="87" spans="1:38" ht="18" customHeight="1">
      <c r="A87" s="246"/>
      <c r="B87" s="247"/>
      <c r="C87" s="247"/>
      <c r="D87" s="248"/>
      <c r="E87" s="252">
        <v>3</v>
      </c>
      <c r="F87" s="252"/>
      <c r="G87" s="252"/>
      <c r="H87" s="252"/>
      <c r="I87" s="223" t="str">
        <f>+IF(ISERROR(VLOOKUP($E87,[7]SDGｓ!$A$2:$B$18,2,0)),"",VLOOKUP($E87,[7]SDGｓ!$A$2:$B$18,2,0))</f>
        <v>すべての人に健康と福祉を</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1036"/>
      <c r="AH87" s="1036"/>
      <c r="AI87" s="1036"/>
      <c r="AJ87" s="1036"/>
      <c r="AK87" s="1036"/>
      <c r="AL87" s="1036"/>
    </row>
    <row r="88" spans="1:38" ht="18" customHeight="1">
      <c r="A88" s="249"/>
      <c r="B88" s="250"/>
      <c r="C88" s="250"/>
      <c r="D88" s="251"/>
      <c r="E88" s="252">
        <v>16</v>
      </c>
      <c r="F88" s="252"/>
      <c r="G88" s="252"/>
      <c r="H88" s="252"/>
      <c r="I88" s="223" t="str">
        <f>+IF(ISERROR(VLOOKUP($E88,[7]SDGｓ!$A$2:$B$18,2,0)),"",VLOOKUP($E88,[7]SDGｓ!$A$2:$B$18,2,0))</f>
        <v>平和と公正をすべての人に</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1036"/>
      <c r="AH88" s="1036"/>
      <c r="AI88" s="1036"/>
      <c r="AJ88" s="1036"/>
      <c r="AK88" s="1036"/>
      <c r="AL88" s="1036"/>
    </row>
    <row r="89" spans="1:38"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036"/>
      <c r="AH89" s="1036"/>
      <c r="AI89" s="1036"/>
      <c r="AJ89" s="1036"/>
      <c r="AK89" s="1036"/>
      <c r="AL89" s="1036"/>
    </row>
    <row r="90" spans="1:38" ht="18" customHeight="1">
      <c r="A90" s="656" t="s">
        <v>315</v>
      </c>
      <c r="B90" s="656"/>
      <c r="C90" s="656"/>
      <c r="D90" s="656"/>
      <c r="E90" s="717" t="s">
        <v>686</v>
      </c>
      <c r="F90" s="717"/>
      <c r="G90" s="717"/>
      <c r="H90" s="717"/>
      <c r="I90" s="717"/>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row>
    <row r="91" spans="1:38" ht="18" customHeight="1"/>
    <row r="92" spans="1:38" ht="18" customHeight="1"/>
    <row r="93" spans="1:38" ht="18" customHeight="1"/>
    <row r="94" spans="1:38" ht="18" customHeight="1"/>
    <row r="95" spans="1:38" ht="18" customHeight="1"/>
    <row r="96" spans="1:38"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G81:AL89"/>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1" fitToHeight="2" orientation="portrait" horizontalDpi="300" verticalDpi="300" r:id="rId1"/>
  <headerFooter>
    <oddFooter>&amp;P ページ</oddFooter>
  </headerFooter>
  <rowBreaks count="1" manualBreakCount="1">
    <brk id="47" max="3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abSelected="1" view="pageBreakPreview" topLeftCell="A16" zoomScale="85" zoomScaleNormal="70" zoomScaleSheetLayoutView="85" workbookViewId="0">
      <selection activeCell="J22" sqref="J22"/>
    </sheetView>
  </sheetViews>
  <sheetFormatPr defaultRowHeight="18.75"/>
  <cols>
    <col min="1" max="1" width="3.375" style="2" customWidth="1"/>
    <col min="2" max="2" width="5" style="2" customWidth="1"/>
    <col min="3" max="3" width="5.625" style="2" customWidth="1"/>
    <col min="4" max="4" width="40.5" style="3" customWidth="1"/>
    <col min="5" max="7" width="6.375" customWidth="1"/>
    <col min="8" max="8" width="13.375" bestFit="1" customWidth="1"/>
  </cols>
  <sheetData>
    <row r="1" spans="1:8">
      <c r="A1" t="s">
        <v>9</v>
      </c>
      <c r="B1"/>
    </row>
    <row r="3" spans="1:8" ht="33">
      <c r="A3" s="5"/>
      <c r="B3" s="5"/>
      <c r="C3" s="5"/>
      <c r="D3" s="6"/>
      <c r="E3" s="7" t="s">
        <v>10</v>
      </c>
      <c r="F3" s="8" t="s">
        <v>11</v>
      </c>
      <c r="G3" s="9" t="s">
        <v>12</v>
      </c>
      <c r="H3" s="9" t="s">
        <v>13</v>
      </c>
    </row>
    <row r="4" spans="1:8" ht="39" hidden="1" customHeight="1">
      <c r="A4" s="194" t="s">
        <v>14</v>
      </c>
      <c r="B4" s="195"/>
      <c r="C4" s="195"/>
      <c r="D4" s="196"/>
      <c r="E4" s="10">
        <v>1</v>
      </c>
      <c r="F4" s="11"/>
      <c r="G4" s="12"/>
      <c r="H4" s="13"/>
    </row>
    <row r="5" spans="1:8" hidden="1">
      <c r="A5" s="14" t="s">
        <v>15</v>
      </c>
      <c r="B5" s="15"/>
      <c r="C5" s="15"/>
      <c r="D5" s="16"/>
      <c r="E5" s="17">
        <v>2</v>
      </c>
      <c r="F5" s="18"/>
      <c r="G5" s="19"/>
      <c r="H5" s="20"/>
    </row>
    <row r="6" spans="1:8">
      <c r="A6" s="21" t="s">
        <v>160</v>
      </c>
      <c r="B6" s="22" t="s">
        <v>161</v>
      </c>
      <c r="C6" s="22"/>
      <c r="D6" s="22"/>
      <c r="E6" s="22"/>
      <c r="F6" s="22"/>
      <c r="G6" s="22"/>
      <c r="H6" s="24"/>
    </row>
    <row r="7" spans="1:8">
      <c r="A7" s="25"/>
      <c r="B7" s="26" t="s">
        <v>162</v>
      </c>
      <c r="C7" s="27" t="s">
        <v>163</v>
      </c>
      <c r="D7" s="28"/>
      <c r="E7" s="29">
        <f>+目次!E66+2</f>
        <v>121</v>
      </c>
      <c r="F7" s="88"/>
      <c r="G7" s="31"/>
      <c r="H7" s="32"/>
    </row>
    <row r="8" spans="1:8" ht="33">
      <c r="A8" s="25"/>
      <c r="B8" s="25"/>
      <c r="C8" s="33" t="s">
        <v>164</v>
      </c>
      <c r="D8" s="34" t="s">
        <v>165</v>
      </c>
      <c r="E8" s="35">
        <f>+E7+2</f>
        <v>123</v>
      </c>
      <c r="F8" s="89"/>
      <c r="G8" s="37"/>
      <c r="H8" s="38" t="s">
        <v>166</v>
      </c>
    </row>
    <row r="9" spans="1:8" ht="33">
      <c r="A9" s="25"/>
      <c r="B9" s="25"/>
      <c r="C9" s="39" t="s">
        <v>167</v>
      </c>
      <c r="D9" s="40" t="s">
        <v>168</v>
      </c>
      <c r="E9" s="41">
        <f t="shared" ref="E9:E24" si="0">+E8+2</f>
        <v>125</v>
      </c>
      <c r="F9" s="90"/>
      <c r="G9" s="43"/>
      <c r="H9" s="44" t="s">
        <v>166</v>
      </c>
    </row>
    <row r="10" spans="1:8" ht="33">
      <c r="A10" s="25"/>
      <c r="B10" s="25"/>
      <c r="C10" s="39" t="s">
        <v>169</v>
      </c>
      <c r="D10" s="40" t="s">
        <v>170</v>
      </c>
      <c r="E10" s="41">
        <f t="shared" si="0"/>
        <v>127</v>
      </c>
      <c r="F10" s="42"/>
      <c r="G10" s="43"/>
      <c r="H10" s="44" t="s">
        <v>166</v>
      </c>
    </row>
    <row r="11" spans="1:8" ht="33">
      <c r="A11" s="25"/>
      <c r="B11" s="25"/>
      <c r="C11" s="81" t="s">
        <v>171</v>
      </c>
      <c r="D11" s="40" t="s">
        <v>172</v>
      </c>
      <c r="E11" s="41">
        <f t="shared" si="0"/>
        <v>129</v>
      </c>
      <c r="F11" s="42"/>
      <c r="G11" s="43"/>
      <c r="H11" s="44" t="s">
        <v>166</v>
      </c>
    </row>
    <row r="12" spans="1:8" ht="33">
      <c r="A12" s="25"/>
      <c r="B12" s="25"/>
      <c r="C12" s="81" t="s">
        <v>173</v>
      </c>
      <c r="D12" s="40" t="s">
        <v>174</v>
      </c>
      <c r="E12" s="41">
        <f t="shared" si="0"/>
        <v>131</v>
      </c>
      <c r="F12" s="42"/>
      <c r="G12" s="43"/>
      <c r="H12" s="44" t="s">
        <v>166</v>
      </c>
    </row>
    <row r="13" spans="1:8" ht="33">
      <c r="A13" s="25"/>
      <c r="B13" s="25"/>
      <c r="C13" s="81" t="s">
        <v>175</v>
      </c>
      <c r="D13" s="40" t="s">
        <v>176</v>
      </c>
      <c r="E13" s="41">
        <f t="shared" si="0"/>
        <v>133</v>
      </c>
      <c r="F13" s="42"/>
      <c r="G13" s="43"/>
      <c r="H13" s="44" t="s">
        <v>166</v>
      </c>
    </row>
    <row r="14" spans="1:8" ht="49.5">
      <c r="A14" s="25"/>
      <c r="B14" s="25"/>
      <c r="C14" s="91" t="s">
        <v>177</v>
      </c>
      <c r="D14" s="16" t="s">
        <v>99</v>
      </c>
      <c r="E14" s="92">
        <f t="shared" si="0"/>
        <v>135</v>
      </c>
      <c r="F14" s="72" t="s">
        <v>178</v>
      </c>
      <c r="G14" s="93"/>
      <c r="H14" s="20" t="s">
        <v>23</v>
      </c>
    </row>
    <row r="15" spans="1:8">
      <c r="A15" s="25"/>
      <c r="B15" s="26" t="s">
        <v>179</v>
      </c>
      <c r="C15" s="85" t="s">
        <v>180</v>
      </c>
      <c r="D15" s="28"/>
      <c r="E15" s="29">
        <f t="shared" si="0"/>
        <v>137</v>
      </c>
      <c r="F15" s="94"/>
      <c r="G15" s="31"/>
      <c r="H15" s="32"/>
    </row>
    <row r="16" spans="1:8" ht="33">
      <c r="A16" s="60"/>
      <c r="B16" s="60"/>
      <c r="C16" s="86" t="s">
        <v>181</v>
      </c>
      <c r="D16" s="34" t="s">
        <v>182</v>
      </c>
      <c r="E16" s="35">
        <f t="shared" si="0"/>
        <v>139</v>
      </c>
      <c r="F16" s="87"/>
      <c r="G16" s="37"/>
      <c r="H16" s="38" t="s">
        <v>157</v>
      </c>
    </row>
    <row r="17" spans="1:8" ht="33">
      <c r="A17" s="60"/>
      <c r="B17" s="60"/>
      <c r="C17" s="81" t="s">
        <v>183</v>
      </c>
      <c r="D17" s="40" t="s">
        <v>184</v>
      </c>
      <c r="E17" s="41">
        <f t="shared" si="0"/>
        <v>141</v>
      </c>
      <c r="F17" s="90"/>
      <c r="G17" s="95" t="s">
        <v>55</v>
      </c>
      <c r="H17" s="44" t="s">
        <v>157</v>
      </c>
    </row>
    <row r="18" spans="1:8" ht="33">
      <c r="A18" s="60"/>
      <c r="B18" s="60"/>
      <c r="C18" s="81" t="s">
        <v>185</v>
      </c>
      <c r="D18" s="40" t="s">
        <v>186</v>
      </c>
      <c r="E18" s="41">
        <f t="shared" si="0"/>
        <v>143</v>
      </c>
      <c r="F18" s="42"/>
      <c r="G18" s="95" t="s">
        <v>55</v>
      </c>
      <c r="H18" s="44" t="s">
        <v>157</v>
      </c>
    </row>
    <row r="19" spans="1:8" ht="33">
      <c r="A19" s="60"/>
      <c r="B19" s="14"/>
      <c r="C19" s="84" t="s">
        <v>187</v>
      </c>
      <c r="D19" s="62" t="s">
        <v>188</v>
      </c>
      <c r="E19" s="55">
        <f t="shared" si="0"/>
        <v>145</v>
      </c>
      <c r="F19" s="63"/>
      <c r="G19" s="64"/>
      <c r="H19" s="65" t="s">
        <v>157</v>
      </c>
    </row>
    <row r="20" spans="1:8">
      <c r="A20" s="75"/>
      <c r="B20" s="26" t="s">
        <v>189</v>
      </c>
      <c r="C20" s="85" t="s">
        <v>190</v>
      </c>
      <c r="D20" s="28"/>
      <c r="E20" s="29">
        <f t="shared" si="0"/>
        <v>147</v>
      </c>
      <c r="F20" s="94"/>
      <c r="G20" s="31"/>
      <c r="H20" s="32"/>
    </row>
    <row r="21" spans="1:8" ht="33">
      <c r="A21" s="25"/>
      <c r="B21" s="25"/>
      <c r="C21" s="86" t="s">
        <v>191</v>
      </c>
      <c r="D21" s="34" t="s">
        <v>192</v>
      </c>
      <c r="E21" s="35">
        <f t="shared" si="0"/>
        <v>149</v>
      </c>
      <c r="F21" s="87"/>
      <c r="G21" s="37"/>
      <c r="H21" s="38" t="s">
        <v>157</v>
      </c>
    </row>
    <row r="22" spans="1:8">
      <c r="A22" s="25"/>
      <c r="B22" s="25"/>
      <c r="C22" s="96" t="s">
        <v>193</v>
      </c>
      <c r="D22" s="97" t="s">
        <v>194</v>
      </c>
      <c r="E22" s="98">
        <f t="shared" si="0"/>
        <v>151</v>
      </c>
      <c r="F22" s="99"/>
      <c r="G22" s="100"/>
      <c r="H22" s="101" t="s">
        <v>195</v>
      </c>
    </row>
    <row r="23" spans="1:8" ht="33">
      <c r="A23" s="25"/>
      <c r="B23" s="25"/>
      <c r="C23" s="81" t="s">
        <v>196</v>
      </c>
      <c r="D23" s="40" t="s">
        <v>131</v>
      </c>
      <c r="E23" s="41">
        <f t="shared" si="0"/>
        <v>153</v>
      </c>
      <c r="F23" s="42">
        <v>93</v>
      </c>
      <c r="G23" s="43"/>
      <c r="H23" s="44" t="s">
        <v>113</v>
      </c>
    </row>
    <row r="24" spans="1:8" ht="33">
      <c r="A24" s="102"/>
      <c r="B24" s="102"/>
      <c r="C24" s="84" t="s">
        <v>197</v>
      </c>
      <c r="D24" s="62" t="s">
        <v>129</v>
      </c>
      <c r="E24" s="55">
        <f t="shared" si="0"/>
        <v>155</v>
      </c>
      <c r="F24" s="63">
        <v>91</v>
      </c>
      <c r="G24" s="64"/>
      <c r="H24" s="65" t="s">
        <v>113</v>
      </c>
    </row>
  </sheetData>
  <mergeCells count="1">
    <mergeCell ref="A4:D4"/>
  </mergeCells>
  <phoneticPr fontId="3"/>
  <hyperlinks>
    <hyperlink ref="E7" location="'2-1'!A1" display="'2-1'!A1"/>
    <hyperlink ref="E8" location="'2-1-1'!A1" display="'2-1-1'!A1"/>
    <hyperlink ref="E9" location="'2-1-2'!A1" display="'2-1-2'!A1"/>
    <hyperlink ref="E10" location="'2-1-3'!A1" display="'2-1-3'!A1"/>
    <hyperlink ref="E11" location="'2-1-4'!A1" display="'2-1-4'!A1"/>
    <hyperlink ref="E12" location="'2-1-5'!A1" display="'2-1-5'!A1"/>
    <hyperlink ref="E13" location="'2-1-6'!A1" display="'2-1-6'!A1"/>
    <hyperlink ref="E14" location="'2-1-7'!A1" display="'2-1-7'!A1"/>
    <hyperlink ref="E15" location="'2-2'!A1" display="'2-2'!A1"/>
    <hyperlink ref="E16" location="'2-2-1'!A1" display="'2-2-1'!A1"/>
    <hyperlink ref="E17" location="'2-2-2'!A1" display="'2-2-2'!A1"/>
    <hyperlink ref="E18" location="'2-2-3'!A1" display="'2-2-3'!A1"/>
    <hyperlink ref="E19" location="'2-2-4'!A1" display="'2-2-4'!A1"/>
    <hyperlink ref="E20" location="'2-3'!A1" display="'2-3'!A1"/>
    <hyperlink ref="E21" location="'2-3-1'!A1" display="'2-3-1'!A1"/>
    <hyperlink ref="E22" location="'2-3-2'!A1" display="'2-3-2'!A1"/>
    <hyperlink ref="E23" location="'2-3-3'!A1" display="'2-3-3'!A1"/>
    <hyperlink ref="E24" location="'2-3-4'!A1" display="'2-3-4'!A1"/>
  </hyperlinks>
  <pageMargins left="0.70866141732283472" right="0.31496062992125984" top="0.74803149606299213" bottom="0.35433070866141736" header="0.31496062992125984" footer="0.31496062992125984"/>
  <pageSetup paperSize="9" scale="95" fitToHeight="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23"/>
  <sheetViews>
    <sheetView topLeftCell="A80" zoomScaleNormal="100" zoomScaleSheetLayoutView="85" workbookViewId="0">
      <selection activeCell="B91" sqref="B91"/>
    </sheetView>
  </sheetViews>
  <sheetFormatPr defaultColWidth="9" defaultRowHeight="13.5"/>
  <cols>
    <col min="1" max="32" width="3" style="152" customWidth="1"/>
    <col min="33" max="33" width="9" style="165"/>
    <col min="34" max="35" width="9" style="165" customWidth="1"/>
    <col min="36" max="16384" width="9" style="165"/>
  </cols>
  <sheetData>
    <row r="1" spans="1:42"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2" ht="18" customHeight="1">
      <c r="A2" s="337" t="s">
        <v>687</v>
      </c>
      <c r="B2" s="338"/>
      <c r="C2" s="338"/>
      <c r="D2" s="338"/>
      <c r="E2" s="327" t="s">
        <v>688</v>
      </c>
      <c r="F2" s="327"/>
      <c r="G2" s="327"/>
      <c r="H2" s="327"/>
      <c r="I2" s="327"/>
      <c r="J2" s="327"/>
      <c r="K2" s="327"/>
      <c r="L2" s="327"/>
      <c r="M2" s="327"/>
      <c r="N2" s="327"/>
      <c r="O2" s="327"/>
      <c r="P2" s="327"/>
      <c r="Q2" s="327"/>
      <c r="R2" s="327"/>
      <c r="S2" s="327"/>
      <c r="T2" s="327"/>
      <c r="U2" s="327"/>
      <c r="V2" s="774" t="s">
        <v>452</v>
      </c>
      <c r="W2" s="774"/>
      <c r="X2" s="774"/>
      <c r="Y2" s="774"/>
      <c r="Z2" s="774"/>
      <c r="AA2" s="774"/>
      <c r="AB2" s="774"/>
      <c r="AC2" s="774"/>
      <c r="AD2" s="774"/>
      <c r="AE2" s="337"/>
      <c r="AF2" s="337"/>
      <c r="AH2" s="106" t="s">
        <v>199</v>
      </c>
      <c r="AI2" s="107"/>
      <c r="AJ2" s="108">
        <v>1</v>
      </c>
      <c r="AK2" s="109" t="s">
        <v>17</v>
      </c>
      <c r="AL2" s="110"/>
      <c r="AM2" s="111"/>
      <c r="AN2" s="111"/>
    </row>
    <row r="3" spans="1:42" ht="18" customHeight="1">
      <c r="A3" s="338"/>
      <c r="B3" s="338"/>
      <c r="C3" s="338"/>
      <c r="D3" s="338"/>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3" t="s">
        <v>201</v>
      </c>
      <c r="AI3" s="114"/>
      <c r="AJ3" s="115" t="s">
        <v>202</v>
      </c>
      <c r="AK3" s="116" t="s">
        <v>161</v>
      </c>
      <c r="AL3" s="117"/>
      <c r="AM3" s="118"/>
      <c r="AN3" s="118"/>
    </row>
    <row r="4" spans="1:42" ht="18" customHeight="1">
      <c r="AH4" s="113" t="s">
        <v>203</v>
      </c>
      <c r="AI4" s="114"/>
      <c r="AJ4" s="119" t="s">
        <v>204</v>
      </c>
      <c r="AK4" s="116" t="s">
        <v>205</v>
      </c>
      <c r="AL4" s="117"/>
      <c r="AM4" s="118"/>
      <c r="AN4" s="118"/>
    </row>
    <row r="5" spans="1:42" ht="18" customHeight="1">
      <c r="A5" s="656" t="s">
        <v>242</v>
      </c>
      <c r="B5" s="656"/>
      <c r="C5" s="656"/>
      <c r="D5" s="656"/>
      <c r="E5" s="656"/>
      <c r="F5" s="656"/>
      <c r="G5" s="656"/>
      <c r="H5" s="656" t="s">
        <v>243</v>
      </c>
      <c r="I5" s="656"/>
      <c r="J5" s="656"/>
      <c r="K5" s="656"/>
      <c r="L5" s="656"/>
      <c r="M5" s="656"/>
      <c r="N5" s="656"/>
      <c r="O5" s="656"/>
      <c r="P5" s="656"/>
      <c r="Q5" s="656"/>
      <c r="R5" s="656"/>
      <c r="S5" s="656"/>
      <c r="T5" s="656"/>
      <c r="U5" s="656"/>
      <c r="V5" s="656"/>
      <c r="W5" s="656"/>
      <c r="X5" s="656"/>
      <c r="Y5" s="656"/>
      <c r="Z5" s="656"/>
      <c r="AA5" s="656"/>
      <c r="AB5" s="656"/>
      <c r="AC5" s="656"/>
      <c r="AD5" s="656"/>
      <c r="AE5" s="656"/>
      <c r="AF5" s="656"/>
      <c r="AH5" s="113" t="s">
        <v>208</v>
      </c>
      <c r="AI5" s="114"/>
      <c r="AJ5" s="122" t="s">
        <v>209</v>
      </c>
      <c r="AK5" s="116" t="s">
        <v>210</v>
      </c>
      <c r="AL5" s="117"/>
      <c r="AM5" s="118"/>
      <c r="AN5" s="118"/>
    </row>
    <row r="6" spans="1:42" ht="18" customHeight="1">
      <c r="A6" s="310" t="s">
        <v>244</v>
      </c>
      <c r="B6" s="252" t="s">
        <v>245</v>
      </c>
      <c r="C6" s="252"/>
      <c r="D6" s="252"/>
      <c r="E6" s="252"/>
      <c r="F6" s="252"/>
      <c r="G6" s="252"/>
      <c r="H6" s="223" t="s">
        <v>689</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3" t="s">
        <v>211</v>
      </c>
      <c r="AI6" s="114"/>
      <c r="AJ6" s="122" t="s">
        <v>212</v>
      </c>
      <c r="AK6" s="116" t="s">
        <v>213</v>
      </c>
      <c r="AL6" s="117"/>
      <c r="AM6" s="118"/>
      <c r="AN6" s="118"/>
    </row>
    <row r="7" spans="1:42"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3" t="s">
        <v>215</v>
      </c>
      <c r="AI7" s="114"/>
      <c r="AJ7" s="122" t="s">
        <v>216</v>
      </c>
      <c r="AK7" s="116" t="s">
        <v>217</v>
      </c>
      <c r="AL7" s="117"/>
      <c r="AM7" s="118"/>
      <c r="AN7" s="118"/>
    </row>
    <row r="8" spans="1:42" ht="18" customHeight="1" thickBo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75"/>
      <c r="AI8" s="176"/>
    </row>
    <row r="9" spans="1:42" ht="18" customHeight="1" thickTop="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2" ht="22.5" customHeight="1">
      <c r="A10" s="310"/>
      <c r="B10" s="222" t="s">
        <v>243</v>
      </c>
      <c r="C10" s="222"/>
      <c r="D10" s="222"/>
      <c r="E10" s="222"/>
      <c r="F10" s="222"/>
      <c r="G10" s="222"/>
      <c r="H10" s="223" t="s">
        <v>690</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1059"/>
      <c r="AH10" s="1060"/>
      <c r="AI10" s="1060"/>
      <c r="AJ10" s="1060"/>
      <c r="AK10" s="1060"/>
      <c r="AL10" s="1060"/>
      <c r="AM10" s="1060"/>
      <c r="AN10" s="1060"/>
      <c r="AO10" s="1060"/>
      <c r="AP10" s="1060"/>
    </row>
    <row r="11" spans="1:42" ht="22.5"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c r="AG11" s="1061"/>
      <c r="AH11" s="1060"/>
      <c r="AI11" s="1060"/>
      <c r="AJ11" s="1060"/>
      <c r="AK11" s="1060"/>
      <c r="AL11" s="1060"/>
      <c r="AM11" s="1060"/>
      <c r="AN11" s="1060"/>
      <c r="AO11" s="1060"/>
      <c r="AP11" s="1060"/>
    </row>
    <row r="12" spans="1:42" ht="22.5"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1061"/>
      <c r="AH12" s="1060"/>
      <c r="AI12" s="1060"/>
      <c r="AJ12" s="1060"/>
      <c r="AK12" s="1060"/>
      <c r="AL12" s="1060"/>
      <c r="AM12" s="1060"/>
      <c r="AN12" s="1060"/>
      <c r="AO12" s="1060"/>
      <c r="AP12" s="1060"/>
    </row>
    <row r="13" spans="1:42" ht="22.5"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1061"/>
      <c r="AH13" s="1060"/>
      <c r="AI13" s="1060"/>
      <c r="AJ13" s="1060"/>
      <c r="AK13" s="1060"/>
      <c r="AL13" s="1060"/>
      <c r="AM13" s="1060"/>
      <c r="AN13" s="1060"/>
      <c r="AO13" s="1060"/>
      <c r="AP13" s="1060"/>
    </row>
    <row r="14" spans="1:42" ht="22.5"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1061"/>
      <c r="AH14" s="1060"/>
      <c r="AI14" s="1060"/>
      <c r="AJ14" s="1060"/>
      <c r="AK14" s="1060"/>
      <c r="AL14" s="1060"/>
      <c r="AM14" s="1060"/>
      <c r="AN14" s="1060"/>
      <c r="AO14" s="1060"/>
      <c r="AP14" s="1060"/>
    </row>
    <row r="15" spans="1:42" ht="22.5"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c r="AG15" s="1061"/>
      <c r="AH15" s="1060"/>
      <c r="AI15" s="1060"/>
      <c r="AJ15" s="1060"/>
      <c r="AK15" s="1060"/>
      <c r="AL15" s="1060"/>
      <c r="AM15" s="1060"/>
      <c r="AN15" s="1060"/>
      <c r="AO15" s="1060"/>
      <c r="AP15" s="1060"/>
    </row>
    <row r="16" spans="1:42" ht="22.5"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1061"/>
      <c r="AH16" s="1060"/>
      <c r="AI16" s="1060"/>
      <c r="AJ16" s="1060"/>
      <c r="AK16" s="1060"/>
      <c r="AL16" s="1060"/>
      <c r="AM16" s="1060"/>
      <c r="AN16" s="1060"/>
      <c r="AO16" s="1060"/>
      <c r="AP16" s="1060"/>
    </row>
    <row r="17" spans="1:42" ht="22.5"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1061"/>
      <c r="AH17" s="1060"/>
      <c r="AI17" s="1060"/>
      <c r="AJ17" s="1060"/>
      <c r="AK17" s="1060"/>
      <c r="AL17" s="1060"/>
      <c r="AM17" s="1060"/>
      <c r="AN17" s="1060"/>
      <c r="AO17" s="1060"/>
      <c r="AP17" s="1060"/>
    </row>
    <row r="18" spans="1:42" ht="18" customHeight="1">
      <c r="A18" s="310"/>
      <c r="B18" s="222" t="s">
        <v>248</v>
      </c>
      <c r="C18" s="222"/>
      <c r="D18" s="222"/>
      <c r="E18" s="222"/>
      <c r="F18" s="222"/>
      <c r="G18" s="222"/>
      <c r="H18" s="297" t="s">
        <v>691</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42" ht="18" customHeight="1">
      <c r="A19" s="310"/>
      <c r="B19" s="222" t="s">
        <v>250</v>
      </c>
      <c r="C19" s="222"/>
      <c r="D19" s="222"/>
      <c r="E19" s="222"/>
      <c r="F19" s="222"/>
      <c r="G19" s="222"/>
      <c r="H19" s="297" t="s">
        <v>555</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42" ht="18" customHeight="1">
      <c r="A20" s="310"/>
      <c r="B20" s="222" t="s">
        <v>252</v>
      </c>
      <c r="C20" s="222"/>
      <c r="D20" s="222"/>
      <c r="E20" s="222"/>
      <c r="F20" s="222"/>
      <c r="G20" s="222"/>
      <c r="H20" s="297" t="s">
        <v>692</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42" ht="18" customHeight="1">
      <c r="A21" s="310" t="s">
        <v>254</v>
      </c>
      <c r="B21" s="222" t="s">
        <v>255</v>
      </c>
      <c r="C21" s="222"/>
      <c r="D21" s="222"/>
      <c r="E21" s="222"/>
      <c r="F21" s="222"/>
      <c r="G21" s="222"/>
      <c r="H21" s="297" t="s">
        <v>440</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42" ht="9" customHeight="1">
      <c r="A22" s="310"/>
      <c r="B22" s="252" t="s">
        <v>257</v>
      </c>
      <c r="C22" s="252"/>
      <c r="D22" s="252"/>
      <c r="E22" s="252"/>
      <c r="F22" s="252"/>
      <c r="G22" s="252"/>
      <c r="H22" s="327" t="s">
        <v>440</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42" ht="9"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42" ht="9"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42" ht="9" customHeight="1">
      <c r="A25" s="310"/>
      <c r="B25" s="252" t="s">
        <v>259</v>
      </c>
      <c r="C25" s="252"/>
      <c r="D25" s="252"/>
      <c r="E25" s="252"/>
      <c r="F25" s="252"/>
      <c r="G25" s="252"/>
      <c r="H25" s="327" t="s">
        <v>693</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42" ht="9"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42" ht="9"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42" ht="18" customHeight="1">
      <c r="A28" s="310"/>
      <c r="B28" s="222" t="s">
        <v>261</v>
      </c>
      <c r="C28" s="222"/>
      <c r="D28" s="222"/>
      <c r="E28" s="222"/>
      <c r="F28" s="222"/>
      <c r="G28" s="222"/>
      <c r="H28" s="297" t="s">
        <v>440</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42" ht="18" customHeight="1"/>
    <row r="30" spans="1:42" ht="18" customHeight="1">
      <c r="A30" s="656" t="s">
        <v>262</v>
      </c>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773" t="s">
        <v>263</v>
      </c>
      <c r="Z30" s="773"/>
      <c r="AA30" s="773"/>
      <c r="AB30" s="773"/>
      <c r="AC30" s="707" t="s">
        <v>264</v>
      </c>
      <c r="AD30" s="707"/>
      <c r="AE30" s="707" t="s">
        <v>265</v>
      </c>
      <c r="AF30" s="707"/>
    </row>
    <row r="31" spans="1:42" ht="18" customHeight="1">
      <c r="A31" s="329" t="s">
        <v>266</v>
      </c>
      <c r="B31" s="330" t="s">
        <v>267</v>
      </c>
      <c r="C31" s="714" t="s">
        <v>694</v>
      </c>
      <c r="D31" s="715"/>
      <c r="E31" s="715"/>
      <c r="F31" s="715"/>
      <c r="G31" s="715"/>
      <c r="H31" s="715"/>
      <c r="I31" s="715"/>
      <c r="J31" s="715"/>
      <c r="K31" s="715"/>
      <c r="L31" s="715"/>
      <c r="M31" s="715"/>
      <c r="N31" s="715"/>
      <c r="O31" s="715"/>
      <c r="P31" s="715"/>
      <c r="Q31" s="715"/>
      <c r="R31" s="715"/>
      <c r="S31" s="715"/>
      <c r="T31" s="715"/>
      <c r="U31" s="715"/>
      <c r="V31" s="715"/>
      <c r="W31" s="715"/>
      <c r="X31" s="715"/>
      <c r="Y31" s="787" t="s">
        <v>695</v>
      </c>
      <c r="Z31" s="787"/>
      <c r="AA31" s="787"/>
      <c r="AB31" s="787"/>
      <c r="AC31" s="297" t="s">
        <v>269</v>
      </c>
      <c r="AD31" s="297"/>
      <c r="AE31" s="297" t="s">
        <v>269</v>
      </c>
      <c r="AF31" s="297"/>
    </row>
    <row r="32" spans="1:42"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87"/>
      <c r="Z32" s="787"/>
      <c r="AA32" s="787"/>
      <c r="AB32" s="787"/>
      <c r="AC32" s="297"/>
      <c r="AD32" s="297"/>
      <c r="AE32" s="297"/>
      <c r="AF32" s="297"/>
    </row>
    <row r="33" spans="1:32" ht="18"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87"/>
      <c r="Z33" s="787"/>
      <c r="AA33" s="787"/>
      <c r="AB33" s="787"/>
      <c r="AC33" s="297"/>
      <c r="AD33" s="297"/>
      <c r="AE33" s="297"/>
      <c r="AF33" s="297"/>
    </row>
    <row r="34" spans="1:32" ht="18" customHeight="1">
      <c r="A34" s="312" t="s">
        <v>270</v>
      </c>
      <c r="B34" s="312"/>
      <c r="C34" s="714" t="s">
        <v>696</v>
      </c>
      <c r="D34" s="715"/>
      <c r="E34" s="715"/>
      <c r="F34" s="715"/>
      <c r="G34" s="715"/>
      <c r="H34" s="715"/>
      <c r="I34" s="715"/>
      <c r="J34" s="715"/>
      <c r="K34" s="715"/>
      <c r="L34" s="715"/>
      <c r="M34" s="715"/>
      <c r="N34" s="715"/>
      <c r="O34" s="715"/>
      <c r="P34" s="715"/>
      <c r="Q34" s="715"/>
      <c r="R34" s="715"/>
      <c r="S34" s="715"/>
      <c r="T34" s="715"/>
      <c r="U34" s="715"/>
      <c r="V34" s="715"/>
      <c r="W34" s="715"/>
      <c r="X34" s="715"/>
      <c r="Y34" s="787" t="s">
        <v>697</v>
      </c>
      <c r="Z34" s="787"/>
      <c r="AA34" s="787"/>
      <c r="AB34" s="787"/>
      <c r="AC34" s="297" t="s">
        <v>269</v>
      </c>
      <c r="AD34" s="297"/>
      <c r="AE34" s="297" t="s">
        <v>269</v>
      </c>
      <c r="AF34" s="297"/>
    </row>
    <row r="35" spans="1:32" ht="18" customHeight="1">
      <c r="A35" s="312"/>
      <c r="B35" s="312"/>
      <c r="C35" s="715"/>
      <c r="D35" s="715"/>
      <c r="E35" s="715"/>
      <c r="F35" s="715"/>
      <c r="G35" s="715"/>
      <c r="H35" s="715"/>
      <c r="I35" s="715"/>
      <c r="J35" s="715"/>
      <c r="K35" s="715"/>
      <c r="L35" s="715"/>
      <c r="M35" s="715"/>
      <c r="N35" s="715"/>
      <c r="O35" s="715"/>
      <c r="P35" s="715"/>
      <c r="Q35" s="715"/>
      <c r="R35" s="715"/>
      <c r="S35" s="715"/>
      <c r="T35" s="715"/>
      <c r="U35" s="715"/>
      <c r="V35" s="715"/>
      <c r="W35" s="715"/>
      <c r="X35" s="715"/>
      <c r="Y35" s="787"/>
      <c r="Z35" s="787"/>
      <c r="AA35" s="787"/>
      <c r="AB35" s="787"/>
      <c r="AC35" s="297"/>
      <c r="AD35" s="297"/>
      <c r="AE35" s="297"/>
      <c r="AF35" s="297"/>
    </row>
    <row r="36" spans="1:32" ht="18" customHeight="1">
      <c r="A36" s="312"/>
      <c r="B36" s="312"/>
      <c r="C36" s="715"/>
      <c r="D36" s="715"/>
      <c r="E36" s="715"/>
      <c r="F36" s="715"/>
      <c r="G36" s="715"/>
      <c r="H36" s="715"/>
      <c r="I36" s="715"/>
      <c r="J36" s="715"/>
      <c r="K36" s="715"/>
      <c r="L36" s="715"/>
      <c r="M36" s="715"/>
      <c r="N36" s="715"/>
      <c r="O36" s="715"/>
      <c r="P36" s="715"/>
      <c r="Q36" s="715"/>
      <c r="R36" s="715"/>
      <c r="S36" s="715"/>
      <c r="T36" s="715"/>
      <c r="U36" s="715"/>
      <c r="V36" s="715"/>
      <c r="W36" s="715"/>
      <c r="X36" s="715"/>
      <c r="Y36" s="787"/>
      <c r="Z36" s="787"/>
      <c r="AA36" s="787"/>
      <c r="AB36" s="787"/>
      <c r="AC36" s="297"/>
      <c r="AD36" s="297"/>
      <c r="AE36" s="297"/>
      <c r="AF36" s="297"/>
    </row>
    <row r="37" spans="1:32" ht="18.75" customHeight="1">
      <c r="A37" s="312" t="s">
        <v>274</v>
      </c>
      <c r="B37" s="312"/>
      <c r="C37" s="714" t="s">
        <v>698</v>
      </c>
      <c r="D37" s="715"/>
      <c r="E37" s="715"/>
      <c r="F37" s="715"/>
      <c r="G37" s="715"/>
      <c r="H37" s="715"/>
      <c r="I37" s="715"/>
      <c r="J37" s="715"/>
      <c r="K37" s="715"/>
      <c r="L37" s="715"/>
      <c r="M37" s="715"/>
      <c r="N37" s="715"/>
      <c r="O37" s="715"/>
      <c r="P37" s="715"/>
      <c r="Q37" s="715"/>
      <c r="R37" s="715"/>
      <c r="S37" s="715"/>
      <c r="T37" s="715"/>
      <c r="U37" s="715"/>
      <c r="V37" s="715"/>
      <c r="W37" s="715"/>
      <c r="X37" s="715"/>
      <c r="Y37" s="787" t="s">
        <v>697</v>
      </c>
      <c r="Z37" s="787"/>
      <c r="AA37" s="787"/>
      <c r="AB37" s="787"/>
      <c r="AC37" s="297" t="s">
        <v>269</v>
      </c>
      <c r="AD37" s="297"/>
      <c r="AE37" s="297" t="s">
        <v>269</v>
      </c>
      <c r="AF37" s="297"/>
    </row>
    <row r="38" spans="1:32" ht="18.75" customHeight="1">
      <c r="A38" s="312"/>
      <c r="B38" s="312"/>
      <c r="C38" s="715"/>
      <c r="D38" s="715"/>
      <c r="E38" s="715"/>
      <c r="F38" s="715"/>
      <c r="G38" s="715"/>
      <c r="H38" s="715"/>
      <c r="I38" s="715"/>
      <c r="J38" s="715"/>
      <c r="K38" s="715"/>
      <c r="L38" s="715"/>
      <c r="M38" s="715"/>
      <c r="N38" s="715"/>
      <c r="O38" s="715"/>
      <c r="P38" s="715"/>
      <c r="Q38" s="715"/>
      <c r="R38" s="715"/>
      <c r="S38" s="715"/>
      <c r="T38" s="715"/>
      <c r="U38" s="715"/>
      <c r="V38" s="715"/>
      <c r="W38" s="715"/>
      <c r="X38" s="715"/>
      <c r="Y38" s="787"/>
      <c r="Z38" s="787"/>
      <c r="AA38" s="787"/>
      <c r="AB38" s="787"/>
      <c r="AC38" s="297"/>
      <c r="AD38" s="297"/>
      <c r="AE38" s="297"/>
      <c r="AF38" s="297"/>
    </row>
    <row r="39" spans="1:32" ht="18.75" customHeight="1">
      <c r="A39" s="312"/>
      <c r="B39" s="312"/>
      <c r="C39" s="715"/>
      <c r="D39" s="715"/>
      <c r="E39" s="715"/>
      <c r="F39" s="715"/>
      <c r="G39" s="715"/>
      <c r="H39" s="715"/>
      <c r="I39" s="715"/>
      <c r="J39" s="715"/>
      <c r="K39" s="715"/>
      <c r="L39" s="715"/>
      <c r="M39" s="715"/>
      <c r="N39" s="715"/>
      <c r="O39" s="715"/>
      <c r="P39" s="715"/>
      <c r="Q39" s="715"/>
      <c r="R39" s="715"/>
      <c r="S39" s="715"/>
      <c r="T39" s="715"/>
      <c r="U39" s="715"/>
      <c r="V39" s="715"/>
      <c r="W39" s="715"/>
      <c r="X39" s="715"/>
      <c r="Y39" s="787"/>
      <c r="Z39" s="787"/>
      <c r="AA39" s="787"/>
      <c r="AB39" s="787"/>
      <c r="AC39" s="297"/>
      <c r="AD39" s="297"/>
      <c r="AE39" s="297"/>
      <c r="AF39" s="297"/>
    </row>
    <row r="40" spans="1:32" ht="26.25" customHeight="1">
      <c r="A40" s="312" t="s">
        <v>276</v>
      </c>
      <c r="B40" s="312"/>
      <c r="C40" s="714" t="s">
        <v>699</v>
      </c>
      <c r="D40" s="715"/>
      <c r="E40" s="715"/>
      <c r="F40" s="715"/>
      <c r="G40" s="715"/>
      <c r="H40" s="715"/>
      <c r="I40" s="715"/>
      <c r="J40" s="715"/>
      <c r="K40" s="715"/>
      <c r="L40" s="715"/>
      <c r="M40" s="715"/>
      <c r="N40" s="715"/>
      <c r="O40" s="715"/>
      <c r="P40" s="715"/>
      <c r="Q40" s="715"/>
      <c r="R40" s="715"/>
      <c r="S40" s="715"/>
      <c r="T40" s="715"/>
      <c r="U40" s="715"/>
      <c r="V40" s="715"/>
      <c r="W40" s="715"/>
      <c r="X40" s="715"/>
      <c r="Y40" s="787" t="s">
        <v>697</v>
      </c>
      <c r="Z40" s="787"/>
      <c r="AA40" s="787"/>
      <c r="AB40" s="787"/>
      <c r="AC40" s="297" t="s">
        <v>269</v>
      </c>
      <c r="AD40" s="297"/>
      <c r="AE40" s="297" t="s">
        <v>269</v>
      </c>
      <c r="AF40" s="297"/>
    </row>
    <row r="41" spans="1:32" ht="26.25" customHeight="1">
      <c r="A41" s="312"/>
      <c r="B41" s="312"/>
      <c r="C41" s="715"/>
      <c r="D41" s="715"/>
      <c r="E41" s="715"/>
      <c r="F41" s="715"/>
      <c r="G41" s="715"/>
      <c r="H41" s="715"/>
      <c r="I41" s="715"/>
      <c r="J41" s="715"/>
      <c r="K41" s="715"/>
      <c r="L41" s="715"/>
      <c r="M41" s="715"/>
      <c r="N41" s="715"/>
      <c r="O41" s="715"/>
      <c r="P41" s="715"/>
      <c r="Q41" s="715"/>
      <c r="R41" s="715"/>
      <c r="S41" s="715"/>
      <c r="T41" s="715"/>
      <c r="U41" s="715"/>
      <c r="V41" s="715"/>
      <c r="W41" s="715"/>
      <c r="X41" s="715"/>
      <c r="Y41" s="787"/>
      <c r="Z41" s="787"/>
      <c r="AA41" s="787"/>
      <c r="AB41" s="787"/>
      <c r="AC41" s="297"/>
      <c r="AD41" s="297"/>
      <c r="AE41" s="297"/>
      <c r="AF41" s="297"/>
    </row>
    <row r="42" spans="1:32" ht="26.25" customHeight="1">
      <c r="A42" s="312"/>
      <c r="B42" s="312"/>
      <c r="C42" s="715"/>
      <c r="D42" s="715"/>
      <c r="E42" s="715"/>
      <c r="F42" s="715"/>
      <c r="G42" s="715"/>
      <c r="H42" s="715"/>
      <c r="I42" s="715"/>
      <c r="J42" s="715"/>
      <c r="K42" s="715"/>
      <c r="L42" s="715"/>
      <c r="M42" s="715"/>
      <c r="N42" s="715"/>
      <c r="O42" s="715"/>
      <c r="P42" s="715"/>
      <c r="Q42" s="715"/>
      <c r="R42" s="715"/>
      <c r="S42" s="715"/>
      <c r="T42" s="715"/>
      <c r="U42" s="715"/>
      <c r="V42" s="715"/>
      <c r="W42" s="715"/>
      <c r="X42" s="715"/>
      <c r="Y42" s="787"/>
      <c r="Z42" s="787"/>
      <c r="AA42" s="787"/>
      <c r="AB42" s="787"/>
      <c r="AC42" s="297"/>
      <c r="AD42" s="297"/>
      <c r="AE42" s="297"/>
      <c r="AF42" s="297"/>
    </row>
    <row r="43" spans="1:32" ht="18" customHeight="1">
      <c r="A43" s="312" t="s">
        <v>279</v>
      </c>
      <c r="B43" s="312"/>
      <c r="C43" s="714" t="s">
        <v>700</v>
      </c>
      <c r="D43" s="714"/>
      <c r="E43" s="714"/>
      <c r="F43" s="714"/>
      <c r="G43" s="714"/>
      <c r="H43" s="714"/>
      <c r="I43" s="714"/>
      <c r="J43" s="714"/>
      <c r="K43" s="714"/>
      <c r="L43" s="714"/>
      <c r="M43" s="714"/>
      <c r="N43" s="714"/>
      <c r="O43" s="714"/>
      <c r="P43" s="714"/>
      <c r="Q43" s="714"/>
      <c r="R43" s="714"/>
      <c r="S43" s="714"/>
      <c r="T43" s="714"/>
      <c r="U43" s="714"/>
      <c r="V43" s="714"/>
      <c r="W43" s="714"/>
      <c r="X43" s="714"/>
      <c r="Y43" s="787" t="s">
        <v>697</v>
      </c>
      <c r="Z43" s="787"/>
      <c r="AA43" s="787"/>
      <c r="AB43" s="787"/>
      <c r="AC43" s="297" t="s">
        <v>269</v>
      </c>
      <c r="AD43" s="297"/>
      <c r="AE43" s="297" t="s">
        <v>269</v>
      </c>
      <c r="AF43" s="297"/>
    </row>
    <row r="44" spans="1:32" ht="18" customHeight="1">
      <c r="A44" s="312"/>
      <c r="B44" s="312"/>
      <c r="C44" s="714"/>
      <c r="D44" s="714"/>
      <c r="E44" s="714"/>
      <c r="F44" s="714"/>
      <c r="G44" s="714"/>
      <c r="H44" s="714"/>
      <c r="I44" s="714"/>
      <c r="J44" s="714"/>
      <c r="K44" s="714"/>
      <c r="L44" s="714"/>
      <c r="M44" s="714"/>
      <c r="N44" s="714"/>
      <c r="O44" s="714"/>
      <c r="P44" s="714"/>
      <c r="Q44" s="714"/>
      <c r="R44" s="714"/>
      <c r="S44" s="714"/>
      <c r="T44" s="714"/>
      <c r="U44" s="714"/>
      <c r="V44" s="714"/>
      <c r="W44" s="714"/>
      <c r="X44" s="714"/>
      <c r="Y44" s="787"/>
      <c r="Z44" s="787"/>
      <c r="AA44" s="787"/>
      <c r="AB44" s="787"/>
      <c r="AC44" s="297"/>
      <c r="AD44" s="297"/>
      <c r="AE44" s="297"/>
      <c r="AF44" s="297"/>
    </row>
    <row r="45" spans="1:32" ht="18" customHeight="1">
      <c r="A45" s="312"/>
      <c r="B45" s="312"/>
      <c r="C45" s="714"/>
      <c r="D45" s="714"/>
      <c r="E45" s="714"/>
      <c r="F45" s="714"/>
      <c r="G45" s="714"/>
      <c r="H45" s="714"/>
      <c r="I45" s="714"/>
      <c r="J45" s="714"/>
      <c r="K45" s="714"/>
      <c r="L45" s="714"/>
      <c r="M45" s="714"/>
      <c r="N45" s="714"/>
      <c r="O45" s="714"/>
      <c r="P45" s="714"/>
      <c r="Q45" s="714"/>
      <c r="R45" s="714"/>
      <c r="S45" s="714"/>
      <c r="T45" s="714"/>
      <c r="U45" s="714"/>
      <c r="V45" s="714"/>
      <c r="W45" s="714"/>
      <c r="X45" s="714"/>
      <c r="Y45" s="787"/>
      <c r="Z45" s="787"/>
      <c r="AA45" s="787"/>
      <c r="AB45" s="787"/>
      <c r="AC45" s="297"/>
      <c r="AD45" s="297"/>
      <c r="AE45" s="297"/>
      <c r="AF45" s="297"/>
    </row>
    <row r="46" spans="1:32" ht="18"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18"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656" t="s">
        <v>243</v>
      </c>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row>
    <row r="49" spans="1:32" ht="18" customHeight="1">
      <c r="A49" s="656" t="s">
        <v>282</v>
      </c>
      <c r="B49" s="656"/>
      <c r="C49" s="656"/>
      <c r="D49" s="656"/>
      <c r="E49" s="656"/>
      <c r="F49" s="656"/>
      <c r="G49" s="656"/>
      <c r="H49" s="297" t="s">
        <v>440</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440</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440</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440</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c r="B53" s="772" t="s">
        <v>288</v>
      </c>
      <c r="C53" s="772"/>
      <c r="D53" s="772"/>
      <c r="E53" s="772"/>
      <c r="F53" s="772"/>
      <c r="G53" s="772"/>
      <c r="H53" s="297" t="s">
        <v>440</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656" t="s">
        <v>289</v>
      </c>
      <c r="C54" s="656"/>
      <c r="D54" s="656"/>
      <c r="E54" s="656"/>
      <c r="F54" s="656"/>
      <c r="G54" s="656"/>
      <c r="H54" s="297" t="s">
        <v>440</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290</v>
      </c>
      <c r="C55" s="656"/>
      <c r="D55" s="656"/>
      <c r="E55" s="656"/>
      <c r="F55" s="656"/>
      <c r="G55" s="656"/>
      <c r="H55" s="297" t="s">
        <v>440</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440</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440</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96" t="s">
        <v>440</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8"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8"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8"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8"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685" t="s">
        <v>294</v>
      </c>
      <c r="C63" s="686"/>
      <c r="D63" s="686"/>
      <c r="E63" s="686"/>
      <c r="F63" s="686"/>
      <c r="G63" s="687"/>
      <c r="H63" s="467" t="s">
        <v>440</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440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440</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440</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656" t="s">
        <v>298</v>
      </c>
      <c r="B67" s="656"/>
      <c r="C67" s="656"/>
      <c r="D67" s="656"/>
      <c r="E67" s="656"/>
      <c r="F67" s="656"/>
      <c r="G67" s="656"/>
      <c r="H67" s="1056" t="s">
        <v>701</v>
      </c>
      <c r="I67" s="1057"/>
      <c r="J67" s="1057"/>
      <c r="K67" s="1057"/>
      <c r="L67" s="1057"/>
      <c r="M67" s="1057"/>
      <c r="N67" s="1057"/>
      <c r="O67" s="1057"/>
      <c r="P67" s="1057"/>
      <c r="Q67" s="1057"/>
      <c r="R67" s="1057"/>
      <c r="S67" s="1057"/>
      <c r="T67" s="1057"/>
      <c r="U67" s="1057"/>
      <c r="V67" s="1057"/>
      <c r="W67" s="1057"/>
      <c r="X67" s="1057"/>
      <c r="Y67" s="1057"/>
      <c r="Z67" s="1057"/>
      <c r="AA67" s="1057"/>
      <c r="AB67" s="1057"/>
      <c r="AC67" s="1057"/>
      <c r="AD67" s="1057"/>
      <c r="AE67" s="1057"/>
      <c r="AF67" s="1058"/>
    </row>
    <row r="68" spans="1:32" ht="111" customHeight="1">
      <c r="A68" s="656" t="s">
        <v>300</v>
      </c>
      <c r="B68" s="656"/>
      <c r="C68" s="656"/>
      <c r="D68" s="656"/>
      <c r="E68" s="656"/>
      <c r="F68" s="656"/>
      <c r="G68" s="656"/>
      <c r="H68" s="720" t="s">
        <v>702</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row>
    <row r="69" spans="1:32" ht="18" customHeight="1">
      <c r="A69" s="256" t="s">
        <v>302</v>
      </c>
      <c r="B69" s="257"/>
      <c r="C69" s="257"/>
      <c r="D69" s="257"/>
      <c r="E69" s="262" t="s">
        <v>303</v>
      </c>
      <c r="F69" s="257"/>
      <c r="G69" s="263"/>
      <c r="H69" s="723" t="s">
        <v>703</v>
      </c>
      <c r="I69" s="724"/>
      <c r="J69" s="724"/>
      <c r="K69" s="724"/>
      <c r="L69" s="724"/>
      <c r="M69" s="724"/>
      <c r="N69" s="724"/>
      <c r="O69" s="724"/>
      <c r="P69" s="724"/>
      <c r="Q69" s="724"/>
      <c r="R69" s="724"/>
      <c r="S69" s="724"/>
      <c r="T69" s="724"/>
      <c r="U69" s="1047" t="s">
        <v>704</v>
      </c>
      <c r="V69" s="1048"/>
      <c r="W69" s="1048"/>
      <c r="X69" s="1048"/>
      <c r="Y69" s="1048"/>
      <c r="Z69" s="1048"/>
      <c r="AA69" s="1048"/>
      <c r="AB69" s="1048"/>
      <c r="AC69" s="1049"/>
      <c r="AD69" s="685" t="s">
        <v>306</v>
      </c>
      <c r="AE69" s="686"/>
      <c r="AF69" s="687"/>
    </row>
    <row r="70" spans="1:32" ht="18" customHeight="1">
      <c r="A70" s="258"/>
      <c r="B70" s="259"/>
      <c r="C70" s="259"/>
      <c r="D70" s="259"/>
      <c r="E70" s="264"/>
      <c r="F70" s="259"/>
      <c r="G70" s="265"/>
      <c r="H70" s="725"/>
      <c r="I70" s="726"/>
      <c r="J70" s="726"/>
      <c r="K70" s="726"/>
      <c r="L70" s="726"/>
      <c r="M70" s="726"/>
      <c r="N70" s="726"/>
      <c r="O70" s="726"/>
      <c r="P70" s="726"/>
      <c r="Q70" s="726"/>
      <c r="R70" s="726"/>
      <c r="S70" s="726"/>
      <c r="T70" s="726"/>
      <c r="U70" s="1050"/>
      <c r="V70" s="1051"/>
      <c r="W70" s="1051"/>
      <c r="X70" s="1051"/>
      <c r="Y70" s="1051"/>
      <c r="Z70" s="1051"/>
      <c r="AA70" s="1051"/>
      <c r="AB70" s="1051"/>
      <c r="AC70" s="1052"/>
      <c r="AD70" s="284" t="s">
        <v>273</v>
      </c>
      <c r="AE70" s="285"/>
      <c r="AF70" s="286"/>
    </row>
    <row r="71" spans="1:32" ht="18" customHeight="1">
      <c r="A71" s="258"/>
      <c r="B71" s="259"/>
      <c r="C71" s="259"/>
      <c r="D71" s="259"/>
      <c r="E71" s="264"/>
      <c r="F71" s="259"/>
      <c r="G71" s="265"/>
      <c r="H71" s="725"/>
      <c r="I71" s="726"/>
      <c r="J71" s="726"/>
      <c r="K71" s="726"/>
      <c r="L71" s="726"/>
      <c r="M71" s="726"/>
      <c r="N71" s="726"/>
      <c r="O71" s="726"/>
      <c r="P71" s="726"/>
      <c r="Q71" s="726"/>
      <c r="R71" s="726"/>
      <c r="S71" s="726"/>
      <c r="T71" s="726"/>
      <c r="U71" s="1050"/>
      <c r="V71" s="1051"/>
      <c r="W71" s="1051"/>
      <c r="X71" s="1051"/>
      <c r="Y71" s="1051"/>
      <c r="Z71" s="1051"/>
      <c r="AA71" s="1051"/>
      <c r="AB71" s="1051"/>
      <c r="AC71" s="1052"/>
      <c r="AD71" s="287"/>
      <c r="AE71" s="288"/>
      <c r="AF71" s="289"/>
    </row>
    <row r="72" spans="1:32" ht="33.75" customHeight="1">
      <c r="A72" s="260"/>
      <c r="B72" s="261"/>
      <c r="C72" s="261"/>
      <c r="D72" s="261"/>
      <c r="E72" s="266"/>
      <c r="F72" s="261"/>
      <c r="G72" s="267"/>
      <c r="H72" s="727"/>
      <c r="I72" s="728"/>
      <c r="J72" s="728"/>
      <c r="K72" s="728"/>
      <c r="L72" s="728"/>
      <c r="M72" s="728"/>
      <c r="N72" s="728"/>
      <c r="O72" s="728"/>
      <c r="P72" s="728"/>
      <c r="Q72" s="728"/>
      <c r="R72" s="728"/>
      <c r="S72" s="728"/>
      <c r="T72" s="728"/>
      <c r="U72" s="1053"/>
      <c r="V72" s="1054"/>
      <c r="W72" s="1054"/>
      <c r="X72" s="1054"/>
      <c r="Y72" s="1054"/>
      <c r="Z72" s="1054"/>
      <c r="AA72" s="1054"/>
      <c r="AB72" s="1054"/>
      <c r="AC72" s="1055"/>
      <c r="AD72" s="290"/>
      <c r="AE72" s="291"/>
      <c r="AF72" s="292"/>
    </row>
    <row r="73" spans="1:32" ht="13.5" customHeight="1">
      <c r="A73" s="256" t="s">
        <v>307</v>
      </c>
      <c r="B73" s="257"/>
      <c r="C73" s="257"/>
      <c r="D73" s="257"/>
      <c r="E73" s="262" t="s">
        <v>303</v>
      </c>
      <c r="F73" s="257"/>
      <c r="G73" s="263"/>
      <c r="H73" s="723" t="s">
        <v>705</v>
      </c>
      <c r="I73" s="740"/>
      <c r="J73" s="740"/>
      <c r="K73" s="740"/>
      <c r="L73" s="740"/>
      <c r="M73" s="740"/>
      <c r="N73" s="740"/>
      <c r="O73" s="740"/>
      <c r="P73" s="740"/>
      <c r="Q73" s="740"/>
      <c r="R73" s="740"/>
      <c r="S73" s="740"/>
      <c r="T73" s="740"/>
      <c r="U73" s="740" t="s">
        <v>706</v>
      </c>
      <c r="V73" s="740"/>
      <c r="W73" s="740"/>
      <c r="X73" s="740"/>
      <c r="Y73" s="740"/>
      <c r="Z73" s="740"/>
      <c r="AA73" s="740"/>
      <c r="AB73" s="740"/>
      <c r="AC73" s="745"/>
      <c r="AD73" s="284" t="s">
        <v>378</v>
      </c>
      <c r="AE73" s="285"/>
      <c r="AF73" s="286"/>
    </row>
    <row r="74" spans="1:32" ht="13.5" customHeight="1">
      <c r="A74" s="258"/>
      <c r="B74" s="259"/>
      <c r="C74" s="259"/>
      <c r="D74" s="259"/>
      <c r="E74" s="264"/>
      <c r="F74" s="259"/>
      <c r="G74" s="265"/>
      <c r="H74" s="741"/>
      <c r="I74" s="742"/>
      <c r="J74" s="742"/>
      <c r="K74" s="742"/>
      <c r="L74" s="742"/>
      <c r="M74" s="742"/>
      <c r="N74" s="742"/>
      <c r="O74" s="742"/>
      <c r="P74" s="742"/>
      <c r="Q74" s="742"/>
      <c r="R74" s="742"/>
      <c r="S74" s="742"/>
      <c r="T74" s="742"/>
      <c r="U74" s="742"/>
      <c r="V74" s="742"/>
      <c r="W74" s="742"/>
      <c r="X74" s="742"/>
      <c r="Y74" s="742"/>
      <c r="Z74" s="742"/>
      <c r="AA74" s="742"/>
      <c r="AB74" s="742"/>
      <c r="AC74" s="746"/>
      <c r="AD74" s="287"/>
      <c r="AE74" s="288"/>
      <c r="AF74" s="289"/>
    </row>
    <row r="75" spans="1:32" ht="13.5" customHeight="1">
      <c r="A75" s="258"/>
      <c r="B75" s="259"/>
      <c r="C75" s="259"/>
      <c r="D75" s="259"/>
      <c r="E75" s="264"/>
      <c r="F75" s="259"/>
      <c r="G75" s="265"/>
      <c r="H75" s="741"/>
      <c r="I75" s="742"/>
      <c r="J75" s="742"/>
      <c r="K75" s="742"/>
      <c r="L75" s="742"/>
      <c r="M75" s="742"/>
      <c r="N75" s="742"/>
      <c r="O75" s="742"/>
      <c r="P75" s="742"/>
      <c r="Q75" s="742"/>
      <c r="R75" s="742"/>
      <c r="S75" s="742"/>
      <c r="T75" s="742"/>
      <c r="U75" s="742"/>
      <c r="V75" s="742"/>
      <c r="W75" s="742"/>
      <c r="X75" s="742"/>
      <c r="Y75" s="742"/>
      <c r="Z75" s="742"/>
      <c r="AA75" s="742"/>
      <c r="AB75" s="742"/>
      <c r="AC75" s="746"/>
      <c r="AD75" s="287"/>
      <c r="AE75" s="288"/>
      <c r="AF75" s="289"/>
    </row>
    <row r="76" spans="1:32" ht="13.5" customHeight="1">
      <c r="A76" s="258"/>
      <c r="B76" s="259"/>
      <c r="C76" s="259"/>
      <c r="D76" s="259"/>
      <c r="E76" s="264"/>
      <c r="F76" s="259"/>
      <c r="G76" s="265"/>
      <c r="H76" s="741"/>
      <c r="I76" s="742"/>
      <c r="J76" s="742"/>
      <c r="K76" s="742"/>
      <c r="L76" s="742"/>
      <c r="M76" s="742"/>
      <c r="N76" s="742"/>
      <c r="O76" s="742"/>
      <c r="P76" s="742"/>
      <c r="Q76" s="742"/>
      <c r="R76" s="742"/>
      <c r="S76" s="742"/>
      <c r="T76" s="742"/>
      <c r="U76" s="742"/>
      <c r="V76" s="742"/>
      <c r="W76" s="742"/>
      <c r="X76" s="742"/>
      <c r="Y76" s="742"/>
      <c r="Z76" s="742"/>
      <c r="AA76" s="742"/>
      <c r="AB76" s="742"/>
      <c r="AC76" s="746"/>
      <c r="AD76" s="287"/>
      <c r="AE76" s="288"/>
      <c r="AF76" s="289"/>
    </row>
    <row r="77" spans="1:32" ht="13.5" customHeight="1">
      <c r="A77" s="260"/>
      <c r="B77" s="261"/>
      <c r="C77" s="261"/>
      <c r="D77" s="261"/>
      <c r="E77" s="266"/>
      <c r="F77" s="261"/>
      <c r="G77" s="267"/>
      <c r="H77" s="743"/>
      <c r="I77" s="744"/>
      <c r="J77" s="744"/>
      <c r="K77" s="744"/>
      <c r="L77" s="744"/>
      <c r="M77" s="744"/>
      <c r="N77" s="744"/>
      <c r="O77" s="744"/>
      <c r="P77" s="744"/>
      <c r="Q77" s="744"/>
      <c r="R77" s="744"/>
      <c r="S77" s="744"/>
      <c r="T77" s="744"/>
      <c r="U77" s="744"/>
      <c r="V77" s="744"/>
      <c r="W77" s="744"/>
      <c r="X77" s="744"/>
      <c r="Y77" s="744"/>
      <c r="Z77" s="744"/>
      <c r="AA77" s="744"/>
      <c r="AB77" s="744"/>
      <c r="AC77" s="747"/>
      <c r="AD77" s="290"/>
      <c r="AE77" s="291"/>
      <c r="AF77" s="292"/>
    </row>
    <row r="78" spans="1:32" ht="18" customHeight="1">
      <c r="A78" s="225" t="s">
        <v>309</v>
      </c>
      <c r="B78" s="226"/>
      <c r="C78" s="226"/>
      <c r="D78" s="226"/>
      <c r="E78" s="226"/>
      <c r="F78" s="226"/>
      <c r="G78" s="227"/>
      <c r="H78" s="234" t="s">
        <v>707</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8"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40" ht="18" customHeight="1">
      <c r="A81" s="225" t="s">
        <v>311</v>
      </c>
      <c r="B81" s="226"/>
      <c r="C81" s="226"/>
      <c r="D81" s="226"/>
      <c r="E81" s="226"/>
      <c r="F81" s="226"/>
      <c r="G81" s="227"/>
      <c r="H81" s="234" t="s">
        <v>708</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c r="AG81" s="1045"/>
      <c r="AH81" s="1046"/>
      <c r="AI81" s="1046"/>
      <c r="AJ81" s="1046"/>
      <c r="AK81" s="1046"/>
      <c r="AL81" s="1046"/>
      <c r="AM81" s="1046"/>
      <c r="AN81" s="1046"/>
    </row>
    <row r="82" spans="1:40"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c r="AG82" s="1045"/>
      <c r="AH82" s="1046"/>
      <c r="AI82" s="1046"/>
      <c r="AJ82" s="1046"/>
      <c r="AK82" s="1046"/>
      <c r="AL82" s="1046"/>
      <c r="AM82" s="1046"/>
      <c r="AN82" s="1046"/>
    </row>
    <row r="83" spans="1:40"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c r="AG83" s="1045"/>
      <c r="AH83" s="1046"/>
      <c r="AI83" s="1046"/>
      <c r="AJ83" s="1046"/>
      <c r="AK83" s="1046"/>
      <c r="AL83" s="1046"/>
      <c r="AM83" s="1046"/>
      <c r="AN83" s="1046"/>
    </row>
    <row r="84" spans="1:40"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c r="AG84" s="1045"/>
      <c r="AH84" s="1046"/>
      <c r="AI84" s="1046"/>
      <c r="AJ84" s="1046"/>
      <c r="AK84" s="1046"/>
      <c r="AL84" s="1046"/>
      <c r="AM84" s="1046"/>
      <c r="AN84" s="1046"/>
    </row>
    <row r="85" spans="1:40" ht="18" customHeight="1">
      <c r="A85" s="133"/>
      <c r="B85" s="133"/>
      <c r="C85" s="133"/>
      <c r="D85" s="133"/>
      <c r="E85" s="133"/>
      <c r="F85" s="133"/>
      <c r="G85" s="133"/>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row>
    <row r="86" spans="1:40" ht="18" customHeight="1">
      <c r="A86" s="243" t="s">
        <v>351</v>
      </c>
      <c r="B86" s="244"/>
      <c r="C86" s="244"/>
      <c r="D86" s="245"/>
      <c r="E86" s="252">
        <v>1</v>
      </c>
      <c r="F86" s="252"/>
      <c r="G86" s="252"/>
      <c r="H86" s="252"/>
      <c r="I86" s="223" t="str">
        <f>+IF(ISERROR(VLOOKUP($E86,[7]SDGｓ!$A$2:$B$18,2,0)),"",VLOOKUP($E86,[7]SDGｓ!$A$2:$B$18,2,0))</f>
        <v>貧困をなくそう</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row>
    <row r="87" spans="1:40" ht="18" customHeight="1">
      <c r="A87" s="246"/>
      <c r="B87" s="247"/>
      <c r="C87" s="247"/>
      <c r="D87" s="248"/>
      <c r="E87" s="252">
        <v>4</v>
      </c>
      <c r="F87" s="252"/>
      <c r="G87" s="252"/>
      <c r="H87" s="252"/>
      <c r="I87" s="223" t="str">
        <f>+IF(ISERROR(VLOOKUP($E87,[7]SDGｓ!$A$2:$B$18,2,0)),"",VLOOKUP($E87,[7]SDGｓ!$A$2:$B$18,2,0))</f>
        <v>質の高い教育をみんなに</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row>
    <row r="88" spans="1:40" ht="18" customHeight="1">
      <c r="A88" s="249"/>
      <c r="B88" s="250"/>
      <c r="C88" s="250"/>
      <c r="D88" s="251"/>
      <c r="E88" s="252" t="s">
        <v>314</v>
      </c>
      <c r="F88" s="252"/>
      <c r="G88" s="252"/>
      <c r="H88" s="252"/>
      <c r="I88" s="223" t="str">
        <f>+IF(ISERROR(VLOOKUP($E88,[7]SDGｓ!$A$2:$B$18,2,0)),"",VLOOKUP($E88,[7]SDGｓ!$A$2:$B$18,2,0))</f>
        <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row>
    <row r="89" spans="1:40"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40" ht="18" customHeight="1">
      <c r="A90" s="656" t="s">
        <v>315</v>
      </c>
      <c r="B90" s="656"/>
      <c r="C90" s="656"/>
      <c r="D90" s="656"/>
      <c r="E90" s="717"/>
      <c r="F90" s="717"/>
      <c r="G90" s="717"/>
      <c r="H90" s="717"/>
      <c r="I90" s="717"/>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row>
    <row r="91" spans="1:40" ht="18" customHeight="1"/>
    <row r="92" spans="1:40" ht="18" customHeight="1"/>
    <row r="93" spans="1:40" ht="18" customHeight="1"/>
    <row r="94" spans="1:40" ht="18" customHeight="1"/>
    <row r="95" spans="1:40" ht="18" customHeight="1"/>
    <row r="96" spans="1:40"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5">
    <mergeCell ref="A1:D1"/>
    <mergeCell ref="E1:U1"/>
    <mergeCell ref="V1:AB1"/>
    <mergeCell ref="AC1:AD1"/>
    <mergeCell ref="AE1:AF1"/>
    <mergeCell ref="A2:D3"/>
    <mergeCell ref="E2:U3"/>
    <mergeCell ref="V2:AB3"/>
    <mergeCell ref="AC2:AD3"/>
    <mergeCell ref="AE2:AF3"/>
    <mergeCell ref="AG10:AP17"/>
    <mergeCell ref="B18:G18"/>
    <mergeCell ref="H18:AF18"/>
    <mergeCell ref="B19:G19"/>
    <mergeCell ref="H19:AF19"/>
    <mergeCell ref="B20:G20"/>
    <mergeCell ref="H20:AF20"/>
    <mergeCell ref="A5:G5"/>
    <mergeCell ref="H5:AF5"/>
    <mergeCell ref="A6:A20"/>
    <mergeCell ref="B6:G9"/>
    <mergeCell ref="H6:AF9"/>
    <mergeCell ref="B10:G17"/>
    <mergeCell ref="H10:AF17"/>
    <mergeCell ref="A21:A28"/>
    <mergeCell ref="B21:G21"/>
    <mergeCell ref="H21:AF21"/>
    <mergeCell ref="B22:G24"/>
    <mergeCell ref="H22:AF24"/>
    <mergeCell ref="B25:G27"/>
    <mergeCell ref="H25:AF27"/>
    <mergeCell ref="B28:G28"/>
    <mergeCell ref="H28:AF28"/>
    <mergeCell ref="A30:X30"/>
    <mergeCell ref="Y30:AB30"/>
    <mergeCell ref="AC30:AD30"/>
    <mergeCell ref="AE30:AF30"/>
    <mergeCell ref="A31:A33"/>
    <mergeCell ref="B31:B33"/>
    <mergeCell ref="C31:X33"/>
    <mergeCell ref="Y31:AB33"/>
    <mergeCell ref="AC31:AD33"/>
    <mergeCell ref="AE31:AF33"/>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G81:AN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opLeftCell="A86" zoomScaleNormal="100" zoomScaleSheetLayoutView="85" workbookViewId="0">
      <selection activeCell="B91" sqref="B91"/>
    </sheetView>
  </sheetViews>
  <sheetFormatPr defaultColWidth="9" defaultRowHeight="13.5"/>
  <cols>
    <col min="1" max="32" width="3" style="152" customWidth="1"/>
    <col min="33" max="33" width="9" style="165"/>
    <col min="34" max="35" width="9" style="165" customWidth="1"/>
    <col min="36" max="16384" width="9" style="16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27" t="s">
        <v>709</v>
      </c>
      <c r="B2" s="297"/>
      <c r="C2" s="297"/>
      <c r="D2" s="297"/>
      <c r="E2" s="327" t="s">
        <v>710</v>
      </c>
      <c r="F2" s="327"/>
      <c r="G2" s="327"/>
      <c r="H2" s="327"/>
      <c r="I2" s="327"/>
      <c r="J2" s="327"/>
      <c r="K2" s="327"/>
      <c r="L2" s="327"/>
      <c r="M2" s="327"/>
      <c r="N2" s="327"/>
      <c r="O2" s="327"/>
      <c r="P2" s="327"/>
      <c r="Q2" s="327"/>
      <c r="R2" s="327"/>
      <c r="S2" s="327"/>
      <c r="T2" s="327"/>
      <c r="U2" s="327"/>
      <c r="V2" s="774" t="s">
        <v>452</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3" t="s">
        <v>201</v>
      </c>
      <c r="AI3" s="114"/>
      <c r="AJ3" s="115" t="s">
        <v>202</v>
      </c>
      <c r="AK3" s="116" t="s">
        <v>161</v>
      </c>
      <c r="AL3" s="117"/>
      <c r="AM3" s="118"/>
      <c r="AN3" s="118"/>
    </row>
    <row r="4" spans="1:40" ht="18" customHeight="1">
      <c r="AH4" s="113" t="s">
        <v>203</v>
      </c>
      <c r="AI4" s="114"/>
      <c r="AJ4" s="119" t="s">
        <v>204</v>
      </c>
      <c r="AK4" s="116" t="s">
        <v>205</v>
      </c>
      <c r="AL4" s="117"/>
      <c r="AM4" s="118"/>
      <c r="AN4" s="118"/>
    </row>
    <row r="5" spans="1:40" ht="18" customHeight="1">
      <c r="A5" s="656" t="s">
        <v>242</v>
      </c>
      <c r="B5" s="656"/>
      <c r="C5" s="656"/>
      <c r="D5" s="656"/>
      <c r="E5" s="656"/>
      <c r="F5" s="656"/>
      <c r="G5" s="656"/>
      <c r="H5" s="656" t="s">
        <v>243</v>
      </c>
      <c r="I5" s="656"/>
      <c r="J5" s="656"/>
      <c r="K5" s="656"/>
      <c r="L5" s="656"/>
      <c r="M5" s="656"/>
      <c r="N5" s="656"/>
      <c r="O5" s="656"/>
      <c r="P5" s="656"/>
      <c r="Q5" s="656"/>
      <c r="R5" s="656"/>
      <c r="S5" s="656"/>
      <c r="T5" s="656"/>
      <c r="U5" s="656"/>
      <c r="V5" s="656"/>
      <c r="W5" s="656"/>
      <c r="X5" s="656"/>
      <c r="Y5" s="656"/>
      <c r="Z5" s="656"/>
      <c r="AA5" s="656"/>
      <c r="AB5" s="656"/>
      <c r="AC5" s="656"/>
      <c r="AD5" s="656"/>
      <c r="AE5" s="656"/>
      <c r="AF5" s="656"/>
      <c r="AH5" s="113" t="s">
        <v>208</v>
      </c>
      <c r="AI5" s="114"/>
      <c r="AJ5" s="122" t="s">
        <v>209</v>
      </c>
      <c r="AK5" s="116" t="s">
        <v>210</v>
      </c>
      <c r="AL5" s="117"/>
      <c r="AM5" s="118"/>
      <c r="AN5" s="118"/>
    </row>
    <row r="6" spans="1:40" ht="22.5" customHeight="1">
      <c r="A6" s="310" t="s">
        <v>244</v>
      </c>
      <c r="B6" s="252" t="s">
        <v>245</v>
      </c>
      <c r="C6" s="252"/>
      <c r="D6" s="252"/>
      <c r="E6" s="252"/>
      <c r="F6" s="252"/>
      <c r="G6" s="252"/>
      <c r="H6" s="234" t="s">
        <v>711</v>
      </c>
      <c r="I6" s="235"/>
      <c r="J6" s="235"/>
      <c r="K6" s="235"/>
      <c r="L6" s="235"/>
      <c r="M6" s="235"/>
      <c r="N6" s="235"/>
      <c r="O6" s="235"/>
      <c r="P6" s="235"/>
      <c r="Q6" s="235"/>
      <c r="R6" s="235"/>
      <c r="S6" s="235"/>
      <c r="T6" s="235"/>
      <c r="U6" s="235"/>
      <c r="V6" s="235"/>
      <c r="W6" s="235"/>
      <c r="X6" s="235"/>
      <c r="Y6" s="235"/>
      <c r="Z6" s="235"/>
      <c r="AA6" s="235"/>
      <c r="AB6" s="235"/>
      <c r="AC6" s="235"/>
      <c r="AD6" s="235"/>
      <c r="AE6" s="235"/>
      <c r="AF6" s="236"/>
      <c r="AH6" s="113" t="s">
        <v>211</v>
      </c>
      <c r="AI6" s="114"/>
      <c r="AJ6" s="122" t="s">
        <v>212</v>
      </c>
      <c r="AK6" s="116" t="s">
        <v>213</v>
      </c>
      <c r="AL6" s="117"/>
      <c r="AM6" s="118"/>
      <c r="AN6" s="118"/>
    </row>
    <row r="7" spans="1:40" ht="22.5" customHeight="1">
      <c r="A7" s="310"/>
      <c r="B7" s="252"/>
      <c r="C7" s="252"/>
      <c r="D7" s="252"/>
      <c r="E7" s="252"/>
      <c r="F7" s="252"/>
      <c r="G7" s="252"/>
      <c r="H7" s="237"/>
      <c r="I7" s="238"/>
      <c r="J7" s="238"/>
      <c r="K7" s="238"/>
      <c r="L7" s="238"/>
      <c r="M7" s="238"/>
      <c r="N7" s="238"/>
      <c r="O7" s="238"/>
      <c r="P7" s="238"/>
      <c r="Q7" s="238"/>
      <c r="R7" s="238"/>
      <c r="S7" s="238"/>
      <c r="T7" s="238"/>
      <c r="U7" s="238"/>
      <c r="V7" s="238"/>
      <c r="W7" s="238"/>
      <c r="X7" s="238"/>
      <c r="Y7" s="238"/>
      <c r="Z7" s="238"/>
      <c r="AA7" s="238"/>
      <c r="AB7" s="238"/>
      <c r="AC7" s="238"/>
      <c r="AD7" s="238"/>
      <c r="AE7" s="238"/>
      <c r="AF7" s="239"/>
      <c r="AH7" s="113" t="s">
        <v>215</v>
      </c>
      <c r="AI7" s="114"/>
      <c r="AJ7" s="122" t="s">
        <v>216</v>
      </c>
      <c r="AK7" s="116" t="s">
        <v>217</v>
      </c>
      <c r="AL7" s="117"/>
      <c r="AM7" s="118"/>
      <c r="AN7" s="118"/>
    </row>
    <row r="8" spans="1:40" ht="22.5" customHeight="1" thickBot="1">
      <c r="A8" s="310"/>
      <c r="B8" s="252"/>
      <c r="C8" s="252"/>
      <c r="D8" s="252"/>
      <c r="E8" s="252"/>
      <c r="F8" s="252"/>
      <c r="G8" s="252"/>
      <c r="H8" s="237"/>
      <c r="I8" s="238"/>
      <c r="J8" s="238"/>
      <c r="K8" s="238"/>
      <c r="L8" s="238"/>
      <c r="M8" s="238"/>
      <c r="N8" s="238"/>
      <c r="O8" s="238"/>
      <c r="P8" s="238"/>
      <c r="Q8" s="238"/>
      <c r="R8" s="238"/>
      <c r="S8" s="238"/>
      <c r="T8" s="238"/>
      <c r="U8" s="238"/>
      <c r="V8" s="238"/>
      <c r="W8" s="238"/>
      <c r="X8" s="238"/>
      <c r="Y8" s="238"/>
      <c r="Z8" s="238"/>
      <c r="AA8" s="238"/>
      <c r="AB8" s="238"/>
      <c r="AC8" s="238"/>
      <c r="AD8" s="238"/>
      <c r="AE8" s="238"/>
      <c r="AF8" s="239"/>
      <c r="AH8" s="173"/>
      <c r="AI8" s="174"/>
    </row>
    <row r="9" spans="1:40" ht="22.5" customHeight="1" thickTop="1">
      <c r="A9" s="310"/>
      <c r="B9" s="252"/>
      <c r="C9" s="252"/>
      <c r="D9" s="252"/>
      <c r="E9" s="252"/>
      <c r="F9" s="252"/>
      <c r="G9" s="252"/>
      <c r="H9" s="240"/>
      <c r="I9" s="241"/>
      <c r="J9" s="241"/>
      <c r="K9" s="241"/>
      <c r="L9" s="241"/>
      <c r="M9" s="241"/>
      <c r="N9" s="241"/>
      <c r="O9" s="241"/>
      <c r="P9" s="241"/>
      <c r="Q9" s="241"/>
      <c r="R9" s="241"/>
      <c r="S9" s="241"/>
      <c r="T9" s="241"/>
      <c r="U9" s="241"/>
      <c r="V9" s="241"/>
      <c r="W9" s="241"/>
      <c r="X9" s="241"/>
      <c r="Y9" s="241"/>
      <c r="Z9" s="241"/>
      <c r="AA9" s="241"/>
      <c r="AB9" s="241"/>
      <c r="AC9" s="241"/>
      <c r="AD9" s="241"/>
      <c r="AE9" s="241"/>
      <c r="AF9" s="242"/>
    </row>
    <row r="10" spans="1:40" ht="11.25" customHeight="1">
      <c r="A10" s="310"/>
      <c r="B10" s="222" t="s">
        <v>243</v>
      </c>
      <c r="C10" s="222"/>
      <c r="D10" s="222"/>
      <c r="E10" s="222"/>
      <c r="F10" s="222"/>
      <c r="G10" s="222"/>
      <c r="H10" s="223" t="s">
        <v>712</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1.25"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1.25"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1.25"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1.25"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1.25"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1.25"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1.25"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713</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18" customHeight="1">
      <c r="A19" s="310"/>
      <c r="B19" s="222" t="s">
        <v>250</v>
      </c>
      <c r="C19" s="222"/>
      <c r="D19" s="222"/>
      <c r="E19" s="222"/>
      <c r="F19" s="222"/>
      <c r="G19" s="222"/>
      <c r="H19" s="297" t="s">
        <v>714</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2" ht="18" customHeight="1">
      <c r="A20" s="310"/>
      <c r="B20" s="222" t="s">
        <v>252</v>
      </c>
      <c r="C20" s="222"/>
      <c r="D20" s="222"/>
      <c r="E20" s="222"/>
      <c r="F20" s="222"/>
      <c r="G20" s="222"/>
      <c r="H20" s="297" t="s">
        <v>715</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716</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1084" t="s">
        <v>717</v>
      </c>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row>
    <row r="23" spans="1:32" ht="18" customHeight="1">
      <c r="A23" s="310"/>
      <c r="B23" s="252"/>
      <c r="C23" s="252"/>
      <c r="D23" s="252"/>
      <c r="E23" s="252"/>
      <c r="F23" s="252"/>
      <c r="G23" s="252"/>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row>
    <row r="24" spans="1:32" ht="18" customHeight="1">
      <c r="A24" s="310"/>
      <c r="B24" s="252"/>
      <c r="C24" s="252"/>
      <c r="D24" s="252"/>
      <c r="E24" s="252"/>
      <c r="F24" s="252"/>
      <c r="G24" s="252"/>
      <c r="H24" s="1084"/>
      <c r="I24" s="1084"/>
      <c r="J24" s="1084"/>
      <c r="K24" s="1084"/>
      <c r="L24" s="1084"/>
      <c r="M24" s="1084"/>
      <c r="N24" s="1084"/>
      <c r="O24" s="1084"/>
      <c r="P24" s="1084"/>
      <c r="Q24" s="1084"/>
      <c r="R24" s="1084"/>
      <c r="S24" s="1084"/>
      <c r="T24" s="1084"/>
      <c r="U24" s="1084"/>
      <c r="V24" s="1084"/>
      <c r="W24" s="1084"/>
      <c r="X24" s="1084"/>
      <c r="Y24" s="1084"/>
      <c r="Z24" s="1084"/>
      <c r="AA24" s="1084"/>
      <c r="AB24" s="1084"/>
      <c r="AC24" s="1084"/>
      <c r="AD24" s="1084"/>
      <c r="AE24" s="1084"/>
      <c r="AF24" s="1084"/>
    </row>
    <row r="25" spans="1:32" ht="18" customHeight="1">
      <c r="A25" s="310"/>
      <c r="B25" s="252" t="s">
        <v>259</v>
      </c>
      <c r="C25" s="252"/>
      <c r="D25" s="252"/>
      <c r="E25" s="252"/>
      <c r="F25" s="252"/>
      <c r="G25" s="252"/>
      <c r="H25" s="1084" t="s">
        <v>718</v>
      </c>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row>
    <row r="26" spans="1:32" ht="18" customHeight="1">
      <c r="A26" s="310"/>
      <c r="B26" s="252"/>
      <c r="C26" s="252"/>
      <c r="D26" s="252"/>
      <c r="E26" s="252"/>
      <c r="F26" s="252"/>
      <c r="G26" s="252"/>
      <c r="H26" s="1084"/>
      <c r="I26" s="1084"/>
      <c r="J26" s="1084"/>
      <c r="K26" s="1084"/>
      <c r="L26" s="1084"/>
      <c r="M26" s="1084"/>
      <c r="N26" s="1084"/>
      <c r="O26" s="1084"/>
      <c r="P26" s="1084"/>
      <c r="Q26" s="1084"/>
      <c r="R26" s="1084"/>
      <c r="S26" s="1084"/>
      <c r="T26" s="1084"/>
      <c r="U26" s="1084"/>
      <c r="V26" s="1084"/>
      <c r="W26" s="1084"/>
      <c r="X26" s="1084"/>
      <c r="Y26" s="1084"/>
      <c r="Z26" s="1084"/>
      <c r="AA26" s="1084"/>
      <c r="AB26" s="1084"/>
      <c r="AC26" s="1084"/>
      <c r="AD26" s="1084"/>
      <c r="AE26" s="1084"/>
      <c r="AF26" s="1084"/>
    </row>
    <row r="27" spans="1:32" ht="18" customHeight="1">
      <c r="A27" s="310"/>
      <c r="B27" s="252"/>
      <c r="C27" s="252"/>
      <c r="D27" s="252"/>
      <c r="E27" s="252"/>
      <c r="F27" s="252"/>
      <c r="G27" s="252"/>
      <c r="H27" s="1084"/>
      <c r="I27" s="1084"/>
      <c r="J27" s="1084"/>
      <c r="K27" s="1084"/>
      <c r="L27" s="1084"/>
      <c r="M27" s="1084"/>
      <c r="N27" s="1084"/>
      <c r="O27" s="1084"/>
      <c r="P27" s="1084"/>
      <c r="Q27" s="1084"/>
      <c r="R27" s="1084"/>
      <c r="S27" s="1084"/>
      <c r="T27" s="1084"/>
      <c r="U27" s="1084"/>
      <c r="V27" s="1084"/>
      <c r="W27" s="1084"/>
      <c r="X27" s="1084"/>
      <c r="Y27" s="1084"/>
      <c r="Z27" s="1084"/>
      <c r="AA27" s="1084"/>
      <c r="AB27" s="1084"/>
      <c r="AC27" s="1084"/>
      <c r="AD27" s="1084"/>
      <c r="AE27" s="1084"/>
      <c r="AF27" s="1084"/>
    </row>
    <row r="28" spans="1:32" ht="18" customHeight="1">
      <c r="A28" s="310"/>
      <c r="B28" s="222" t="s">
        <v>261</v>
      </c>
      <c r="C28" s="222"/>
      <c r="D28" s="222"/>
      <c r="E28" s="222"/>
      <c r="F28" s="222"/>
      <c r="G28" s="222"/>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row r="30" spans="1:32" ht="18" customHeight="1">
      <c r="A30" s="656" t="s">
        <v>262</v>
      </c>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773" t="s">
        <v>263</v>
      </c>
      <c r="Z30" s="773"/>
      <c r="AA30" s="773"/>
      <c r="AB30" s="773"/>
      <c r="AC30" s="707" t="s">
        <v>264</v>
      </c>
      <c r="AD30" s="707"/>
      <c r="AE30" s="707" t="s">
        <v>265</v>
      </c>
      <c r="AF30" s="707"/>
    </row>
    <row r="31" spans="1:32" ht="18" customHeight="1">
      <c r="A31" s="329" t="s">
        <v>266</v>
      </c>
      <c r="B31" s="330" t="s">
        <v>267</v>
      </c>
      <c r="C31" s="797"/>
      <c r="D31" s="798"/>
      <c r="E31" s="798"/>
      <c r="F31" s="798"/>
      <c r="G31" s="798"/>
      <c r="H31" s="798"/>
      <c r="I31" s="798"/>
      <c r="J31" s="798"/>
      <c r="K31" s="798"/>
      <c r="L31" s="798"/>
      <c r="M31" s="798"/>
      <c r="N31" s="798"/>
      <c r="O31" s="798"/>
      <c r="P31" s="798"/>
      <c r="Q31" s="798"/>
      <c r="R31" s="798"/>
      <c r="S31" s="798"/>
      <c r="T31" s="798"/>
      <c r="U31" s="798"/>
      <c r="V31" s="798"/>
      <c r="W31" s="798"/>
      <c r="X31" s="798"/>
      <c r="Y31" s="715"/>
      <c r="Z31" s="715"/>
      <c r="AA31" s="715"/>
      <c r="AB31" s="715"/>
      <c r="AC31" s="297" t="s">
        <v>719</v>
      </c>
      <c r="AD31" s="297"/>
      <c r="AE31" s="297" t="s">
        <v>719</v>
      </c>
      <c r="AF31" s="297"/>
    </row>
    <row r="32" spans="1:32" ht="18" customHeight="1">
      <c r="A32" s="329"/>
      <c r="B32" s="330"/>
      <c r="C32" s="798"/>
      <c r="D32" s="798"/>
      <c r="E32" s="798"/>
      <c r="F32" s="798"/>
      <c r="G32" s="798"/>
      <c r="H32" s="798"/>
      <c r="I32" s="798"/>
      <c r="J32" s="798"/>
      <c r="K32" s="798"/>
      <c r="L32" s="798"/>
      <c r="M32" s="798"/>
      <c r="N32" s="798"/>
      <c r="O32" s="798"/>
      <c r="P32" s="798"/>
      <c r="Q32" s="798"/>
      <c r="R32" s="798"/>
      <c r="S32" s="798"/>
      <c r="T32" s="798"/>
      <c r="U32" s="798"/>
      <c r="V32" s="798"/>
      <c r="W32" s="798"/>
      <c r="X32" s="798"/>
      <c r="Y32" s="715"/>
      <c r="Z32" s="715"/>
      <c r="AA32" s="715"/>
      <c r="AB32" s="715"/>
      <c r="AC32" s="297"/>
      <c r="AD32" s="297"/>
      <c r="AE32" s="297"/>
      <c r="AF32" s="297"/>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715"/>
      <c r="Z33" s="715"/>
      <c r="AA33" s="715"/>
      <c r="AB33" s="715"/>
      <c r="AC33" s="297"/>
      <c r="AD33" s="297"/>
      <c r="AE33" s="297"/>
      <c r="AF33" s="297"/>
    </row>
    <row r="34" spans="1:32" ht="18" customHeight="1">
      <c r="A34" s="312" t="s">
        <v>270</v>
      </c>
      <c r="B34" s="312"/>
      <c r="C34" s="797" t="s">
        <v>720</v>
      </c>
      <c r="D34" s="798"/>
      <c r="E34" s="798"/>
      <c r="F34" s="798"/>
      <c r="G34" s="798"/>
      <c r="H34" s="798"/>
      <c r="I34" s="798"/>
      <c r="J34" s="798"/>
      <c r="K34" s="798"/>
      <c r="L34" s="798"/>
      <c r="M34" s="798"/>
      <c r="N34" s="798"/>
      <c r="O34" s="798"/>
      <c r="P34" s="798"/>
      <c r="Q34" s="798"/>
      <c r="R34" s="798"/>
      <c r="S34" s="798"/>
      <c r="T34" s="798"/>
      <c r="U34" s="798"/>
      <c r="V34" s="798"/>
      <c r="W34" s="798"/>
      <c r="X34" s="798"/>
      <c r="Y34" s="1044" t="s">
        <v>721</v>
      </c>
      <c r="Z34" s="1083"/>
      <c r="AA34" s="1083"/>
      <c r="AB34" s="1083"/>
      <c r="AC34" s="297" t="s">
        <v>269</v>
      </c>
      <c r="AD34" s="297"/>
      <c r="AE34" s="297" t="s">
        <v>269</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1083"/>
      <c r="Z35" s="1083"/>
      <c r="AA35" s="1083"/>
      <c r="AB35" s="1083"/>
      <c r="AC35" s="297"/>
      <c r="AD35" s="297"/>
      <c r="AE35" s="297"/>
      <c r="AF35" s="297"/>
    </row>
    <row r="36" spans="1:32" ht="18"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1083"/>
      <c r="Z36" s="1083"/>
      <c r="AA36" s="1083"/>
      <c r="AB36" s="1083"/>
      <c r="AC36" s="297"/>
      <c r="AD36" s="297"/>
      <c r="AE36" s="297"/>
      <c r="AF36" s="297"/>
    </row>
    <row r="37" spans="1:32" ht="18" customHeight="1">
      <c r="A37" s="312" t="s">
        <v>274</v>
      </c>
      <c r="B37" s="312"/>
      <c r="C37" s="797" t="s">
        <v>722</v>
      </c>
      <c r="D37" s="798"/>
      <c r="E37" s="798"/>
      <c r="F37" s="798"/>
      <c r="G37" s="798"/>
      <c r="H37" s="798"/>
      <c r="I37" s="798"/>
      <c r="J37" s="798"/>
      <c r="K37" s="798"/>
      <c r="L37" s="798"/>
      <c r="M37" s="798"/>
      <c r="N37" s="798"/>
      <c r="O37" s="798"/>
      <c r="P37" s="798"/>
      <c r="Q37" s="798"/>
      <c r="R37" s="798"/>
      <c r="S37" s="798"/>
      <c r="T37" s="798"/>
      <c r="U37" s="798"/>
      <c r="V37" s="798"/>
      <c r="W37" s="798"/>
      <c r="X37" s="798"/>
      <c r="Y37" s="1044" t="s">
        <v>723</v>
      </c>
      <c r="Z37" s="1044"/>
      <c r="AA37" s="1044"/>
      <c r="AB37" s="1044"/>
      <c r="AC37" s="297" t="s">
        <v>269</v>
      </c>
      <c r="AD37" s="297"/>
      <c r="AE37" s="297" t="s">
        <v>269</v>
      </c>
      <c r="AF37" s="297"/>
    </row>
    <row r="38" spans="1:32" ht="18"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1044"/>
      <c r="Z38" s="1044"/>
      <c r="AA38" s="1044"/>
      <c r="AB38" s="1044"/>
      <c r="AC38" s="297"/>
      <c r="AD38" s="297"/>
      <c r="AE38" s="297"/>
      <c r="AF38" s="297"/>
    </row>
    <row r="39" spans="1:32" ht="21.75"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1044"/>
      <c r="Z39" s="1044"/>
      <c r="AA39" s="1044"/>
      <c r="AB39" s="1044"/>
      <c r="AC39" s="297"/>
      <c r="AD39" s="297"/>
      <c r="AE39" s="297"/>
      <c r="AF39" s="297"/>
    </row>
    <row r="40" spans="1:32" ht="18" customHeight="1">
      <c r="A40" s="312" t="s">
        <v>276</v>
      </c>
      <c r="B40" s="312"/>
      <c r="C40" s="797" t="s">
        <v>724</v>
      </c>
      <c r="D40" s="798"/>
      <c r="E40" s="798"/>
      <c r="F40" s="798"/>
      <c r="G40" s="798"/>
      <c r="H40" s="798"/>
      <c r="I40" s="798"/>
      <c r="J40" s="798"/>
      <c r="K40" s="798"/>
      <c r="L40" s="798"/>
      <c r="M40" s="798"/>
      <c r="N40" s="798"/>
      <c r="O40" s="798"/>
      <c r="P40" s="798"/>
      <c r="Q40" s="798"/>
      <c r="R40" s="798"/>
      <c r="S40" s="798"/>
      <c r="T40" s="798"/>
      <c r="U40" s="798"/>
      <c r="V40" s="798"/>
      <c r="W40" s="798"/>
      <c r="X40" s="798"/>
      <c r="Y40" s="714"/>
      <c r="Z40" s="714"/>
      <c r="AA40" s="714"/>
      <c r="AB40" s="714"/>
      <c r="AC40" s="297" t="s">
        <v>269</v>
      </c>
      <c r="AD40" s="297"/>
      <c r="AE40" s="297" t="s">
        <v>269</v>
      </c>
      <c r="AF40" s="297"/>
    </row>
    <row r="41" spans="1:32" ht="18" customHeight="1">
      <c r="A41" s="312"/>
      <c r="B41" s="312"/>
      <c r="C41" s="798"/>
      <c r="D41" s="798"/>
      <c r="E41" s="798"/>
      <c r="F41" s="798"/>
      <c r="G41" s="798"/>
      <c r="H41" s="798"/>
      <c r="I41" s="798"/>
      <c r="J41" s="798"/>
      <c r="K41" s="798"/>
      <c r="L41" s="798"/>
      <c r="M41" s="798"/>
      <c r="N41" s="798"/>
      <c r="O41" s="798"/>
      <c r="P41" s="798"/>
      <c r="Q41" s="798"/>
      <c r="R41" s="798"/>
      <c r="S41" s="798"/>
      <c r="T41" s="798"/>
      <c r="U41" s="798"/>
      <c r="V41" s="798"/>
      <c r="W41" s="798"/>
      <c r="X41" s="798"/>
      <c r="Y41" s="714"/>
      <c r="Z41" s="714"/>
      <c r="AA41" s="714"/>
      <c r="AB41" s="714"/>
      <c r="AC41" s="297"/>
      <c r="AD41" s="297"/>
      <c r="AE41" s="297"/>
      <c r="AF41" s="297"/>
    </row>
    <row r="42" spans="1:32" ht="18"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714"/>
      <c r="Z42" s="714"/>
      <c r="AA42" s="714"/>
      <c r="AB42" s="714"/>
      <c r="AC42" s="297"/>
      <c r="AD42" s="297"/>
      <c r="AE42" s="297"/>
      <c r="AF42" s="297"/>
    </row>
    <row r="43" spans="1:32" ht="18" customHeight="1">
      <c r="A43" s="312" t="s">
        <v>279</v>
      </c>
      <c r="B43" s="312"/>
      <c r="C43" s="797" t="s">
        <v>725</v>
      </c>
      <c r="D43" s="798"/>
      <c r="E43" s="798"/>
      <c r="F43" s="798"/>
      <c r="G43" s="798"/>
      <c r="H43" s="798"/>
      <c r="I43" s="798"/>
      <c r="J43" s="798"/>
      <c r="K43" s="798"/>
      <c r="L43" s="798"/>
      <c r="M43" s="798"/>
      <c r="N43" s="798"/>
      <c r="O43" s="798"/>
      <c r="P43" s="798"/>
      <c r="Q43" s="798"/>
      <c r="R43" s="798"/>
      <c r="S43" s="798"/>
      <c r="T43" s="798"/>
      <c r="U43" s="798"/>
      <c r="V43" s="798"/>
      <c r="W43" s="798"/>
      <c r="X43" s="798"/>
      <c r="Y43" s="714"/>
      <c r="Z43" s="714"/>
      <c r="AA43" s="714"/>
      <c r="AB43" s="714"/>
      <c r="AC43" s="297" t="s">
        <v>269</v>
      </c>
      <c r="AD43" s="297"/>
      <c r="AE43" s="297" t="s">
        <v>269</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714"/>
      <c r="Z44" s="714"/>
      <c r="AA44" s="714"/>
      <c r="AB44" s="714"/>
      <c r="AC44" s="297"/>
      <c r="AD44" s="297"/>
      <c r="AE44" s="297"/>
      <c r="AF44" s="297"/>
    </row>
    <row r="45" spans="1:32" ht="18"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714"/>
      <c r="Z45" s="714"/>
      <c r="AA45" s="714"/>
      <c r="AB45" s="714"/>
      <c r="AC45" s="297"/>
      <c r="AD45" s="297"/>
      <c r="AE45" s="297"/>
      <c r="AF45" s="297"/>
    </row>
    <row r="46" spans="1:32" ht="18" customHeight="1">
      <c r="A46" s="222" t="s">
        <v>281</v>
      </c>
      <c r="B46" s="222"/>
      <c r="C46" s="336" t="s">
        <v>726</v>
      </c>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row>
    <row r="47" spans="1:32" ht="97.5" customHeight="1">
      <c r="A47" s="222"/>
      <c r="B47" s="22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row>
    <row r="48" spans="1:32" ht="18" customHeight="1">
      <c r="A48" s="656" t="s">
        <v>242</v>
      </c>
      <c r="B48" s="656"/>
      <c r="C48" s="656"/>
      <c r="D48" s="656"/>
      <c r="E48" s="656"/>
      <c r="F48" s="656"/>
      <c r="G48" s="656"/>
      <c r="H48" s="656" t="s">
        <v>243</v>
      </c>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row>
    <row r="49" spans="1:32" ht="18" customHeight="1">
      <c r="A49" s="656" t="s">
        <v>282</v>
      </c>
      <c r="B49" s="656"/>
      <c r="C49" s="656"/>
      <c r="D49" s="656"/>
      <c r="E49" s="656"/>
      <c r="F49" s="656"/>
      <c r="G49" s="656"/>
      <c r="H49" s="297" t="s">
        <v>727</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1056" t="s">
        <v>728</v>
      </c>
      <c r="I50" s="1057"/>
      <c r="J50" s="1057"/>
      <c r="K50" s="1057"/>
      <c r="L50" s="1057"/>
      <c r="M50" s="1057"/>
      <c r="N50" s="1057"/>
      <c r="O50" s="1057"/>
      <c r="P50" s="1057"/>
      <c r="Q50" s="1057"/>
      <c r="R50" s="1057"/>
      <c r="S50" s="1057"/>
      <c r="T50" s="1057"/>
      <c r="U50" s="1057"/>
      <c r="V50" s="1057"/>
      <c r="W50" s="1057"/>
      <c r="X50" s="1057"/>
      <c r="Y50" s="1057"/>
      <c r="Z50" s="1057"/>
      <c r="AA50" s="1057"/>
      <c r="AB50" s="1057"/>
      <c r="AC50" s="1057"/>
      <c r="AD50" s="1057"/>
      <c r="AE50" s="1057"/>
      <c r="AF50" s="1058"/>
    </row>
    <row r="51" spans="1:32" ht="18" customHeight="1">
      <c r="A51" s="310"/>
      <c r="B51" s="656" t="s">
        <v>286</v>
      </c>
      <c r="C51" s="656"/>
      <c r="D51" s="656"/>
      <c r="E51" s="656"/>
      <c r="F51" s="656"/>
      <c r="G51" s="656"/>
      <c r="H51" s="467" t="s">
        <v>729</v>
      </c>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9"/>
    </row>
    <row r="52" spans="1:32" ht="18" customHeight="1">
      <c r="A52" s="310"/>
      <c r="B52" s="656" t="s">
        <v>287</v>
      </c>
      <c r="C52" s="656"/>
      <c r="D52" s="656"/>
      <c r="E52" s="656"/>
      <c r="F52" s="656"/>
      <c r="G52" s="656"/>
      <c r="H52" s="467" t="s">
        <v>336</v>
      </c>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9"/>
    </row>
    <row r="53" spans="1:32" ht="18" customHeight="1">
      <c r="A53" s="310"/>
      <c r="B53" s="772" t="s">
        <v>288</v>
      </c>
      <c r="C53" s="772"/>
      <c r="D53" s="772"/>
      <c r="E53" s="772"/>
      <c r="F53" s="772"/>
      <c r="G53" s="772"/>
      <c r="H53" s="467" t="s">
        <v>258</v>
      </c>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9"/>
    </row>
    <row r="54" spans="1:32" ht="18" customHeight="1">
      <c r="A54" s="310"/>
      <c r="B54" s="656" t="s">
        <v>289</v>
      </c>
      <c r="C54" s="656"/>
      <c r="D54" s="656"/>
      <c r="E54" s="656"/>
      <c r="F54" s="656"/>
      <c r="G54" s="656"/>
      <c r="H54" s="467" t="s">
        <v>258</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18" customHeight="1">
      <c r="A55" s="310"/>
      <c r="B55" s="656" t="s">
        <v>290</v>
      </c>
      <c r="C55" s="656"/>
      <c r="D55" s="656"/>
      <c r="E55" s="656"/>
      <c r="F55" s="656"/>
      <c r="G55" s="656"/>
      <c r="H55" s="467" t="s">
        <v>258</v>
      </c>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9"/>
    </row>
    <row r="56" spans="1:32" ht="18" customHeight="1">
      <c r="A56" s="310"/>
      <c r="B56" s="656" t="s">
        <v>291</v>
      </c>
      <c r="C56" s="656"/>
      <c r="D56" s="656"/>
      <c r="E56" s="656"/>
      <c r="F56" s="656"/>
      <c r="G56" s="656"/>
      <c r="H56" s="467" t="s">
        <v>730</v>
      </c>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9"/>
    </row>
    <row r="57" spans="1:32" ht="18" customHeight="1">
      <c r="A57" s="310"/>
      <c r="B57" s="656" t="s">
        <v>292</v>
      </c>
      <c r="C57" s="656"/>
      <c r="D57" s="656"/>
      <c r="E57" s="656"/>
      <c r="F57" s="656"/>
      <c r="G57" s="656"/>
      <c r="H57" s="467" t="s">
        <v>258</v>
      </c>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9"/>
    </row>
    <row r="58" spans="1:32" ht="15" customHeight="1">
      <c r="A58" s="310"/>
      <c r="B58" s="252" t="s">
        <v>293</v>
      </c>
      <c r="C58" s="252"/>
      <c r="D58" s="252"/>
      <c r="E58" s="252"/>
      <c r="F58" s="252"/>
      <c r="G58" s="252"/>
      <c r="H58" s="1064" t="s">
        <v>731</v>
      </c>
      <c r="I58" s="1065"/>
      <c r="J58" s="1065"/>
      <c r="K58" s="1065"/>
      <c r="L58" s="1065"/>
      <c r="M58" s="1065"/>
      <c r="N58" s="1065"/>
      <c r="O58" s="1065"/>
      <c r="P58" s="1065"/>
      <c r="Q58" s="1065"/>
      <c r="R58" s="1065"/>
      <c r="S58" s="1065"/>
      <c r="T58" s="1065"/>
      <c r="U58" s="1065"/>
      <c r="V58" s="1065"/>
      <c r="W58" s="1065"/>
      <c r="X58" s="1065"/>
      <c r="Y58" s="1065"/>
      <c r="Z58" s="1065"/>
      <c r="AA58" s="1065"/>
      <c r="AB58" s="1065"/>
      <c r="AC58" s="1065"/>
      <c r="AD58" s="1065"/>
      <c r="AE58" s="1065"/>
      <c r="AF58" s="1066"/>
    </row>
    <row r="59" spans="1:32" ht="15" customHeight="1">
      <c r="A59" s="310"/>
      <c r="B59" s="252"/>
      <c r="C59" s="252"/>
      <c r="D59" s="252"/>
      <c r="E59" s="252"/>
      <c r="F59" s="252"/>
      <c r="G59" s="252"/>
      <c r="H59" s="1067"/>
      <c r="I59" s="1068"/>
      <c r="J59" s="1068"/>
      <c r="K59" s="1068"/>
      <c r="L59" s="1068"/>
      <c r="M59" s="1068"/>
      <c r="N59" s="1068"/>
      <c r="O59" s="1068"/>
      <c r="P59" s="1068"/>
      <c r="Q59" s="1068"/>
      <c r="R59" s="1068"/>
      <c r="S59" s="1068"/>
      <c r="T59" s="1068"/>
      <c r="U59" s="1068"/>
      <c r="V59" s="1068"/>
      <c r="W59" s="1068"/>
      <c r="X59" s="1068"/>
      <c r="Y59" s="1068"/>
      <c r="Z59" s="1068"/>
      <c r="AA59" s="1068"/>
      <c r="AB59" s="1068"/>
      <c r="AC59" s="1068"/>
      <c r="AD59" s="1068"/>
      <c r="AE59" s="1068"/>
      <c r="AF59" s="1069"/>
    </row>
    <row r="60" spans="1:32" ht="15" customHeight="1">
      <c r="A60" s="310"/>
      <c r="B60" s="252"/>
      <c r="C60" s="252"/>
      <c r="D60" s="252"/>
      <c r="E60" s="252"/>
      <c r="F60" s="252"/>
      <c r="G60" s="252"/>
      <c r="H60" s="1067"/>
      <c r="I60" s="1068"/>
      <c r="J60" s="1068"/>
      <c r="K60" s="1068"/>
      <c r="L60" s="1068"/>
      <c r="M60" s="1068"/>
      <c r="N60" s="1068"/>
      <c r="O60" s="1068"/>
      <c r="P60" s="1068"/>
      <c r="Q60" s="1068"/>
      <c r="R60" s="1068"/>
      <c r="S60" s="1068"/>
      <c r="T60" s="1068"/>
      <c r="U60" s="1068"/>
      <c r="V60" s="1068"/>
      <c r="W60" s="1068"/>
      <c r="X60" s="1068"/>
      <c r="Y60" s="1068"/>
      <c r="Z60" s="1068"/>
      <c r="AA60" s="1068"/>
      <c r="AB60" s="1068"/>
      <c r="AC60" s="1068"/>
      <c r="AD60" s="1068"/>
      <c r="AE60" s="1068"/>
      <c r="AF60" s="1069"/>
    </row>
    <row r="61" spans="1:32" ht="15" customHeight="1">
      <c r="A61" s="310"/>
      <c r="B61" s="252"/>
      <c r="C61" s="252"/>
      <c r="D61" s="252"/>
      <c r="E61" s="252"/>
      <c r="F61" s="252"/>
      <c r="G61" s="252"/>
      <c r="H61" s="1067"/>
      <c r="I61" s="1068"/>
      <c r="J61" s="1068"/>
      <c r="K61" s="1068"/>
      <c r="L61" s="1068"/>
      <c r="M61" s="1068"/>
      <c r="N61" s="1068"/>
      <c r="O61" s="1068"/>
      <c r="P61" s="1068"/>
      <c r="Q61" s="1068"/>
      <c r="R61" s="1068"/>
      <c r="S61" s="1068"/>
      <c r="T61" s="1068"/>
      <c r="U61" s="1068"/>
      <c r="V61" s="1068"/>
      <c r="W61" s="1068"/>
      <c r="X61" s="1068"/>
      <c r="Y61" s="1068"/>
      <c r="Z61" s="1068"/>
      <c r="AA61" s="1068"/>
      <c r="AB61" s="1068"/>
      <c r="AC61" s="1068"/>
      <c r="AD61" s="1068"/>
      <c r="AE61" s="1068"/>
      <c r="AF61" s="1069"/>
    </row>
    <row r="62" spans="1:32" ht="15" customHeight="1">
      <c r="A62" s="310"/>
      <c r="B62" s="252"/>
      <c r="C62" s="252"/>
      <c r="D62" s="252"/>
      <c r="E62" s="252"/>
      <c r="F62" s="252"/>
      <c r="G62" s="252"/>
      <c r="H62" s="1070"/>
      <c r="I62" s="1071"/>
      <c r="J62" s="1071"/>
      <c r="K62" s="1071"/>
      <c r="L62" s="1071"/>
      <c r="M62" s="1071"/>
      <c r="N62" s="1071"/>
      <c r="O62" s="1071"/>
      <c r="P62" s="1071"/>
      <c r="Q62" s="1071"/>
      <c r="R62" s="1071"/>
      <c r="S62" s="1071"/>
      <c r="T62" s="1071"/>
      <c r="U62" s="1071"/>
      <c r="V62" s="1071"/>
      <c r="W62" s="1071"/>
      <c r="X62" s="1071"/>
      <c r="Y62" s="1071"/>
      <c r="Z62" s="1071"/>
      <c r="AA62" s="1071"/>
      <c r="AB62" s="1071"/>
      <c r="AC62" s="1071"/>
      <c r="AD62" s="1071"/>
      <c r="AE62" s="1071"/>
      <c r="AF62" s="1072"/>
    </row>
    <row r="63" spans="1:32" ht="18" customHeight="1">
      <c r="A63" s="310"/>
      <c r="B63" s="685" t="s">
        <v>294</v>
      </c>
      <c r="C63" s="686"/>
      <c r="D63" s="686"/>
      <c r="E63" s="686"/>
      <c r="F63" s="686"/>
      <c r="G63" s="687"/>
      <c r="H63" s="467" t="s">
        <v>258</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732</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258</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1079" t="s">
        <v>733</v>
      </c>
      <c r="I66" s="1080"/>
      <c r="J66" s="1080"/>
      <c r="K66" s="1080"/>
      <c r="L66" s="1080"/>
      <c r="M66" s="1080"/>
      <c r="N66" s="1080"/>
      <c r="O66" s="1080"/>
      <c r="P66" s="1080"/>
      <c r="Q66" s="1080"/>
      <c r="R66" s="1080"/>
      <c r="S66" s="1080"/>
      <c r="T66" s="1080"/>
      <c r="U66" s="1080"/>
      <c r="V66" s="1080"/>
      <c r="W66" s="1080"/>
      <c r="X66" s="1080"/>
      <c r="Y66" s="1080"/>
      <c r="Z66" s="1080"/>
      <c r="AA66" s="1080"/>
      <c r="AB66" s="1080"/>
      <c r="AC66" s="1080"/>
      <c r="AD66" s="1080"/>
      <c r="AE66" s="1080"/>
      <c r="AF66" s="1081"/>
    </row>
    <row r="67" spans="1:32" ht="18" customHeight="1">
      <c r="A67" s="656" t="s">
        <v>298</v>
      </c>
      <c r="B67" s="656"/>
      <c r="C67" s="656"/>
      <c r="D67" s="656"/>
      <c r="E67" s="656"/>
      <c r="F67" s="656"/>
      <c r="G67" s="656"/>
      <c r="H67" s="467" t="s">
        <v>258</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69.75" customHeight="1">
      <c r="A68" s="222" t="s">
        <v>300</v>
      </c>
      <c r="B68" s="222"/>
      <c r="C68" s="222"/>
      <c r="D68" s="222"/>
      <c r="E68" s="222"/>
      <c r="F68" s="222"/>
      <c r="G68" s="222"/>
      <c r="H68" s="449" t="s">
        <v>734</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7.25" customHeight="1">
      <c r="A69" s="256" t="s">
        <v>302</v>
      </c>
      <c r="B69" s="257"/>
      <c r="C69" s="257"/>
      <c r="D69" s="257"/>
      <c r="E69" s="262" t="s">
        <v>303</v>
      </c>
      <c r="F69" s="257"/>
      <c r="G69" s="263"/>
      <c r="H69" s="1063" t="s">
        <v>735</v>
      </c>
      <c r="I69" s="269"/>
      <c r="J69" s="269"/>
      <c r="K69" s="269"/>
      <c r="L69" s="269"/>
      <c r="M69" s="269"/>
      <c r="N69" s="269"/>
      <c r="O69" s="269"/>
      <c r="P69" s="269"/>
      <c r="Q69" s="269"/>
      <c r="R69" s="269"/>
      <c r="S69" s="269"/>
      <c r="T69" s="269"/>
      <c r="U69" s="304" t="s">
        <v>736</v>
      </c>
      <c r="V69" s="304"/>
      <c r="W69" s="304"/>
      <c r="X69" s="304"/>
      <c r="Y69" s="304"/>
      <c r="Z69" s="304"/>
      <c r="AA69" s="304"/>
      <c r="AB69" s="304"/>
      <c r="AC69" s="305"/>
      <c r="AD69" s="685" t="s">
        <v>306</v>
      </c>
      <c r="AE69" s="686"/>
      <c r="AF69" s="687"/>
    </row>
    <row r="70" spans="1:32" ht="17.25" customHeight="1">
      <c r="A70" s="258"/>
      <c r="B70" s="259"/>
      <c r="C70" s="259"/>
      <c r="D70" s="259"/>
      <c r="E70" s="264"/>
      <c r="F70" s="259"/>
      <c r="G70" s="265"/>
      <c r="H70" s="270"/>
      <c r="I70" s="271"/>
      <c r="J70" s="271"/>
      <c r="K70" s="271"/>
      <c r="L70" s="271"/>
      <c r="M70" s="271"/>
      <c r="N70" s="271"/>
      <c r="O70" s="271"/>
      <c r="P70" s="271"/>
      <c r="Q70" s="271"/>
      <c r="R70" s="271"/>
      <c r="S70" s="271"/>
      <c r="T70" s="271"/>
      <c r="U70" s="306"/>
      <c r="V70" s="306"/>
      <c r="W70" s="306"/>
      <c r="X70" s="306"/>
      <c r="Y70" s="306"/>
      <c r="Z70" s="306"/>
      <c r="AA70" s="306"/>
      <c r="AB70" s="306"/>
      <c r="AC70" s="307"/>
      <c r="AD70" s="284" t="s">
        <v>269</v>
      </c>
      <c r="AE70" s="285"/>
      <c r="AF70" s="286"/>
    </row>
    <row r="71" spans="1:32" ht="17.25" customHeight="1">
      <c r="A71" s="258"/>
      <c r="B71" s="259"/>
      <c r="C71" s="259"/>
      <c r="D71" s="259"/>
      <c r="E71" s="264"/>
      <c r="F71" s="259"/>
      <c r="G71" s="265"/>
      <c r="H71" s="270"/>
      <c r="I71" s="271"/>
      <c r="J71" s="271"/>
      <c r="K71" s="271"/>
      <c r="L71" s="271"/>
      <c r="M71" s="271"/>
      <c r="N71" s="271"/>
      <c r="O71" s="271"/>
      <c r="P71" s="271"/>
      <c r="Q71" s="271"/>
      <c r="R71" s="271"/>
      <c r="S71" s="271"/>
      <c r="T71" s="271"/>
      <c r="U71" s="306"/>
      <c r="V71" s="306"/>
      <c r="W71" s="306"/>
      <c r="X71" s="306"/>
      <c r="Y71" s="306"/>
      <c r="Z71" s="306"/>
      <c r="AA71" s="306"/>
      <c r="AB71" s="306"/>
      <c r="AC71" s="307"/>
      <c r="AD71" s="287"/>
      <c r="AE71" s="288"/>
      <c r="AF71" s="289"/>
    </row>
    <row r="72" spans="1:32" ht="17.25" customHeight="1">
      <c r="A72" s="260"/>
      <c r="B72" s="261"/>
      <c r="C72" s="261"/>
      <c r="D72" s="261"/>
      <c r="E72" s="266"/>
      <c r="F72" s="261"/>
      <c r="G72" s="267"/>
      <c r="H72" s="272"/>
      <c r="I72" s="273"/>
      <c r="J72" s="273"/>
      <c r="K72" s="273"/>
      <c r="L72" s="273"/>
      <c r="M72" s="273"/>
      <c r="N72" s="273"/>
      <c r="O72" s="273"/>
      <c r="P72" s="273"/>
      <c r="Q72" s="273"/>
      <c r="R72" s="273"/>
      <c r="S72" s="273"/>
      <c r="T72" s="273"/>
      <c r="U72" s="308"/>
      <c r="V72" s="308"/>
      <c r="W72" s="308"/>
      <c r="X72" s="308"/>
      <c r="Y72" s="308"/>
      <c r="Z72" s="308"/>
      <c r="AA72" s="308"/>
      <c r="AB72" s="308"/>
      <c r="AC72" s="309"/>
      <c r="AD72" s="290"/>
      <c r="AE72" s="291"/>
      <c r="AF72" s="292"/>
    </row>
    <row r="73" spans="1:32" ht="17.25" customHeight="1">
      <c r="A73" s="256" t="s">
        <v>307</v>
      </c>
      <c r="B73" s="257"/>
      <c r="C73" s="257"/>
      <c r="D73" s="257"/>
      <c r="E73" s="262" t="s">
        <v>303</v>
      </c>
      <c r="F73" s="257"/>
      <c r="G73" s="263"/>
      <c r="H73" s="268" t="s">
        <v>737</v>
      </c>
      <c r="I73" s="298"/>
      <c r="J73" s="298"/>
      <c r="K73" s="298"/>
      <c r="L73" s="298"/>
      <c r="M73" s="298"/>
      <c r="N73" s="298"/>
      <c r="O73" s="298"/>
      <c r="P73" s="298"/>
      <c r="Q73" s="298"/>
      <c r="R73" s="298"/>
      <c r="S73" s="298"/>
      <c r="T73" s="298"/>
      <c r="U73" s="1073" t="s">
        <v>738</v>
      </c>
      <c r="V73" s="1073"/>
      <c r="W73" s="1073"/>
      <c r="X73" s="1073"/>
      <c r="Y73" s="1073"/>
      <c r="Z73" s="1073"/>
      <c r="AA73" s="1073"/>
      <c r="AB73" s="1073"/>
      <c r="AC73" s="1074"/>
      <c r="AD73" s="296" t="s">
        <v>378</v>
      </c>
      <c r="AE73" s="285"/>
      <c r="AF73" s="286"/>
    </row>
    <row r="74" spans="1:32" ht="17.25" customHeight="1">
      <c r="A74" s="258"/>
      <c r="B74" s="259"/>
      <c r="C74" s="259"/>
      <c r="D74" s="259"/>
      <c r="E74" s="264"/>
      <c r="F74" s="259"/>
      <c r="G74" s="265"/>
      <c r="H74" s="299"/>
      <c r="I74" s="300"/>
      <c r="J74" s="300"/>
      <c r="K74" s="300"/>
      <c r="L74" s="300"/>
      <c r="M74" s="300"/>
      <c r="N74" s="300"/>
      <c r="O74" s="300"/>
      <c r="P74" s="300"/>
      <c r="Q74" s="300"/>
      <c r="R74" s="300"/>
      <c r="S74" s="300"/>
      <c r="T74" s="300"/>
      <c r="U74" s="1075"/>
      <c r="V74" s="1075"/>
      <c r="W74" s="1075"/>
      <c r="X74" s="1075"/>
      <c r="Y74" s="1075"/>
      <c r="Z74" s="1075"/>
      <c r="AA74" s="1075"/>
      <c r="AB74" s="1075"/>
      <c r="AC74" s="1076"/>
      <c r="AD74" s="287"/>
      <c r="AE74" s="288"/>
      <c r="AF74" s="289"/>
    </row>
    <row r="75" spans="1:32" ht="17.25" customHeight="1">
      <c r="A75" s="258"/>
      <c r="B75" s="259"/>
      <c r="C75" s="259"/>
      <c r="D75" s="259"/>
      <c r="E75" s="264"/>
      <c r="F75" s="259"/>
      <c r="G75" s="265"/>
      <c r="H75" s="299"/>
      <c r="I75" s="300"/>
      <c r="J75" s="300"/>
      <c r="K75" s="300"/>
      <c r="L75" s="300"/>
      <c r="M75" s="300"/>
      <c r="N75" s="300"/>
      <c r="O75" s="300"/>
      <c r="P75" s="300"/>
      <c r="Q75" s="300"/>
      <c r="R75" s="300"/>
      <c r="S75" s="300"/>
      <c r="T75" s="300"/>
      <c r="U75" s="1075"/>
      <c r="V75" s="1075"/>
      <c r="W75" s="1075"/>
      <c r="X75" s="1075"/>
      <c r="Y75" s="1075"/>
      <c r="Z75" s="1075"/>
      <c r="AA75" s="1075"/>
      <c r="AB75" s="1075"/>
      <c r="AC75" s="1076"/>
      <c r="AD75" s="287"/>
      <c r="AE75" s="288"/>
      <c r="AF75" s="289"/>
    </row>
    <row r="76" spans="1:32" ht="17.25" customHeight="1">
      <c r="A76" s="258"/>
      <c r="B76" s="259"/>
      <c r="C76" s="259"/>
      <c r="D76" s="259"/>
      <c r="E76" s="264"/>
      <c r="F76" s="259"/>
      <c r="G76" s="265"/>
      <c r="H76" s="299"/>
      <c r="I76" s="300"/>
      <c r="J76" s="300"/>
      <c r="K76" s="300"/>
      <c r="L76" s="300"/>
      <c r="M76" s="300"/>
      <c r="N76" s="300"/>
      <c r="O76" s="300"/>
      <c r="P76" s="300"/>
      <c r="Q76" s="300"/>
      <c r="R76" s="300"/>
      <c r="S76" s="300"/>
      <c r="T76" s="300"/>
      <c r="U76" s="1075"/>
      <c r="V76" s="1075"/>
      <c r="W76" s="1075"/>
      <c r="X76" s="1075"/>
      <c r="Y76" s="1075"/>
      <c r="Z76" s="1075"/>
      <c r="AA76" s="1075"/>
      <c r="AB76" s="1075"/>
      <c r="AC76" s="1076"/>
      <c r="AD76" s="287"/>
      <c r="AE76" s="288"/>
      <c r="AF76" s="289"/>
    </row>
    <row r="77" spans="1:32" ht="17.25" customHeight="1">
      <c r="A77" s="260"/>
      <c r="B77" s="261"/>
      <c r="C77" s="261"/>
      <c r="D77" s="261"/>
      <c r="E77" s="266"/>
      <c r="F77" s="261"/>
      <c r="G77" s="267"/>
      <c r="H77" s="301"/>
      <c r="I77" s="302"/>
      <c r="J77" s="302"/>
      <c r="K77" s="302"/>
      <c r="L77" s="302"/>
      <c r="M77" s="302"/>
      <c r="N77" s="302"/>
      <c r="O77" s="302"/>
      <c r="P77" s="302"/>
      <c r="Q77" s="302"/>
      <c r="R77" s="302"/>
      <c r="S77" s="302"/>
      <c r="T77" s="302"/>
      <c r="U77" s="1077"/>
      <c r="V77" s="1077"/>
      <c r="W77" s="1077"/>
      <c r="X77" s="1077"/>
      <c r="Y77" s="1077"/>
      <c r="Z77" s="1077"/>
      <c r="AA77" s="1077"/>
      <c r="AB77" s="1077"/>
      <c r="AC77" s="1078"/>
      <c r="AD77" s="290"/>
      <c r="AE77" s="291"/>
      <c r="AF77" s="292"/>
    </row>
    <row r="78" spans="1:32" ht="15" customHeight="1">
      <c r="A78" s="225" t="s">
        <v>309</v>
      </c>
      <c r="B78" s="226"/>
      <c r="C78" s="226"/>
      <c r="D78" s="226"/>
      <c r="E78" s="226"/>
      <c r="F78" s="226"/>
      <c r="G78" s="227"/>
      <c r="H78" s="234" t="s">
        <v>739</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5"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5"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9" ht="18" customHeight="1">
      <c r="A81" s="225" t="s">
        <v>311</v>
      </c>
      <c r="B81" s="226"/>
      <c r="C81" s="226"/>
      <c r="D81" s="226"/>
      <c r="E81" s="226"/>
      <c r="F81" s="226"/>
      <c r="G81" s="227"/>
      <c r="H81" s="234" t="s">
        <v>740</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c r="AG81" s="1046"/>
      <c r="AH81" s="1062"/>
      <c r="AI81" s="1062"/>
      <c r="AJ81" s="1062"/>
      <c r="AK81" s="1062"/>
      <c r="AL81" s="1062"/>
      <c r="AM81" s="1062"/>
    </row>
    <row r="82" spans="1:39"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c r="AG82" s="1062"/>
      <c r="AH82" s="1062"/>
      <c r="AI82" s="1062"/>
      <c r="AJ82" s="1062"/>
      <c r="AK82" s="1062"/>
      <c r="AL82" s="1062"/>
      <c r="AM82" s="1062"/>
    </row>
    <row r="83" spans="1:39"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c r="AG83" s="1062"/>
      <c r="AH83" s="1062"/>
      <c r="AI83" s="1062"/>
      <c r="AJ83" s="1062"/>
      <c r="AK83" s="1062"/>
      <c r="AL83" s="1062"/>
      <c r="AM83" s="1062"/>
    </row>
    <row r="84" spans="1:39"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c r="AG84" s="1062"/>
      <c r="AH84" s="1062"/>
      <c r="AI84" s="1062"/>
      <c r="AJ84" s="1062"/>
      <c r="AK84" s="1062"/>
      <c r="AL84" s="1062"/>
      <c r="AM84" s="1062"/>
    </row>
    <row r="85" spans="1:39" ht="18" customHeight="1">
      <c r="A85" s="133"/>
      <c r="B85" s="133"/>
      <c r="C85" s="133"/>
      <c r="D85" s="133"/>
      <c r="E85" s="133"/>
      <c r="F85" s="133"/>
      <c r="G85" s="133"/>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062"/>
      <c r="AH85" s="1062"/>
      <c r="AI85" s="1062"/>
      <c r="AJ85" s="1062"/>
      <c r="AK85" s="1062"/>
      <c r="AL85" s="1062"/>
      <c r="AM85" s="1062"/>
    </row>
    <row r="86" spans="1:39" ht="18" customHeight="1">
      <c r="A86" s="243" t="s">
        <v>351</v>
      </c>
      <c r="B86" s="244"/>
      <c r="C86" s="244"/>
      <c r="D86" s="245"/>
      <c r="E86" s="252">
        <v>1</v>
      </c>
      <c r="F86" s="252"/>
      <c r="G86" s="252"/>
      <c r="H86" s="252"/>
      <c r="I86" s="223" t="str">
        <f>+IF(ISERROR(VLOOKUP($E86,[7]SDGｓ!$A$2:$B$18,2,0)),"",VLOOKUP($E86,[7]SDGｓ!$A$2:$B$18,2,0))</f>
        <v>貧困をなくそう</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1062"/>
      <c r="AH86" s="1062"/>
      <c r="AI86" s="1062"/>
      <c r="AJ86" s="1062"/>
      <c r="AK86" s="1062"/>
      <c r="AL86" s="1062"/>
      <c r="AM86" s="1062"/>
    </row>
    <row r="87" spans="1:39" ht="18" customHeight="1">
      <c r="A87" s="246"/>
      <c r="B87" s="247"/>
      <c r="C87" s="247"/>
      <c r="D87" s="248"/>
      <c r="E87" s="252">
        <v>3</v>
      </c>
      <c r="F87" s="252"/>
      <c r="G87" s="252"/>
      <c r="H87" s="252"/>
      <c r="I87" s="223" t="str">
        <f>+IF(ISERROR(VLOOKUP($E87,[7]SDGｓ!$A$2:$B$18,2,0)),"",VLOOKUP($E87,[7]SDGｓ!$A$2:$B$18,2,0))</f>
        <v>すべての人に健康と福祉を</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1062"/>
      <c r="AH87" s="1062"/>
      <c r="AI87" s="1062"/>
      <c r="AJ87" s="1062"/>
      <c r="AK87" s="1062"/>
      <c r="AL87" s="1062"/>
      <c r="AM87" s="1062"/>
    </row>
    <row r="88" spans="1:39" ht="18" customHeight="1">
      <c r="A88" s="249"/>
      <c r="B88" s="250"/>
      <c r="C88" s="250"/>
      <c r="D88" s="251"/>
      <c r="E88" s="252">
        <v>16</v>
      </c>
      <c r="F88" s="252"/>
      <c r="G88" s="252"/>
      <c r="H88" s="252"/>
      <c r="I88" s="223" t="str">
        <f>+IF(ISERROR(VLOOKUP($E88,[7]SDGｓ!$A$2:$B$18,2,0)),"",VLOOKUP($E88,[7]SDGｓ!$A$2:$B$18,2,0))</f>
        <v>平和と公正をすべての人に</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1062"/>
      <c r="AH88" s="1062"/>
      <c r="AI88" s="1062"/>
      <c r="AJ88" s="1062"/>
      <c r="AK88" s="1062"/>
      <c r="AL88" s="1062"/>
      <c r="AM88" s="1062"/>
    </row>
    <row r="89" spans="1:39"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062"/>
      <c r="AH89" s="1062"/>
      <c r="AI89" s="1062"/>
      <c r="AJ89" s="1062"/>
      <c r="AK89" s="1062"/>
      <c r="AL89" s="1062"/>
      <c r="AM89" s="1062"/>
    </row>
    <row r="90" spans="1:39" ht="18" customHeight="1">
      <c r="A90" s="656" t="s">
        <v>315</v>
      </c>
      <c r="B90" s="656"/>
      <c r="C90" s="656"/>
      <c r="D90" s="656"/>
      <c r="E90" s="658" t="s">
        <v>741</v>
      </c>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row>
    <row r="91" spans="1:39" ht="18" customHeight="1"/>
    <row r="92" spans="1:39" ht="18" customHeight="1"/>
    <row r="93" spans="1:39" ht="18" customHeight="1"/>
    <row r="94" spans="1:39" ht="18" customHeight="1"/>
    <row r="95" spans="1:39" ht="18" customHeight="1"/>
    <row r="96" spans="1:39"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4">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G81:AM89"/>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opLeftCell="A49" zoomScaleNormal="100" zoomScaleSheetLayoutView="85" workbookViewId="0">
      <selection activeCell="B91" sqref="B91"/>
    </sheetView>
  </sheetViews>
  <sheetFormatPr defaultColWidth="9" defaultRowHeight="13.5"/>
  <cols>
    <col min="1" max="32" width="3" style="152" customWidth="1"/>
    <col min="33" max="33" width="9" style="165"/>
    <col min="34" max="35" width="9" style="165" customWidth="1"/>
    <col min="36" max="16384" width="9" style="165"/>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1085" t="s">
        <v>742</v>
      </c>
      <c r="B2" s="1086"/>
      <c r="C2" s="1086"/>
      <c r="D2" s="1086"/>
      <c r="E2" s="327" t="s">
        <v>743</v>
      </c>
      <c r="F2" s="327"/>
      <c r="G2" s="327"/>
      <c r="H2" s="327"/>
      <c r="I2" s="327"/>
      <c r="J2" s="327"/>
      <c r="K2" s="327"/>
      <c r="L2" s="327"/>
      <c r="M2" s="327"/>
      <c r="N2" s="327"/>
      <c r="O2" s="327"/>
      <c r="P2" s="327"/>
      <c r="Q2" s="327"/>
      <c r="R2" s="327"/>
      <c r="S2" s="327"/>
      <c r="T2" s="327"/>
      <c r="U2" s="327"/>
      <c r="V2" s="774" t="s">
        <v>452</v>
      </c>
      <c r="W2" s="774"/>
      <c r="X2" s="774"/>
      <c r="Y2" s="774"/>
      <c r="Z2" s="774"/>
      <c r="AA2" s="774"/>
      <c r="AB2" s="774"/>
      <c r="AC2" s="774"/>
      <c r="AD2" s="774"/>
      <c r="AE2" s="337"/>
      <c r="AF2" s="337"/>
      <c r="AH2" s="106" t="s">
        <v>199</v>
      </c>
      <c r="AI2" s="107"/>
      <c r="AJ2" s="108">
        <v>1</v>
      </c>
      <c r="AK2" s="109" t="s">
        <v>17</v>
      </c>
      <c r="AL2" s="110"/>
      <c r="AM2" s="111"/>
      <c r="AN2" s="111"/>
    </row>
    <row r="3" spans="1:40" ht="18" customHeight="1">
      <c r="A3" s="1086"/>
      <c r="B3" s="1086"/>
      <c r="C3" s="1086"/>
      <c r="D3" s="1086"/>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3" t="s">
        <v>201</v>
      </c>
      <c r="AI3" s="114"/>
      <c r="AJ3" s="115" t="s">
        <v>202</v>
      </c>
      <c r="AK3" s="116" t="s">
        <v>161</v>
      </c>
      <c r="AL3" s="117"/>
      <c r="AM3" s="118"/>
      <c r="AN3" s="118"/>
    </row>
    <row r="4" spans="1:40" ht="18" customHeight="1">
      <c r="AH4" s="113" t="s">
        <v>203</v>
      </c>
      <c r="AI4" s="114"/>
      <c r="AJ4" s="119" t="s">
        <v>204</v>
      </c>
      <c r="AK4" s="116" t="s">
        <v>205</v>
      </c>
      <c r="AL4" s="117"/>
      <c r="AM4" s="118"/>
      <c r="AN4" s="118"/>
    </row>
    <row r="5" spans="1:40" ht="18" customHeight="1">
      <c r="A5" s="656" t="s">
        <v>242</v>
      </c>
      <c r="B5" s="656"/>
      <c r="C5" s="656"/>
      <c r="D5" s="656"/>
      <c r="E5" s="656"/>
      <c r="F5" s="656"/>
      <c r="G5" s="656"/>
      <c r="H5" s="656" t="s">
        <v>243</v>
      </c>
      <c r="I5" s="656"/>
      <c r="J5" s="656"/>
      <c r="K5" s="656"/>
      <c r="L5" s="656"/>
      <c r="M5" s="656"/>
      <c r="N5" s="656"/>
      <c r="O5" s="656"/>
      <c r="P5" s="656"/>
      <c r="Q5" s="656"/>
      <c r="R5" s="656"/>
      <c r="S5" s="656"/>
      <c r="T5" s="656"/>
      <c r="U5" s="656"/>
      <c r="V5" s="656"/>
      <c r="W5" s="656"/>
      <c r="X5" s="656"/>
      <c r="Y5" s="656"/>
      <c r="Z5" s="656"/>
      <c r="AA5" s="656"/>
      <c r="AB5" s="656"/>
      <c r="AC5" s="656"/>
      <c r="AD5" s="656"/>
      <c r="AE5" s="656"/>
      <c r="AF5" s="656"/>
      <c r="AH5" s="113" t="s">
        <v>208</v>
      </c>
      <c r="AI5" s="114"/>
      <c r="AJ5" s="122" t="s">
        <v>209</v>
      </c>
      <c r="AK5" s="116" t="s">
        <v>210</v>
      </c>
      <c r="AL5" s="117"/>
      <c r="AM5" s="118"/>
      <c r="AN5" s="118"/>
    </row>
    <row r="6" spans="1:40" ht="18" customHeight="1">
      <c r="A6" s="310" t="s">
        <v>244</v>
      </c>
      <c r="B6" s="252" t="s">
        <v>245</v>
      </c>
      <c r="C6" s="252"/>
      <c r="D6" s="252"/>
      <c r="E6" s="252"/>
      <c r="F6" s="252"/>
      <c r="G6" s="252"/>
      <c r="H6" s="223" t="s">
        <v>744</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3"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3" t="s">
        <v>215</v>
      </c>
      <c r="AI7" s="114"/>
      <c r="AJ7" s="122" t="s">
        <v>216</v>
      </c>
      <c r="AK7" s="116" t="s">
        <v>217</v>
      </c>
      <c r="AL7" s="117"/>
      <c r="AM7" s="118"/>
      <c r="AN7" s="118"/>
    </row>
    <row r="8" spans="1:40" ht="18" customHeight="1" thickBo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73"/>
      <c r="AI8" s="174"/>
    </row>
    <row r="9" spans="1:40" ht="18" customHeight="1" thickTop="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745</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3" ht="34.5"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177"/>
    </row>
    <row r="18" spans="1:33" ht="18" customHeight="1">
      <c r="A18" s="310"/>
      <c r="B18" s="222" t="s">
        <v>248</v>
      </c>
      <c r="C18" s="222"/>
      <c r="D18" s="222"/>
      <c r="E18" s="222"/>
      <c r="F18" s="222"/>
      <c r="G18" s="222"/>
      <c r="H18" s="297" t="s">
        <v>746</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3" ht="18" customHeight="1">
      <c r="A19" s="310"/>
      <c r="B19" s="222" t="s">
        <v>250</v>
      </c>
      <c r="C19" s="222"/>
      <c r="D19" s="222"/>
      <c r="E19" s="222"/>
      <c r="F19" s="222"/>
      <c r="G19" s="222"/>
      <c r="H19" s="297" t="s">
        <v>661</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3" ht="18" customHeight="1">
      <c r="A20" s="310"/>
      <c r="B20" s="222" t="s">
        <v>252</v>
      </c>
      <c r="C20" s="222"/>
      <c r="D20" s="222"/>
      <c r="E20" s="222"/>
      <c r="F20" s="222"/>
      <c r="G20" s="222"/>
      <c r="H20" s="297" t="s">
        <v>747</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3" ht="18" customHeight="1">
      <c r="A21" s="310" t="s">
        <v>254</v>
      </c>
      <c r="B21" s="222" t="s">
        <v>255</v>
      </c>
      <c r="C21" s="222"/>
      <c r="D21" s="222"/>
      <c r="E21" s="222"/>
      <c r="F21" s="222"/>
      <c r="G21" s="222"/>
      <c r="H21" s="297" t="s">
        <v>748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3" ht="18" customHeight="1">
      <c r="A22" s="310"/>
      <c r="B22" s="252" t="s">
        <v>257</v>
      </c>
      <c r="C22" s="252"/>
      <c r="D22" s="252"/>
      <c r="E22" s="252"/>
      <c r="F22" s="252"/>
      <c r="G22" s="252"/>
      <c r="H22" s="223" t="s">
        <v>749</v>
      </c>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row>
    <row r="23" spans="1:33" ht="18" customHeight="1">
      <c r="A23" s="310"/>
      <c r="B23" s="252"/>
      <c r="C23" s="252"/>
      <c r="D23" s="252"/>
      <c r="E23" s="252"/>
      <c r="F23" s="252"/>
      <c r="G23" s="252"/>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row>
    <row r="24" spans="1:33" ht="48" customHeight="1">
      <c r="A24" s="310"/>
      <c r="B24" s="252"/>
      <c r="C24" s="252"/>
      <c r="D24" s="252"/>
      <c r="E24" s="252"/>
      <c r="F24" s="252"/>
      <c r="G24" s="252"/>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row>
    <row r="25" spans="1:33" ht="18" customHeight="1">
      <c r="A25" s="310"/>
      <c r="B25" s="252" t="s">
        <v>259</v>
      </c>
      <c r="C25" s="252"/>
      <c r="D25" s="252"/>
      <c r="E25" s="252"/>
      <c r="F25" s="252"/>
      <c r="G25" s="252"/>
      <c r="H25" s="223" t="s">
        <v>750</v>
      </c>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row>
    <row r="26" spans="1:33" ht="18" customHeight="1">
      <c r="A26" s="310"/>
      <c r="B26" s="252"/>
      <c r="C26" s="252"/>
      <c r="D26" s="252"/>
      <c r="E26" s="252"/>
      <c r="F26" s="252"/>
      <c r="G26" s="252"/>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row>
    <row r="27" spans="1:33" ht="18" customHeight="1">
      <c r="A27" s="310"/>
      <c r="B27" s="252"/>
      <c r="C27" s="252"/>
      <c r="D27" s="252"/>
      <c r="E27" s="252"/>
      <c r="F27" s="252"/>
      <c r="G27" s="252"/>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row>
    <row r="28" spans="1:33" ht="18" customHeight="1">
      <c r="A28" s="310"/>
      <c r="B28" s="222" t="s">
        <v>261</v>
      </c>
      <c r="C28" s="222"/>
      <c r="D28" s="222"/>
      <c r="E28" s="222"/>
      <c r="F28" s="222"/>
      <c r="G28" s="222"/>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3" ht="18" customHeight="1"/>
    <row r="30" spans="1:33" ht="18" customHeight="1">
      <c r="A30" s="656" t="s">
        <v>262</v>
      </c>
      <c r="B30" s="656"/>
      <c r="C30" s="656"/>
      <c r="D30" s="656"/>
      <c r="E30" s="656"/>
      <c r="F30" s="656"/>
      <c r="G30" s="656"/>
      <c r="H30" s="656"/>
      <c r="I30" s="656"/>
      <c r="J30" s="656"/>
      <c r="K30" s="656"/>
      <c r="L30" s="656"/>
      <c r="M30" s="656"/>
      <c r="N30" s="656"/>
      <c r="O30" s="656"/>
      <c r="P30" s="656"/>
      <c r="Q30" s="656"/>
      <c r="R30" s="656"/>
      <c r="S30" s="656"/>
      <c r="T30" s="656"/>
      <c r="U30" s="656"/>
      <c r="V30" s="656"/>
      <c r="W30" s="656"/>
      <c r="X30" s="656"/>
      <c r="Y30" s="773" t="s">
        <v>263</v>
      </c>
      <c r="Z30" s="773"/>
      <c r="AA30" s="773"/>
      <c r="AB30" s="773"/>
      <c r="AC30" s="707" t="s">
        <v>264</v>
      </c>
      <c r="AD30" s="707"/>
      <c r="AE30" s="707" t="s">
        <v>265</v>
      </c>
      <c r="AF30" s="707"/>
    </row>
    <row r="31" spans="1:33" ht="18" customHeight="1">
      <c r="A31" s="329" t="s">
        <v>266</v>
      </c>
      <c r="B31" s="330" t="s">
        <v>267</v>
      </c>
      <c r="C31" s="714" t="s">
        <v>751</v>
      </c>
      <c r="D31" s="786"/>
      <c r="E31" s="786"/>
      <c r="F31" s="786"/>
      <c r="G31" s="786"/>
      <c r="H31" s="786"/>
      <c r="I31" s="786"/>
      <c r="J31" s="786"/>
      <c r="K31" s="786"/>
      <c r="L31" s="786"/>
      <c r="M31" s="786"/>
      <c r="N31" s="786"/>
      <c r="O31" s="786"/>
      <c r="P31" s="786"/>
      <c r="Q31" s="786"/>
      <c r="R31" s="786"/>
      <c r="S31" s="786"/>
      <c r="T31" s="786"/>
      <c r="U31" s="786"/>
      <c r="V31" s="786"/>
      <c r="W31" s="786"/>
      <c r="X31" s="786"/>
      <c r="Y31" s="714"/>
      <c r="Z31" s="715"/>
      <c r="AA31" s="715"/>
      <c r="AB31" s="715"/>
      <c r="AC31" s="297" t="s">
        <v>269</v>
      </c>
      <c r="AD31" s="297"/>
      <c r="AE31" s="297" t="s">
        <v>269</v>
      </c>
      <c r="AF31" s="297"/>
    </row>
    <row r="32" spans="1:33" ht="18" customHeight="1">
      <c r="A32" s="329"/>
      <c r="B32" s="330"/>
      <c r="C32" s="786"/>
      <c r="D32" s="786"/>
      <c r="E32" s="786"/>
      <c r="F32" s="786"/>
      <c r="G32" s="786"/>
      <c r="H32" s="786"/>
      <c r="I32" s="786"/>
      <c r="J32" s="786"/>
      <c r="K32" s="786"/>
      <c r="L32" s="786"/>
      <c r="M32" s="786"/>
      <c r="N32" s="786"/>
      <c r="O32" s="786"/>
      <c r="P32" s="786"/>
      <c r="Q32" s="786"/>
      <c r="R32" s="786"/>
      <c r="S32" s="786"/>
      <c r="T32" s="786"/>
      <c r="U32" s="786"/>
      <c r="V32" s="786"/>
      <c r="W32" s="786"/>
      <c r="X32" s="786"/>
      <c r="Y32" s="715"/>
      <c r="Z32" s="715"/>
      <c r="AA32" s="715"/>
      <c r="AB32" s="715"/>
      <c r="AC32" s="297"/>
      <c r="AD32" s="297"/>
      <c r="AE32" s="297"/>
      <c r="AF32" s="297"/>
    </row>
    <row r="33" spans="1:32" ht="18" customHeight="1">
      <c r="A33" s="329"/>
      <c r="B33" s="330"/>
      <c r="C33" s="786"/>
      <c r="D33" s="786"/>
      <c r="E33" s="786"/>
      <c r="F33" s="786"/>
      <c r="G33" s="786"/>
      <c r="H33" s="786"/>
      <c r="I33" s="786"/>
      <c r="J33" s="786"/>
      <c r="K33" s="786"/>
      <c r="L33" s="786"/>
      <c r="M33" s="786"/>
      <c r="N33" s="786"/>
      <c r="O33" s="786"/>
      <c r="P33" s="786"/>
      <c r="Q33" s="786"/>
      <c r="R33" s="786"/>
      <c r="S33" s="786"/>
      <c r="T33" s="786"/>
      <c r="U33" s="786"/>
      <c r="V33" s="786"/>
      <c r="W33" s="786"/>
      <c r="X33" s="786"/>
      <c r="Y33" s="715"/>
      <c r="Z33" s="715"/>
      <c r="AA33" s="715"/>
      <c r="AB33" s="715"/>
      <c r="AC33" s="297"/>
      <c r="AD33" s="297"/>
      <c r="AE33" s="297"/>
      <c r="AF33" s="297"/>
    </row>
    <row r="34" spans="1:32" ht="18" customHeight="1">
      <c r="A34" s="312" t="s">
        <v>270</v>
      </c>
      <c r="B34" s="312"/>
      <c r="C34" s="797" t="s">
        <v>752</v>
      </c>
      <c r="D34" s="798"/>
      <c r="E34" s="798"/>
      <c r="F34" s="798"/>
      <c r="G34" s="798"/>
      <c r="H34" s="798"/>
      <c r="I34" s="798"/>
      <c r="J34" s="798"/>
      <c r="K34" s="798"/>
      <c r="L34" s="798"/>
      <c r="M34" s="798"/>
      <c r="N34" s="798"/>
      <c r="O34" s="798"/>
      <c r="P34" s="798"/>
      <c r="Q34" s="798"/>
      <c r="R34" s="798"/>
      <c r="S34" s="798"/>
      <c r="T34" s="798"/>
      <c r="U34" s="798"/>
      <c r="V34" s="798"/>
      <c r="W34" s="798"/>
      <c r="X34" s="798"/>
      <c r="Y34" s="714"/>
      <c r="Z34" s="715"/>
      <c r="AA34" s="715"/>
      <c r="AB34" s="715"/>
      <c r="AC34" s="297" t="s">
        <v>273</v>
      </c>
      <c r="AD34" s="297"/>
      <c r="AE34" s="297" t="s">
        <v>269</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715"/>
      <c r="Z35" s="715"/>
      <c r="AA35" s="715"/>
      <c r="AB35" s="715"/>
      <c r="AC35" s="297"/>
      <c r="AD35" s="297"/>
      <c r="AE35" s="297"/>
      <c r="AF35" s="297"/>
    </row>
    <row r="36" spans="1:32" ht="18"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715"/>
      <c r="Z36" s="715"/>
      <c r="AA36" s="715"/>
      <c r="AB36" s="715"/>
      <c r="AC36" s="297"/>
      <c r="AD36" s="297"/>
      <c r="AE36" s="297"/>
      <c r="AF36" s="297"/>
    </row>
    <row r="37" spans="1:32" ht="18" customHeight="1">
      <c r="A37" s="312" t="s">
        <v>274</v>
      </c>
      <c r="B37" s="312"/>
      <c r="C37" s="797" t="s">
        <v>753</v>
      </c>
      <c r="D37" s="798"/>
      <c r="E37" s="798"/>
      <c r="F37" s="798"/>
      <c r="G37" s="798"/>
      <c r="H37" s="798"/>
      <c r="I37" s="798"/>
      <c r="J37" s="798"/>
      <c r="K37" s="798"/>
      <c r="L37" s="798"/>
      <c r="M37" s="798"/>
      <c r="N37" s="798"/>
      <c r="O37" s="798"/>
      <c r="P37" s="798"/>
      <c r="Q37" s="798"/>
      <c r="R37" s="798"/>
      <c r="S37" s="798"/>
      <c r="T37" s="798"/>
      <c r="U37" s="798"/>
      <c r="V37" s="798"/>
      <c r="W37" s="798"/>
      <c r="X37" s="798"/>
      <c r="Y37" s="714"/>
      <c r="Z37" s="715"/>
      <c r="AA37" s="715"/>
      <c r="AB37" s="715"/>
      <c r="AC37" s="297" t="s">
        <v>273</v>
      </c>
      <c r="AD37" s="297"/>
      <c r="AE37" s="297" t="s">
        <v>269</v>
      </c>
      <c r="AF37" s="297"/>
    </row>
    <row r="38" spans="1:32" ht="18"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715"/>
      <c r="Z38" s="715"/>
      <c r="AA38" s="715"/>
      <c r="AB38" s="715"/>
      <c r="AC38" s="297"/>
      <c r="AD38" s="297"/>
      <c r="AE38" s="297"/>
      <c r="AF38" s="297"/>
    </row>
    <row r="39" spans="1:32" ht="21.75"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715"/>
      <c r="Z39" s="715"/>
      <c r="AA39" s="715"/>
      <c r="AB39" s="715"/>
      <c r="AC39" s="297"/>
      <c r="AD39" s="297"/>
      <c r="AE39" s="297"/>
      <c r="AF39" s="297"/>
    </row>
    <row r="40" spans="1:32" ht="18" customHeight="1">
      <c r="A40" s="312" t="s">
        <v>276</v>
      </c>
      <c r="B40" s="312"/>
      <c r="C40" s="797" t="s">
        <v>752</v>
      </c>
      <c r="D40" s="798"/>
      <c r="E40" s="798"/>
      <c r="F40" s="798"/>
      <c r="G40" s="798"/>
      <c r="H40" s="798"/>
      <c r="I40" s="798"/>
      <c r="J40" s="798"/>
      <c r="K40" s="798"/>
      <c r="L40" s="798"/>
      <c r="M40" s="798"/>
      <c r="N40" s="798"/>
      <c r="O40" s="798"/>
      <c r="P40" s="798"/>
      <c r="Q40" s="798"/>
      <c r="R40" s="798"/>
      <c r="S40" s="798"/>
      <c r="T40" s="798"/>
      <c r="U40" s="798"/>
      <c r="V40" s="798"/>
      <c r="W40" s="798"/>
      <c r="X40" s="798"/>
      <c r="Y40" s="714"/>
      <c r="Z40" s="715"/>
      <c r="AA40" s="715"/>
      <c r="AB40" s="715"/>
      <c r="AC40" s="297" t="s">
        <v>273</v>
      </c>
      <c r="AD40" s="297"/>
      <c r="AE40" s="297" t="s">
        <v>269</v>
      </c>
      <c r="AF40" s="297"/>
    </row>
    <row r="41" spans="1:32" ht="18" customHeight="1">
      <c r="A41" s="312"/>
      <c r="B41" s="312"/>
      <c r="C41" s="798"/>
      <c r="D41" s="798"/>
      <c r="E41" s="798"/>
      <c r="F41" s="798"/>
      <c r="G41" s="798"/>
      <c r="H41" s="798"/>
      <c r="I41" s="798"/>
      <c r="J41" s="798"/>
      <c r="K41" s="798"/>
      <c r="L41" s="798"/>
      <c r="M41" s="798"/>
      <c r="N41" s="798"/>
      <c r="O41" s="798"/>
      <c r="P41" s="798"/>
      <c r="Q41" s="798"/>
      <c r="R41" s="798"/>
      <c r="S41" s="798"/>
      <c r="T41" s="798"/>
      <c r="U41" s="798"/>
      <c r="V41" s="798"/>
      <c r="W41" s="798"/>
      <c r="X41" s="798"/>
      <c r="Y41" s="715"/>
      <c r="Z41" s="715"/>
      <c r="AA41" s="715"/>
      <c r="AB41" s="715"/>
      <c r="AC41" s="297"/>
      <c r="AD41" s="297"/>
      <c r="AE41" s="297"/>
      <c r="AF41" s="297"/>
    </row>
    <row r="42" spans="1:32" ht="18"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715"/>
      <c r="Z42" s="715"/>
      <c r="AA42" s="715"/>
      <c r="AB42" s="715"/>
      <c r="AC42" s="297"/>
      <c r="AD42" s="297"/>
      <c r="AE42" s="297"/>
      <c r="AF42" s="297"/>
    </row>
    <row r="43" spans="1:32" ht="18" customHeight="1">
      <c r="A43" s="312" t="s">
        <v>279</v>
      </c>
      <c r="B43" s="312"/>
      <c r="C43" s="797" t="s">
        <v>752</v>
      </c>
      <c r="D43" s="798"/>
      <c r="E43" s="798"/>
      <c r="F43" s="798"/>
      <c r="G43" s="798"/>
      <c r="H43" s="798"/>
      <c r="I43" s="798"/>
      <c r="J43" s="798"/>
      <c r="K43" s="798"/>
      <c r="L43" s="798"/>
      <c r="M43" s="798"/>
      <c r="N43" s="798"/>
      <c r="O43" s="798"/>
      <c r="P43" s="798"/>
      <c r="Q43" s="798"/>
      <c r="R43" s="798"/>
      <c r="S43" s="798"/>
      <c r="T43" s="798"/>
      <c r="U43" s="798"/>
      <c r="V43" s="798"/>
      <c r="W43" s="798"/>
      <c r="X43" s="798"/>
      <c r="Y43" s="714"/>
      <c r="Z43" s="715"/>
      <c r="AA43" s="715"/>
      <c r="AB43" s="715"/>
      <c r="AC43" s="297" t="s">
        <v>273</v>
      </c>
      <c r="AD43" s="297"/>
      <c r="AE43" s="297" t="s">
        <v>269</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715"/>
      <c r="Z44" s="715"/>
      <c r="AA44" s="715"/>
      <c r="AB44" s="715"/>
      <c r="AC44" s="297"/>
      <c r="AD44" s="297"/>
      <c r="AE44" s="297"/>
      <c r="AF44" s="297"/>
    </row>
    <row r="45" spans="1:32" ht="18"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715"/>
      <c r="Z45" s="715"/>
      <c r="AA45" s="715"/>
      <c r="AB45" s="715"/>
      <c r="AC45" s="297"/>
      <c r="AD45" s="297"/>
      <c r="AE45" s="297"/>
      <c r="AF45" s="297"/>
    </row>
    <row r="46" spans="1:32" ht="18" customHeight="1">
      <c r="A46" s="222" t="s">
        <v>281</v>
      </c>
      <c r="B46" s="222"/>
      <c r="C46" s="712"/>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18"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656" t="s">
        <v>243</v>
      </c>
      <c r="I48" s="656"/>
      <c r="J48" s="656"/>
      <c r="K48" s="656"/>
      <c r="L48" s="656"/>
      <c r="M48" s="656"/>
      <c r="N48" s="656"/>
      <c r="O48" s="656"/>
      <c r="P48" s="656"/>
      <c r="Q48" s="656"/>
      <c r="R48" s="656"/>
      <c r="S48" s="656"/>
      <c r="T48" s="656"/>
      <c r="U48" s="656"/>
      <c r="V48" s="656"/>
      <c r="W48" s="656"/>
      <c r="X48" s="656"/>
      <c r="Y48" s="656"/>
      <c r="Z48" s="656"/>
      <c r="AA48" s="656"/>
      <c r="AB48" s="656"/>
      <c r="AC48" s="656"/>
      <c r="AD48" s="656"/>
      <c r="AE48" s="656"/>
      <c r="AF48" s="656"/>
    </row>
    <row r="49" spans="1:32" ht="18" customHeight="1">
      <c r="A49" s="656" t="s">
        <v>282</v>
      </c>
      <c r="B49" s="656"/>
      <c r="C49" s="656"/>
      <c r="D49" s="656"/>
      <c r="E49" s="656"/>
      <c r="F49" s="656"/>
      <c r="G49" s="656"/>
      <c r="H49" s="297" t="s">
        <v>743</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656" t="s">
        <v>285</v>
      </c>
      <c r="C50" s="656"/>
      <c r="D50" s="656"/>
      <c r="E50" s="656"/>
      <c r="F50" s="656"/>
      <c r="G50" s="656"/>
      <c r="H50" s="297" t="s">
        <v>555</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656" t="s">
        <v>286</v>
      </c>
      <c r="C51" s="656"/>
      <c r="D51" s="656"/>
      <c r="E51" s="656"/>
      <c r="F51" s="656"/>
      <c r="G51" s="656"/>
      <c r="H51" s="297" t="s">
        <v>754</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656" t="s">
        <v>287</v>
      </c>
      <c r="C52" s="656"/>
      <c r="D52" s="656"/>
      <c r="E52" s="656"/>
      <c r="F52" s="656"/>
      <c r="G52" s="656"/>
      <c r="H52" s="297" t="s">
        <v>440</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7.25" customHeight="1">
      <c r="A53" s="310"/>
      <c r="B53" s="772" t="s">
        <v>288</v>
      </c>
      <c r="C53" s="772"/>
      <c r="D53" s="772"/>
      <c r="E53" s="772"/>
      <c r="F53" s="772"/>
      <c r="G53" s="772"/>
      <c r="H53" s="297" t="s">
        <v>440</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656" t="s">
        <v>289</v>
      </c>
      <c r="C54" s="656"/>
      <c r="D54" s="656"/>
      <c r="E54" s="656"/>
      <c r="F54" s="656"/>
      <c r="G54" s="656"/>
      <c r="H54" s="297" t="s">
        <v>440</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656" t="s">
        <v>290</v>
      </c>
      <c r="C55" s="656"/>
      <c r="D55" s="656"/>
      <c r="E55" s="656"/>
      <c r="F55" s="656"/>
      <c r="G55" s="656"/>
      <c r="H55" s="297" t="s">
        <v>440</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656" t="s">
        <v>291</v>
      </c>
      <c r="C56" s="656"/>
      <c r="D56" s="656"/>
      <c r="E56" s="656"/>
      <c r="F56" s="656"/>
      <c r="G56" s="656"/>
      <c r="H56" s="297" t="s">
        <v>440</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656" t="s">
        <v>292</v>
      </c>
      <c r="C57" s="656"/>
      <c r="D57" s="656"/>
      <c r="E57" s="656"/>
      <c r="F57" s="656"/>
      <c r="G57" s="656"/>
      <c r="H57" s="297" t="s">
        <v>440</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96" t="s">
        <v>440</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8"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8"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8"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9.5"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685" t="s">
        <v>294</v>
      </c>
      <c r="C63" s="686"/>
      <c r="D63" s="686"/>
      <c r="E63" s="686"/>
      <c r="F63" s="686"/>
      <c r="G63" s="687"/>
      <c r="H63" s="467" t="s">
        <v>440</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440</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440</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440</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656" t="s">
        <v>298</v>
      </c>
      <c r="B67" s="656"/>
      <c r="C67" s="656"/>
      <c r="D67" s="656"/>
      <c r="E67" s="656"/>
      <c r="F67" s="656"/>
      <c r="G67" s="656"/>
      <c r="H67" s="467" t="s">
        <v>440</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106.5" customHeight="1">
      <c r="A68" s="222" t="s">
        <v>300</v>
      </c>
      <c r="B68" s="222"/>
      <c r="C68" s="222"/>
      <c r="D68" s="222"/>
      <c r="E68" s="222"/>
      <c r="F68" s="222"/>
      <c r="G68" s="222"/>
      <c r="H68" s="720" t="s">
        <v>755</v>
      </c>
      <c r="I68" s="721"/>
      <c r="J68" s="721"/>
      <c r="K68" s="721"/>
      <c r="L68" s="721"/>
      <c r="M68" s="721"/>
      <c r="N68" s="721"/>
      <c r="O68" s="721"/>
      <c r="P68" s="721"/>
      <c r="Q68" s="721"/>
      <c r="R68" s="721"/>
      <c r="S68" s="721"/>
      <c r="T68" s="721"/>
      <c r="U68" s="721"/>
      <c r="V68" s="721"/>
      <c r="W68" s="721"/>
      <c r="X68" s="721"/>
      <c r="Y68" s="721"/>
      <c r="Z68" s="721"/>
      <c r="AA68" s="721"/>
      <c r="AB68" s="721"/>
      <c r="AC68" s="721"/>
      <c r="AD68" s="721"/>
      <c r="AE68" s="721"/>
      <c r="AF68" s="722"/>
    </row>
    <row r="69" spans="1:32" ht="18" customHeight="1">
      <c r="A69" s="256" t="s">
        <v>302</v>
      </c>
      <c r="B69" s="257"/>
      <c r="C69" s="257"/>
      <c r="D69" s="257"/>
      <c r="E69" s="262" t="s">
        <v>303</v>
      </c>
      <c r="F69" s="257"/>
      <c r="G69" s="263"/>
      <c r="H69" s="268" t="s">
        <v>756</v>
      </c>
      <c r="I69" s="269"/>
      <c r="J69" s="269"/>
      <c r="K69" s="269"/>
      <c r="L69" s="269"/>
      <c r="M69" s="269"/>
      <c r="N69" s="269"/>
      <c r="O69" s="269"/>
      <c r="P69" s="269"/>
      <c r="Q69" s="269"/>
      <c r="R69" s="269"/>
      <c r="S69" s="269"/>
      <c r="T69" s="269"/>
      <c r="U69" s="298" t="s">
        <v>757</v>
      </c>
      <c r="V69" s="298"/>
      <c r="W69" s="298"/>
      <c r="X69" s="298"/>
      <c r="Y69" s="298"/>
      <c r="Z69" s="298"/>
      <c r="AA69" s="298"/>
      <c r="AB69" s="298"/>
      <c r="AC69" s="769"/>
      <c r="AD69" s="685" t="s">
        <v>306</v>
      </c>
      <c r="AE69" s="686"/>
      <c r="AF69" s="687"/>
    </row>
    <row r="70" spans="1:32" ht="18" customHeight="1">
      <c r="A70" s="258"/>
      <c r="B70" s="259"/>
      <c r="C70" s="259"/>
      <c r="D70" s="259"/>
      <c r="E70" s="264"/>
      <c r="F70" s="259"/>
      <c r="G70" s="265"/>
      <c r="H70" s="270"/>
      <c r="I70" s="271"/>
      <c r="J70" s="271"/>
      <c r="K70" s="271"/>
      <c r="L70" s="271"/>
      <c r="M70" s="271"/>
      <c r="N70" s="271"/>
      <c r="O70" s="271"/>
      <c r="P70" s="271"/>
      <c r="Q70" s="271"/>
      <c r="R70" s="271"/>
      <c r="S70" s="271"/>
      <c r="T70" s="271"/>
      <c r="U70" s="300"/>
      <c r="V70" s="300"/>
      <c r="W70" s="300"/>
      <c r="X70" s="300"/>
      <c r="Y70" s="300"/>
      <c r="Z70" s="300"/>
      <c r="AA70" s="300"/>
      <c r="AB70" s="300"/>
      <c r="AC70" s="770"/>
      <c r="AD70" s="284" t="s">
        <v>269</v>
      </c>
      <c r="AE70" s="285"/>
      <c r="AF70" s="286"/>
    </row>
    <row r="71" spans="1:32" ht="18" customHeight="1">
      <c r="A71" s="258"/>
      <c r="B71" s="259"/>
      <c r="C71" s="259"/>
      <c r="D71" s="259"/>
      <c r="E71" s="264"/>
      <c r="F71" s="259"/>
      <c r="G71" s="265"/>
      <c r="H71" s="270"/>
      <c r="I71" s="271"/>
      <c r="J71" s="271"/>
      <c r="K71" s="271"/>
      <c r="L71" s="271"/>
      <c r="M71" s="271"/>
      <c r="N71" s="271"/>
      <c r="O71" s="271"/>
      <c r="P71" s="271"/>
      <c r="Q71" s="271"/>
      <c r="R71" s="271"/>
      <c r="S71" s="271"/>
      <c r="T71" s="271"/>
      <c r="U71" s="300"/>
      <c r="V71" s="300"/>
      <c r="W71" s="300"/>
      <c r="X71" s="300"/>
      <c r="Y71" s="300"/>
      <c r="Z71" s="300"/>
      <c r="AA71" s="300"/>
      <c r="AB71" s="300"/>
      <c r="AC71" s="770"/>
      <c r="AD71" s="287"/>
      <c r="AE71" s="288"/>
      <c r="AF71" s="289"/>
    </row>
    <row r="72" spans="1:32" ht="18" customHeight="1">
      <c r="A72" s="260"/>
      <c r="B72" s="261"/>
      <c r="C72" s="261"/>
      <c r="D72" s="261"/>
      <c r="E72" s="266"/>
      <c r="F72" s="261"/>
      <c r="G72" s="267"/>
      <c r="H72" s="272"/>
      <c r="I72" s="273"/>
      <c r="J72" s="273"/>
      <c r="K72" s="273"/>
      <c r="L72" s="273"/>
      <c r="M72" s="273"/>
      <c r="N72" s="273"/>
      <c r="O72" s="273"/>
      <c r="P72" s="273"/>
      <c r="Q72" s="273"/>
      <c r="R72" s="273"/>
      <c r="S72" s="273"/>
      <c r="T72" s="273"/>
      <c r="U72" s="302"/>
      <c r="V72" s="302"/>
      <c r="W72" s="302"/>
      <c r="X72" s="302"/>
      <c r="Y72" s="302"/>
      <c r="Z72" s="302"/>
      <c r="AA72" s="302"/>
      <c r="AB72" s="302"/>
      <c r="AC72" s="771"/>
      <c r="AD72" s="290"/>
      <c r="AE72" s="291"/>
      <c r="AF72" s="292"/>
    </row>
    <row r="73" spans="1:32" ht="18" customHeight="1">
      <c r="A73" s="256" t="s">
        <v>307</v>
      </c>
      <c r="B73" s="257"/>
      <c r="C73" s="257"/>
      <c r="D73" s="257"/>
      <c r="E73" s="262" t="s">
        <v>303</v>
      </c>
      <c r="F73" s="257"/>
      <c r="G73" s="263"/>
      <c r="H73" s="268" t="s">
        <v>758</v>
      </c>
      <c r="I73" s="298"/>
      <c r="J73" s="298"/>
      <c r="K73" s="298"/>
      <c r="L73" s="298"/>
      <c r="M73" s="298"/>
      <c r="N73" s="298"/>
      <c r="O73" s="298"/>
      <c r="P73" s="298"/>
      <c r="Q73" s="298"/>
      <c r="R73" s="298"/>
      <c r="S73" s="298"/>
      <c r="T73" s="298"/>
      <c r="U73" s="740" t="s">
        <v>759</v>
      </c>
      <c r="V73" s="740"/>
      <c r="W73" s="740"/>
      <c r="X73" s="740"/>
      <c r="Y73" s="740"/>
      <c r="Z73" s="740"/>
      <c r="AA73" s="740"/>
      <c r="AB73" s="740"/>
      <c r="AC73" s="745"/>
      <c r="AD73" s="284" t="s">
        <v>269</v>
      </c>
      <c r="AE73" s="285"/>
      <c r="AF73" s="286"/>
    </row>
    <row r="74" spans="1:32" ht="18" customHeight="1">
      <c r="A74" s="258"/>
      <c r="B74" s="259"/>
      <c r="C74" s="259"/>
      <c r="D74" s="259"/>
      <c r="E74" s="264"/>
      <c r="F74" s="259"/>
      <c r="G74" s="265"/>
      <c r="H74" s="299"/>
      <c r="I74" s="300"/>
      <c r="J74" s="300"/>
      <c r="K74" s="300"/>
      <c r="L74" s="300"/>
      <c r="M74" s="300"/>
      <c r="N74" s="300"/>
      <c r="O74" s="300"/>
      <c r="P74" s="300"/>
      <c r="Q74" s="300"/>
      <c r="R74" s="300"/>
      <c r="S74" s="300"/>
      <c r="T74" s="300"/>
      <c r="U74" s="742"/>
      <c r="V74" s="742"/>
      <c r="W74" s="742"/>
      <c r="X74" s="742"/>
      <c r="Y74" s="742"/>
      <c r="Z74" s="742"/>
      <c r="AA74" s="742"/>
      <c r="AB74" s="742"/>
      <c r="AC74" s="746"/>
      <c r="AD74" s="287"/>
      <c r="AE74" s="288"/>
      <c r="AF74" s="289"/>
    </row>
    <row r="75" spans="1:32" ht="18" customHeight="1">
      <c r="A75" s="258"/>
      <c r="B75" s="259"/>
      <c r="C75" s="259"/>
      <c r="D75" s="259"/>
      <c r="E75" s="264"/>
      <c r="F75" s="259"/>
      <c r="G75" s="265"/>
      <c r="H75" s="299"/>
      <c r="I75" s="300"/>
      <c r="J75" s="300"/>
      <c r="K75" s="300"/>
      <c r="L75" s="300"/>
      <c r="M75" s="300"/>
      <c r="N75" s="300"/>
      <c r="O75" s="300"/>
      <c r="P75" s="300"/>
      <c r="Q75" s="300"/>
      <c r="R75" s="300"/>
      <c r="S75" s="300"/>
      <c r="T75" s="300"/>
      <c r="U75" s="742"/>
      <c r="V75" s="742"/>
      <c r="W75" s="742"/>
      <c r="X75" s="742"/>
      <c r="Y75" s="742"/>
      <c r="Z75" s="742"/>
      <c r="AA75" s="742"/>
      <c r="AB75" s="742"/>
      <c r="AC75" s="746"/>
      <c r="AD75" s="287"/>
      <c r="AE75" s="288"/>
      <c r="AF75" s="289"/>
    </row>
    <row r="76" spans="1:32" ht="18" customHeight="1">
      <c r="A76" s="258"/>
      <c r="B76" s="259"/>
      <c r="C76" s="259"/>
      <c r="D76" s="259"/>
      <c r="E76" s="264"/>
      <c r="F76" s="259"/>
      <c r="G76" s="265"/>
      <c r="H76" s="299"/>
      <c r="I76" s="300"/>
      <c r="J76" s="300"/>
      <c r="K76" s="300"/>
      <c r="L76" s="300"/>
      <c r="M76" s="300"/>
      <c r="N76" s="300"/>
      <c r="O76" s="300"/>
      <c r="P76" s="300"/>
      <c r="Q76" s="300"/>
      <c r="R76" s="300"/>
      <c r="S76" s="300"/>
      <c r="T76" s="300"/>
      <c r="U76" s="742"/>
      <c r="V76" s="742"/>
      <c r="W76" s="742"/>
      <c r="X76" s="742"/>
      <c r="Y76" s="742"/>
      <c r="Z76" s="742"/>
      <c r="AA76" s="742"/>
      <c r="AB76" s="742"/>
      <c r="AC76" s="746"/>
      <c r="AD76" s="287"/>
      <c r="AE76" s="288"/>
      <c r="AF76" s="289"/>
    </row>
    <row r="77" spans="1:32" ht="18" customHeight="1">
      <c r="A77" s="260"/>
      <c r="B77" s="261"/>
      <c r="C77" s="261"/>
      <c r="D77" s="261"/>
      <c r="E77" s="266"/>
      <c r="F77" s="261"/>
      <c r="G77" s="267"/>
      <c r="H77" s="301"/>
      <c r="I77" s="302"/>
      <c r="J77" s="302"/>
      <c r="K77" s="302"/>
      <c r="L77" s="302"/>
      <c r="M77" s="302"/>
      <c r="N77" s="302"/>
      <c r="O77" s="302"/>
      <c r="P77" s="302"/>
      <c r="Q77" s="302"/>
      <c r="R77" s="302"/>
      <c r="S77" s="302"/>
      <c r="T77" s="302"/>
      <c r="U77" s="744"/>
      <c r="V77" s="744"/>
      <c r="W77" s="744"/>
      <c r="X77" s="744"/>
      <c r="Y77" s="744"/>
      <c r="Z77" s="744"/>
      <c r="AA77" s="744"/>
      <c r="AB77" s="744"/>
      <c r="AC77" s="747"/>
      <c r="AD77" s="290"/>
      <c r="AE77" s="291"/>
      <c r="AF77" s="292"/>
    </row>
    <row r="78" spans="1:32" ht="18" customHeight="1">
      <c r="A78" s="225" t="s">
        <v>309</v>
      </c>
      <c r="B78" s="226"/>
      <c r="C78" s="226"/>
      <c r="D78" s="226"/>
      <c r="E78" s="226"/>
      <c r="F78" s="226"/>
      <c r="G78" s="227"/>
      <c r="H78" s="234" t="s">
        <v>760</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8"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225" t="s">
        <v>311</v>
      </c>
      <c r="B81" s="226"/>
      <c r="C81" s="226"/>
      <c r="D81" s="226"/>
      <c r="E81" s="226"/>
      <c r="F81" s="226"/>
      <c r="G81" s="227"/>
      <c r="H81" s="234" t="s">
        <v>761</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row>
    <row r="86" spans="1:32" ht="18" customHeight="1">
      <c r="A86" s="243" t="s">
        <v>351</v>
      </c>
      <c r="B86" s="244"/>
      <c r="C86" s="244"/>
      <c r="D86" s="245"/>
      <c r="E86" s="252">
        <v>4</v>
      </c>
      <c r="F86" s="252"/>
      <c r="G86" s="252"/>
      <c r="H86" s="252"/>
      <c r="I86" s="223" t="str">
        <f>+IF(ISERROR(VLOOKUP($E86,[7]SDGｓ!$A$2:$B$18,2,0)),"",VLOOKUP($E86,[7]SDGｓ!$A$2:$B$18,2,0))</f>
        <v>質の高い教育をみんなに</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row>
    <row r="87" spans="1:32" ht="18" customHeight="1">
      <c r="A87" s="246"/>
      <c r="B87" s="247"/>
      <c r="C87" s="247"/>
      <c r="D87" s="248"/>
      <c r="E87" s="252">
        <v>5</v>
      </c>
      <c r="F87" s="252"/>
      <c r="G87" s="252"/>
      <c r="H87" s="252"/>
      <c r="I87" s="223" t="str">
        <f>+IF(ISERROR(VLOOKUP($E87,[7]SDGｓ!$A$2:$B$18,2,0)),"",VLOOKUP($E87,[7]SDGｓ!$A$2:$B$18,2,0))</f>
        <v>ジェンダー平等を実現しよう</v>
      </c>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row>
    <row r="88" spans="1:32" ht="18" customHeight="1">
      <c r="A88" s="249"/>
      <c r="B88" s="250"/>
      <c r="C88" s="250"/>
      <c r="D88" s="251"/>
      <c r="E88" s="252">
        <v>10</v>
      </c>
      <c r="F88" s="252"/>
      <c r="G88" s="252"/>
      <c r="H88" s="252"/>
      <c r="I88" s="223" t="str">
        <f>+IF(ISERROR(VLOOKUP($E88,[7]SDGｓ!$A$2:$B$18,2,0)),"",VLOOKUP($E88,[7]SDGｓ!$A$2:$B$18,2,0))</f>
        <v>人や国の不平等をなくそう</v>
      </c>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row>
    <row r="89" spans="1:32" ht="18" customHeight="1">
      <c r="A89" s="133"/>
      <c r="B89" s="133"/>
      <c r="C89" s="133"/>
      <c r="D89" s="133"/>
      <c r="E89" s="133"/>
      <c r="F89" s="133"/>
      <c r="G89" s="133"/>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row>
    <row r="90" spans="1:32" ht="18" customHeight="1">
      <c r="A90" s="656" t="s">
        <v>315</v>
      </c>
      <c r="B90" s="656"/>
      <c r="C90" s="656"/>
      <c r="D90" s="656"/>
      <c r="E90" s="717" t="s">
        <v>762</v>
      </c>
      <c r="F90" s="717"/>
      <c r="G90" s="717"/>
      <c r="H90" s="717"/>
      <c r="I90" s="717"/>
      <c r="J90" s="717"/>
      <c r="K90" s="717"/>
      <c r="L90" s="717"/>
      <c r="M90" s="717"/>
      <c r="N90" s="717"/>
      <c r="O90" s="717"/>
      <c r="P90" s="717"/>
      <c r="Q90" s="717"/>
      <c r="R90" s="717"/>
      <c r="S90" s="717"/>
      <c r="T90" s="717"/>
      <c r="U90" s="717"/>
      <c r="V90" s="717"/>
      <c r="W90" s="717"/>
      <c r="X90" s="717"/>
      <c r="Y90" s="717"/>
      <c r="Z90" s="717"/>
      <c r="AA90" s="717"/>
      <c r="AB90" s="717"/>
      <c r="AC90" s="717"/>
      <c r="AD90" s="717"/>
      <c r="AE90" s="717"/>
      <c r="AF90" s="717"/>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7" customWidth="1"/>
    <col min="33" max="16384" width="9" style="147"/>
  </cols>
  <sheetData>
    <row r="1" spans="1:40" ht="18" customHeight="1">
      <c r="A1" s="1029"/>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row>
    <row r="2" spans="1:40" ht="18" customHeight="1">
      <c r="A2" s="288"/>
      <c r="B2" s="288"/>
      <c r="C2" s="288"/>
      <c r="D2" s="288"/>
      <c r="E2" s="843"/>
      <c r="F2" s="843"/>
      <c r="G2" s="843"/>
      <c r="H2" s="843"/>
      <c r="I2" s="843"/>
      <c r="J2" s="843"/>
      <c r="K2" s="843"/>
      <c r="L2" s="843"/>
      <c r="M2" s="843"/>
      <c r="N2" s="843"/>
      <c r="O2" s="843"/>
      <c r="P2" s="843"/>
      <c r="Q2" s="843"/>
      <c r="R2" s="843"/>
      <c r="S2" s="843"/>
      <c r="T2" s="843"/>
      <c r="U2" s="843"/>
      <c r="V2" s="1012"/>
      <c r="W2" s="1012"/>
      <c r="X2" s="1012"/>
      <c r="Y2" s="1012"/>
      <c r="Z2" s="1012"/>
      <c r="AA2" s="1012"/>
      <c r="AB2" s="1012"/>
      <c r="AC2" s="843"/>
      <c r="AD2" s="843"/>
      <c r="AE2" s="600"/>
      <c r="AF2" s="600"/>
      <c r="AH2" s="106" t="s">
        <v>199</v>
      </c>
      <c r="AI2" s="107"/>
      <c r="AJ2" s="108">
        <v>1</v>
      </c>
      <c r="AK2" s="109" t="s">
        <v>17</v>
      </c>
      <c r="AL2" s="110"/>
      <c r="AM2" s="111"/>
      <c r="AN2" s="111"/>
    </row>
    <row r="3" spans="1:40" ht="18" customHeight="1">
      <c r="A3" s="288"/>
      <c r="B3" s="288"/>
      <c r="C3" s="288"/>
      <c r="D3" s="288"/>
      <c r="E3" s="843"/>
      <c r="F3" s="843"/>
      <c r="G3" s="843"/>
      <c r="H3" s="843"/>
      <c r="I3" s="843"/>
      <c r="J3" s="843"/>
      <c r="K3" s="843"/>
      <c r="L3" s="843"/>
      <c r="M3" s="843"/>
      <c r="N3" s="843"/>
      <c r="O3" s="843"/>
      <c r="P3" s="843"/>
      <c r="Q3" s="843"/>
      <c r="R3" s="843"/>
      <c r="S3" s="843"/>
      <c r="T3" s="843"/>
      <c r="U3" s="843"/>
      <c r="V3" s="1012"/>
      <c r="W3" s="1012"/>
      <c r="X3" s="1012"/>
      <c r="Y3" s="1012"/>
      <c r="Z3" s="1012"/>
      <c r="AA3" s="1012"/>
      <c r="AB3" s="1012"/>
      <c r="AC3" s="843"/>
      <c r="AD3" s="843"/>
      <c r="AE3" s="600"/>
      <c r="AF3" s="600"/>
      <c r="AH3" s="113" t="s">
        <v>201</v>
      </c>
      <c r="AI3" s="114"/>
      <c r="AJ3" s="115" t="s">
        <v>202</v>
      </c>
      <c r="AK3" s="116" t="s">
        <v>161</v>
      </c>
      <c r="AL3" s="117"/>
      <c r="AM3" s="118"/>
      <c r="AN3" s="118"/>
    </row>
    <row r="4" spans="1:40" ht="12"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H4" s="113" t="s">
        <v>203</v>
      </c>
      <c r="AI4" s="114"/>
      <c r="AJ4" s="119" t="s">
        <v>204</v>
      </c>
      <c r="AK4" s="116" t="s">
        <v>205</v>
      </c>
      <c r="AL4" s="117"/>
      <c r="AM4" s="118"/>
      <c r="AN4" s="118"/>
    </row>
    <row r="5" spans="1:40" ht="18" customHeight="1">
      <c r="A5" s="1029"/>
      <c r="B5" s="1029"/>
      <c r="C5" s="1029"/>
      <c r="D5" s="1029"/>
      <c r="E5" s="1029"/>
      <c r="F5" s="1029"/>
      <c r="G5" s="1029"/>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997"/>
      <c r="B7" s="531"/>
      <c r="C7" s="531"/>
      <c r="D7" s="531"/>
      <c r="E7" s="531"/>
      <c r="F7" s="531"/>
      <c r="G7" s="531"/>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997"/>
      <c r="B8" s="531"/>
      <c r="C8" s="531"/>
      <c r="D8" s="531"/>
      <c r="E8" s="531"/>
      <c r="F8" s="531"/>
      <c r="G8" s="531"/>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75" customHeight="1">
      <c r="A9" s="997"/>
      <c r="B9" s="531"/>
      <c r="C9" s="531"/>
      <c r="D9" s="531"/>
      <c r="E9" s="531"/>
      <c r="F9" s="531"/>
      <c r="G9" s="531"/>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997"/>
      <c r="B10" s="571"/>
      <c r="C10" s="571"/>
      <c r="D10" s="571"/>
      <c r="E10" s="571"/>
      <c r="F10" s="571"/>
      <c r="G10" s="571"/>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8" customHeight="1">
      <c r="A11" s="997"/>
      <c r="B11" s="571"/>
      <c r="C11" s="571"/>
      <c r="D11" s="571"/>
      <c r="E11" s="571"/>
      <c r="F11" s="571"/>
      <c r="G11" s="571"/>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8" customHeight="1">
      <c r="A12" s="997"/>
      <c r="B12" s="571"/>
      <c r="C12" s="571"/>
      <c r="D12" s="571"/>
      <c r="E12" s="571"/>
      <c r="F12" s="571"/>
      <c r="G12" s="571"/>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8" customHeight="1">
      <c r="A13" s="997"/>
      <c r="B13" s="571"/>
      <c r="C13" s="571"/>
      <c r="D13" s="571"/>
      <c r="E13" s="571"/>
      <c r="F13" s="571"/>
      <c r="G13" s="571"/>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8" customHeight="1">
      <c r="A14" s="997"/>
      <c r="B14" s="571"/>
      <c r="C14" s="571"/>
      <c r="D14" s="571"/>
      <c r="E14" s="571"/>
      <c r="F14" s="571"/>
      <c r="G14" s="571"/>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8" customHeight="1">
      <c r="A15" s="997"/>
      <c r="B15" s="571"/>
      <c r="C15" s="571"/>
      <c r="D15" s="571"/>
      <c r="E15" s="571"/>
      <c r="F15" s="571"/>
      <c r="G15" s="571"/>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ht="55.5" customHeight="1">
      <c r="A16" s="997"/>
      <c r="B16" s="571"/>
      <c r="C16" s="571"/>
      <c r="D16" s="571"/>
      <c r="E16" s="571"/>
      <c r="F16" s="571"/>
      <c r="G16" s="571"/>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48.75" customHeight="1">
      <c r="A17" s="997"/>
      <c r="B17" s="571"/>
      <c r="C17" s="571"/>
      <c r="D17" s="571"/>
      <c r="E17" s="571"/>
      <c r="F17" s="571"/>
      <c r="G17" s="571"/>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c r="A18" s="997"/>
      <c r="B18" s="571"/>
      <c r="C18" s="571"/>
      <c r="D18" s="571"/>
      <c r="E18" s="571"/>
      <c r="F18" s="571"/>
      <c r="G18" s="571"/>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row>
    <row r="19" spans="1:32" ht="18" customHeight="1">
      <c r="A19" s="997"/>
      <c r="B19" s="571"/>
      <c r="C19" s="571"/>
      <c r="D19" s="571"/>
      <c r="E19" s="571"/>
      <c r="F19" s="571"/>
      <c r="G19" s="571"/>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997"/>
      <c r="B20" s="571"/>
      <c r="C20" s="571"/>
      <c r="D20" s="571"/>
      <c r="E20" s="571"/>
      <c r="F20" s="571"/>
      <c r="G20" s="571"/>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row>
    <row r="21" spans="1:32" ht="18" customHeight="1">
      <c r="A21" s="997"/>
      <c r="B21" s="571"/>
      <c r="C21" s="571"/>
      <c r="D21" s="571"/>
      <c r="E21" s="571"/>
      <c r="F21" s="571"/>
      <c r="G21" s="571"/>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row>
    <row r="22" spans="1:32" ht="14.25" customHeight="1">
      <c r="A22" s="997"/>
      <c r="B22" s="531"/>
      <c r="C22" s="531"/>
      <c r="D22" s="531"/>
      <c r="E22" s="531"/>
      <c r="F22" s="531"/>
      <c r="G22" s="531"/>
      <c r="H22" s="823"/>
      <c r="I22" s="823"/>
      <c r="J22" s="823"/>
      <c r="K22" s="823"/>
      <c r="L22" s="823"/>
      <c r="M22" s="823"/>
      <c r="N22" s="823"/>
      <c r="O22" s="823"/>
      <c r="P22" s="823"/>
      <c r="Q22" s="823"/>
      <c r="R22" s="823"/>
      <c r="S22" s="823"/>
      <c r="T22" s="823"/>
      <c r="U22" s="823"/>
      <c r="V22" s="823"/>
      <c r="W22" s="823"/>
      <c r="X22" s="823"/>
      <c r="Y22" s="823"/>
      <c r="Z22" s="823"/>
      <c r="AA22" s="823"/>
      <c r="AB22" s="823"/>
      <c r="AC22" s="823"/>
      <c r="AD22" s="823"/>
      <c r="AE22" s="823"/>
      <c r="AF22" s="823"/>
    </row>
    <row r="23" spans="1:32" ht="14.25" customHeight="1">
      <c r="A23" s="997"/>
      <c r="B23" s="531"/>
      <c r="C23" s="531"/>
      <c r="D23" s="531"/>
      <c r="E23" s="531"/>
      <c r="F23" s="531"/>
      <c r="G23" s="531"/>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row>
    <row r="24" spans="1:32" ht="14.25" customHeight="1">
      <c r="A24" s="997"/>
      <c r="B24" s="531"/>
      <c r="C24" s="531"/>
      <c r="D24" s="531"/>
      <c r="E24" s="531"/>
      <c r="F24" s="531"/>
      <c r="G24" s="531"/>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row>
    <row r="25" spans="1:32" ht="14.25" customHeight="1">
      <c r="A25" s="997"/>
      <c r="B25" s="531"/>
      <c r="C25" s="531"/>
      <c r="D25" s="531"/>
      <c r="E25" s="531"/>
      <c r="F25" s="531"/>
      <c r="G25" s="531"/>
      <c r="H25" s="823"/>
      <c r="I25" s="823"/>
      <c r="J25" s="823"/>
      <c r="K25" s="823"/>
      <c r="L25" s="823"/>
      <c r="M25" s="823"/>
      <c r="N25" s="823"/>
      <c r="O25" s="823"/>
      <c r="P25" s="823"/>
      <c r="Q25" s="823"/>
      <c r="R25" s="823"/>
      <c r="S25" s="823"/>
      <c r="T25" s="823"/>
      <c r="U25" s="823"/>
      <c r="V25" s="823"/>
      <c r="W25" s="823"/>
      <c r="X25" s="823"/>
      <c r="Y25" s="823"/>
      <c r="Z25" s="823"/>
      <c r="AA25" s="823"/>
      <c r="AB25" s="823"/>
      <c r="AC25" s="823"/>
      <c r="AD25" s="823"/>
      <c r="AE25" s="823"/>
      <c r="AF25" s="823"/>
    </row>
    <row r="26" spans="1:32" ht="14.25" customHeight="1">
      <c r="A26" s="997"/>
      <c r="B26" s="531"/>
      <c r="C26" s="531"/>
      <c r="D26" s="531"/>
      <c r="E26" s="531"/>
      <c r="F26" s="531"/>
      <c r="G26" s="531"/>
      <c r="H26" s="823"/>
      <c r="I26" s="823"/>
      <c r="J26" s="823"/>
      <c r="K26" s="823"/>
      <c r="L26" s="823"/>
      <c r="M26" s="823"/>
      <c r="N26" s="823"/>
      <c r="O26" s="823"/>
      <c r="P26" s="823"/>
      <c r="Q26" s="823"/>
      <c r="R26" s="823"/>
      <c r="S26" s="823"/>
      <c r="T26" s="823"/>
      <c r="U26" s="823"/>
      <c r="V26" s="823"/>
      <c r="W26" s="823"/>
      <c r="X26" s="823"/>
      <c r="Y26" s="823"/>
      <c r="Z26" s="823"/>
      <c r="AA26" s="823"/>
      <c r="AB26" s="823"/>
      <c r="AC26" s="823"/>
      <c r="AD26" s="823"/>
      <c r="AE26" s="823"/>
      <c r="AF26" s="823"/>
    </row>
    <row r="27" spans="1:32" ht="14.25" customHeight="1">
      <c r="A27" s="997"/>
      <c r="B27" s="531"/>
      <c r="C27" s="531"/>
      <c r="D27" s="531"/>
      <c r="E27" s="531"/>
      <c r="F27" s="531"/>
      <c r="G27" s="531"/>
      <c r="H27" s="823"/>
      <c r="I27" s="823"/>
      <c r="J27" s="823"/>
      <c r="K27" s="823"/>
      <c r="L27" s="823"/>
      <c r="M27" s="823"/>
      <c r="N27" s="823"/>
      <c r="O27" s="823"/>
      <c r="P27" s="823"/>
      <c r="Q27" s="823"/>
      <c r="R27" s="823"/>
      <c r="S27" s="823"/>
      <c r="T27" s="823"/>
      <c r="U27" s="823"/>
      <c r="V27" s="823"/>
      <c r="W27" s="823"/>
      <c r="X27" s="823"/>
      <c r="Y27" s="823"/>
      <c r="Z27" s="823"/>
      <c r="AA27" s="823"/>
      <c r="AB27" s="823"/>
      <c r="AC27" s="823"/>
      <c r="AD27" s="823"/>
      <c r="AE27" s="823"/>
      <c r="AF27" s="823"/>
    </row>
    <row r="28" spans="1:32" ht="18" customHeight="1">
      <c r="A28" s="997"/>
      <c r="B28" s="1009"/>
      <c r="C28" s="1009"/>
      <c r="D28" s="1009"/>
      <c r="E28" s="1009"/>
      <c r="F28" s="1009"/>
      <c r="G28" s="1009"/>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row>
    <row r="29" spans="1:32" ht="18" customHeight="1">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row>
    <row r="30" spans="1:32" ht="18" customHeight="1">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1010"/>
      <c r="Z30" s="1010"/>
      <c r="AA30" s="1010"/>
      <c r="AB30" s="1010"/>
      <c r="AC30" s="998"/>
      <c r="AD30" s="998"/>
      <c r="AE30" s="998"/>
      <c r="AF30" s="998"/>
    </row>
    <row r="31" spans="1:32" ht="18" customHeight="1">
      <c r="A31" s="1005"/>
      <c r="B31" s="1006"/>
      <c r="C31" s="883"/>
      <c r="D31" s="884"/>
      <c r="E31" s="884"/>
      <c r="F31" s="884"/>
      <c r="G31" s="884"/>
      <c r="H31" s="884"/>
      <c r="I31" s="884"/>
      <c r="J31" s="884"/>
      <c r="K31" s="884"/>
      <c r="L31" s="884"/>
      <c r="M31" s="884"/>
      <c r="N31" s="884"/>
      <c r="O31" s="884"/>
      <c r="P31" s="884"/>
      <c r="Q31" s="884"/>
      <c r="R31" s="884"/>
      <c r="S31" s="884"/>
      <c r="T31" s="884"/>
      <c r="U31" s="884"/>
      <c r="V31" s="884"/>
      <c r="W31" s="884"/>
      <c r="X31" s="884"/>
      <c r="Y31" s="899"/>
      <c r="Z31" s="898"/>
      <c r="AA31" s="898"/>
      <c r="AB31" s="898"/>
      <c r="AC31" s="885"/>
      <c r="AD31" s="885"/>
      <c r="AE31" s="885"/>
      <c r="AF31" s="885"/>
    </row>
    <row r="32" spans="1:32" ht="18" customHeight="1">
      <c r="A32" s="1005"/>
      <c r="B32" s="1006"/>
      <c r="C32" s="884"/>
      <c r="D32" s="884"/>
      <c r="E32" s="884"/>
      <c r="F32" s="884"/>
      <c r="G32" s="884"/>
      <c r="H32" s="884"/>
      <c r="I32" s="884"/>
      <c r="J32" s="884"/>
      <c r="K32" s="884"/>
      <c r="L32" s="884"/>
      <c r="M32" s="884"/>
      <c r="N32" s="884"/>
      <c r="O32" s="884"/>
      <c r="P32" s="884"/>
      <c r="Q32" s="884"/>
      <c r="R32" s="884"/>
      <c r="S32" s="884"/>
      <c r="T32" s="884"/>
      <c r="U32" s="884"/>
      <c r="V32" s="884"/>
      <c r="W32" s="884"/>
      <c r="X32" s="884"/>
      <c r="Y32" s="898"/>
      <c r="Z32" s="898"/>
      <c r="AA32" s="898"/>
      <c r="AB32" s="898"/>
      <c r="AC32" s="885"/>
      <c r="AD32" s="885"/>
      <c r="AE32" s="885"/>
      <c r="AF32" s="885"/>
    </row>
    <row r="33" spans="1:32" ht="18" customHeight="1">
      <c r="A33" s="1005"/>
      <c r="B33" s="1006"/>
      <c r="C33" s="884"/>
      <c r="D33" s="884"/>
      <c r="E33" s="884"/>
      <c r="F33" s="884"/>
      <c r="G33" s="884"/>
      <c r="H33" s="884"/>
      <c r="I33" s="884"/>
      <c r="J33" s="884"/>
      <c r="K33" s="884"/>
      <c r="L33" s="884"/>
      <c r="M33" s="884"/>
      <c r="N33" s="884"/>
      <c r="O33" s="884"/>
      <c r="P33" s="884"/>
      <c r="Q33" s="884"/>
      <c r="R33" s="884"/>
      <c r="S33" s="884"/>
      <c r="T33" s="884"/>
      <c r="U33" s="884"/>
      <c r="V33" s="884"/>
      <c r="W33" s="884"/>
      <c r="X33" s="884"/>
      <c r="Y33" s="898"/>
      <c r="Z33" s="898"/>
      <c r="AA33" s="898"/>
      <c r="AB33" s="898"/>
      <c r="AC33" s="885"/>
      <c r="AD33" s="885"/>
      <c r="AE33" s="885"/>
      <c r="AF33" s="885"/>
    </row>
    <row r="34" spans="1:32" ht="18" customHeight="1">
      <c r="A34" s="999"/>
      <c r="B34" s="999"/>
      <c r="C34" s="883"/>
      <c r="D34" s="884"/>
      <c r="E34" s="884"/>
      <c r="F34" s="884"/>
      <c r="G34" s="884"/>
      <c r="H34" s="884"/>
      <c r="I34" s="884"/>
      <c r="J34" s="884"/>
      <c r="K34" s="884"/>
      <c r="L34" s="884"/>
      <c r="M34" s="884"/>
      <c r="N34" s="884"/>
      <c r="O34" s="884"/>
      <c r="P34" s="884"/>
      <c r="Q34" s="884"/>
      <c r="R34" s="884"/>
      <c r="S34" s="884"/>
      <c r="T34" s="884"/>
      <c r="U34" s="884"/>
      <c r="V34" s="884"/>
      <c r="W34" s="884"/>
      <c r="X34" s="884"/>
      <c r="Y34" s="1088"/>
      <c r="Z34" s="1089"/>
      <c r="AA34" s="1089"/>
      <c r="AB34" s="1089"/>
      <c r="AC34" s="885"/>
      <c r="AD34" s="885"/>
      <c r="AE34" s="885"/>
      <c r="AF34" s="885"/>
    </row>
    <row r="35" spans="1:32" ht="18" customHeight="1">
      <c r="A35" s="999"/>
      <c r="B35" s="999"/>
      <c r="C35" s="884"/>
      <c r="D35" s="884"/>
      <c r="E35" s="884"/>
      <c r="F35" s="884"/>
      <c r="G35" s="884"/>
      <c r="H35" s="884"/>
      <c r="I35" s="884"/>
      <c r="J35" s="884"/>
      <c r="K35" s="884"/>
      <c r="L35" s="884"/>
      <c r="M35" s="884"/>
      <c r="N35" s="884"/>
      <c r="O35" s="884"/>
      <c r="P35" s="884"/>
      <c r="Q35" s="884"/>
      <c r="R35" s="884"/>
      <c r="S35" s="884"/>
      <c r="T35" s="884"/>
      <c r="U35" s="884"/>
      <c r="V35" s="884"/>
      <c r="W35" s="884"/>
      <c r="X35" s="884"/>
      <c r="Y35" s="1089"/>
      <c r="Z35" s="1089"/>
      <c r="AA35" s="1089"/>
      <c r="AB35" s="1089"/>
      <c r="AC35" s="885"/>
      <c r="AD35" s="885"/>
      <c r="AE35" s="885"/>
      <c r="AF35" s="885"/>
    </row>
    <row r="36" spans="1:32" ht="20.25" customHeight="1">
      <c r="A36" s="999"/>
      <c r="B36" s="999"/>
      <c r="C36" s="884"/>
      <c r="D36" s="884"/>
      <c r="E36" s="884"/>
      <c r="F36" s="884"/>
      <c r="G36" s="884"/>
      <c r="H36" s="884"/>
      <c r="I36" s="884"/>
      <c r="J36" s="884"/>
      <c r="K36" s="884"/>
      <c r="L36" s="884"/>
      <c r="M36" s="884"/>
      <c r="N36" s="884"/>
      <c r="O36" s="884"/>
      <c r="P36" s="884"/>
      <c r="Q36" s="884"/>
      <c r="R36" s="884"/>
      <c r="S36" s="884"/>
      <c r="T36" s="884"/>
      <c r="U36" s="884"/>
      <c r="V36" s="884"/>
      <c r="W36" s="884"/>
      <c r="X36" s="884"/>
      <c r="Y36" s="1089"/>
      <c r="Z36" s="1089"/>
      <c r="AA36" s="1089"/>
      <c r="AB36" s="1089"/>
      <c r="AC36" s="885"/>
      <c r="AD36" s="885"/>
      <c r="AE36" s="885"/>
      <c r="AF36" s="885"/>
    </row>
    <row r="37" spans="1:32" ht="18" customHeight="1">
      <c r="A37" s="999"/>
      <c r="B37" s="999"/>
      <c r="C37" s="883"/>
      <c r="D37" s="884"/>
      <c r="E37" s="884"/>
      <c r="F37" s="884"/>
      <c r="G37" s="884"/>
      <c r="H37" s="884"/>
      <c r="I37" s="884"/>
      <c r="J37" s="884"/>
      <c r="K37" s="884"/>
      <c r="L37" s="884"/>
      <c r="M37" s="884"/>
      <c r="N37" s="884"/>
      <c r="O37" s="884"/>
      <c r="P37" s="884"/>
      <c r="Q37" s="884"/>
      <c r="R37" s="884"/>
      <c r="S37" s="884"/>
      <c r="T37" s="884"/>
      <c r="U37" s="884"/>
      <c r="V37" s="884"/>
      <c r="W37" s="884"/>
      <c r="X37" s="884"/>
      <c r="Y37" s="899"/>
      <c r="Z37" s="898"/>
      <c r="AA37" s="898"/>
      <c r="AB37" s="898"/>
      <c r="AC37" s="878"/>
      <c r="AD37" s="878"/>
      <c r="AE37" s="878"/>
      <c r="AF37" s="878"/>
    </row>
    <row r="38" spans="1:32" ht="18" customHeight="1">
      <c r="A38" s="999"/>
      <c r="B38" s="999"/>
      <c r="C38" s="884"/>
      <c r="D38" s="884"/>
      <c r="E38" s="884"/>
      <c r="F38" s="884"/>
      <c r="G38" s="884"/>
      <c r="H38" s="884"/>
      <c r="I38" s="884"/>
      <c r="J38" s="884"/>
      <c r="K38" s="884"/>
      <c r="L38" s="884"/>
      <c r="M38" s="884"/>
      <c r="N38" s="884"/>
      <c r="O38" s="884"/>
      <c r="P38" s="884"/>
      <c r="Q38" s="884"/>
      <c r="R38" s="884"/>
      <c r="S38" s="884"/>
      <c r="T38" s="884"/>
      <c r="U38" s="884"/>
      <c r="V38" s="884"/>
      <c r="W38" s="884"/>
      <c r="X38" s="884"/>
      <c r="Y38" s="898"/>
      <c r="Z38" s="898"/>
      <c r="AA38" s="898"/>
      <c r="AB38" s="898"/>
      <c r="AC38" s="878"/>
      <c r="AD38" s="878"/>
      <c r="AE38" s="878"/>
      <c r="AF38" s="878"/>
    </row>
    <row r="39" spans="1:32" ht="24" customHeight="1">
      <c r="A39" s="999"/>
      <c r="B39" s="999"/>
      <c r="C39" s="884"/>
      <c r="D39" s="884"/>
      <c r="E39" s="884"/>
      <c r="F39" s="884"/>
      <c r="G39" s="884"/>
      <c r="H39" s="884"/>
      <c r="I39" s="884"/>
      <c r="J39" s="884"/>
      <c r="K39" s="884"/>
      <c r="L39" s="884"/>
      <c r="M39" s="884"/>
      <c r="N39" s="884"/>
      <c r="O39" s="884"/>
      <c r="P39" s="884"/>
      <c r="Q39" s="884"/>
      <c r="R39" s="884"/>
      <c r="S39" s="884"/>
      <c r="T39" s="884"/>
      <c r="U39" s="884"/>
      <c r="V39" s="884"/>
      <c r="W39" s="884"/>
      <c r="X39" s="884"/>
      <c r="Y39" s="898"/>
      <c r="Z39" s="898"/>
      <c r="AA39" s="898"/>
      <c r="AB39" s="898"/>
      <c r="AC39" s="878"/>
      <c r="AD39" s="878"/>
      <c r="AE39" s="878"/>
      <c r="AF39" s="878"/>
    </row>
    <row r="40" spans="1:32" ht="18" customHeight="1">
      <c r="A40" s="999"/>
      <c r="B40" s="999"/>
      <c r="C40" s="883"/>
      <c r="D40" s="884"/>
      <c r="E40" s="884"/>
      <c r="F40" s="884"/>
      <c r="G40" s="884"/>
      <c r="H40" s="884"/>
      <c r="I40" s="884"/>
      <c r="J40" s="884"/>
      <c r="K40" s="884"/>
      <c r="L40" s="884"/>
      <c r="M40" s="884"/>
      <c r="N40" s="884"/>
      <c r="O40" s="884"/>
      <c r="P40" s="884"/>
      <c r="Q40" s="884"/>
      <c r="R40" s="884"/>
      <c r="S40" s="884"/>
      <c r="T40" s="884"/>
      <c r="U40" s="884"/>
      <c r="V40" s="884"/>
      <c r="W40" s="884"/>
      <c r="X40" s="884"/>
      <c r="Y40" s="899"/>
      <c r="Z40" s="898"/>
      <c r="AA40" s="898"/>
      <c r="AB40" s="898"/>
      <c r="AC40" s="878"/>
      <c r="AD40" s="878"/>
      <c r="AE40" s="878"/>
      <c r="AF40" s="878"/>
    </row>
    <row r="41" spans="1:32" ht="25.5" customHeight="1">
      <c r="A41" s="999"/>
      <c r="B41" s="999"/>
      <c r="C41" s="884"/>
      <c r="D41" s="884"/>
      <c r="E41" s="884"/>
      <c r="F41" s="884"/>
      <c r="G41" s="884"/>
      <c r="H41" s="884"/>
      <c r="I41" s="884"/>
      <c r="J41" s="884"/>
      <c r="K41" s="884"/>
      <c r="L41" s="884"/>
      <c r="M41" s="884"/>
      <c r="N41" s="884"/>
      <c r="O41" s="884"/>
      <c r="P41" s="884"/>
      <c r="Q41" s="884"/>
      <c r="R41" s="884"/>
      <c r="S41" s="884"/>
      <c r="T41" s="884"/>
      <c r="U41" s="884"/>
      <c r="V41" s="884"/>
      <c r="W41" s="884"/>
      <c r="X41" s="884"/>
      <c r="Y41" s="898"/>
      <c r="Z41" s="898"/>
      <c r="AA41" s="898"/>
      <c r="AB41" s="898"/>
      <c r="AC41" s="878"/>
      <c r="AD41" s="878"/>
      <c r="AE41" s="878"/>
      <c r="AF41" s="878"/>
    </row>
    <row r="42" spans="1:32" ht="15" customHeight="1">
      <c r="A42" s="999"/>
      <c r="B42" s="999"/>
      <c r="C42" s="884"/>
      <c r="D42" s="884"/>
      <c r="E42" s="884"/>
      <c r="F42" s="884"/>
      <c r="G42" s="884"/>
      <c r="H42" s="884"/>
      <c r="I42" s="884"/>
      <c r="J42" s="884"/>
      <c r="K42" s="884"/>
      <c r="L42" s="884"/>
      <c r="M42" s="884"/>
      <c r="N42" s="884"/>
      <c r="O42" s="884"/>
      <c r="P42" s="884"/>
      <c r="Q42" s="884"/>
      <c r="R42" s="884"/>
      <c r="S42" s="884"/>
      <c r="T42" s="884"/>
      <c r="U42" s="884"/>
      <c r="V42" s="884"/>
      <c r="W42" s="884"/>
      <c r="X42" s="884"/>
      <c r="Y42" s="898"/>
      <c r="Z42" s="898"/>
      <c r="AA42" s="898"/>
      <c r="AB42" s="898"/>
      <c r="AC42" s="878"/>
      <c r="AD42" s="878"/>
      <c r="AE42" s="878"/>
      <c r="AF42" s="878"/>
    </row>
    <row r="43" spans="1:32" ht="18" customHeight="1">
      <c r="A43" s="999"/>
      <c r="B43" s="999"/>
      <c r="C43" s="883"/>
      <c r="D43" s="884"/>
      <c r="E43" s="884"/>
      <c r="F43" s="884"/>
      <c r="G43" s="884"/>
      <c r="H43" s="884"/>
      <c r="I43" s="884"/>
      <c r="J43" s="884"/>
      <c r="K43" s="884"/>
      <c r="L43" s="884"/>
      <c r="M43" s="884"/>
      <c r="N43" s="884"/>
      <c r="O43" s="884"/>
      <c r="P43" s="884"/>
      <c r="Q43" s="884"/>
      <c r="R43" s="884"/>
      <c r="S43" s="884"/>
      <c r="T43" s="884"/>
      <c r="U43" s="884"/>
      <c r="V43" s="884"/>
      <c r="W43" s="884"/>
      <c r="X43" s="884"/>
      <c r="Y43" s="899"/>
      <c r="Z43" s="898"/>
      <c r="AA43" s="898"/>
      <c r="AB43" s="898"/>
      <c r="AC43" s="878"/>
      <c r="AD43" s="878"/>
      <c r="AE43" s="878"/>
      <c r="AF43" s="878"/>
    </row>
    <row r="44" spans="1:32" ht="18" customHeight="1">
      <c r="A44" s="999"/>
      <c r="B44" s="999"/>
      <c r="C44" s="884"/>
      <c r="D44" s="884"/>
      <c r="E44" s="884"/>
      <c r="F44" s="884"/>
      <c r="G44" s="884"/>
      <c r="H44" s="884"/>
      <c r="I44" s="884"/>
      <c r="J44" s="884"/>
      <c r="K44" s="884"/>
      <c r="L44" s="884"/>
      <c r="M44" s="884"/>
      <c r="N44" s="884"/>
      <c r="O44" s="884"/>
      <c r="P44" s="884"/>
      <c r="Q44" s="884"/>
      <c r="R44" s="884"/>
      <c r="S44" s="884"/>
      <c r="T44" s="884"/>
      <c r="U44" s="884"/>
      <c r="V44" s="884"/>
      <c r="W44" s="884"/>
      <c r="X44" s="884"/>
      <c r="Y44" s="898"/>
      <c r="Z44" s="898"/>
      <c r="AA44" s="898"/>
      <c r="AB44" s="898"/>
      <c r="AC44" s="878"/>
      <c r="AD44" s="878"/>
      <c r="AE44" s="878"/>
      <c r="AF44" s="878"/>
    </row>
    <row r="45" spans="1:32" ht="11.25" customHeight="1">
      <c r="A45" s="999"/>
      <c r="B45" s="999"/>
      <c r="C45" s="884"/>
      <c r="D45" s="884"/>
      <c r="E45" s="884"/>
      <c r="F45" s="884"/>
      <c r="G45" s="884"/>
      <c r="H45" s="884"/>
      <c r="I45" s="884"/>
      <c r="J45" s="884"/>
      <c r="K45" s="884"/>
      <c r="L45" s="884"/>
      <c r="M45" s="884"/>
      <c r="N45" s="884"/>
      <c r="O45" s="884"/>
      <c r="P45" s="884"/>
      <c r="Q45" s="884"/>
      <c r="R45" s="884"/>
      <c r="S45" s="884"/>
      <c r="T45" s="884"/>
      <c r="U45" s="884"/>
      <c r="V45" s="884"/>
      <c r="W45" s="884"/>
      <c r="X45" s="884"/>
      <c r="Y45" s="898"/>
      <c r="Z45" s="898"/>
      <c r="AA45" s="898"/>
      <c r="AB45" s="898"/>
      <c r="AC45" s="878"/>
      <c r="AD45" s="878"/>
      <c r="AE45" s="878"/>
      <c r="AF45" s="878"/>
    </row>
    <row r="46" spans="1:32" ht="17.25" customHeight="1">
      <c r="A46" s="571"/>
      <c r="B46" s="571"/>
      <c r="C46" s="560"/>
      <c r="D46" s="1033"/>
      <c r="E46" s="1033"/>
      <c r="F46" s="1033"/>
      <c r="G46" s="1033"/>
      <c r="H46" s="1033"/>
      <c r="I46" s="1033"/>
      <c r="J46" s="1033"/>
      <c r="K46" s="1033"/>
      <c r="L46" s="1033"/>
      <c r="M46" s="1033"/>
      <c r="N46" s="1033"/>
      <c r="O46" s="1033"/>
      <c r="P46" s="1033"/>
      <c r="Q46" s="1033"/>
      <c r="R46" s="1033"/>
      <c r="S46" s="1033"/>
      <c r="T46" s="1033"/>
      <c r="U46" s="1033"/>
      <c r="V46" s="1033"/>
      <c r="W46" s="1033"/>
      <c r="X46" s="1033"/>
      <c r="Y46" s="1033"/>
      <c r="Z46" s="1033"/>
      <c r="AA46" s="1033"/>
      <c r="AB46" s="1033"/>
      <c r="AC46" s="1033"/>
      <c r="AD46" s="1033"/>
      <c r="AE46" s="1033"/>
      <c r="AF46" s="1033"/>
    </row>
    <row r="47" spans="1:32" ht="5.25" customHeight="1">
      <c r="A47" s="571"/>
      <c r="B47" s="571"/>
      <c r="C47" s="1033"/>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row>
    <row r="48" spans="1:32" ht="18" customHeight="1">
      <c r="A48" s="1029"/>
      <c r="B48" s="1029"/>
      <c r="C48" s="1029"/>
      <c r="D48" s="1029"/>
      <c r="E48" s="1029"/>
      <c r="F48" s="1029"/>
      <c r="G48" s="1029"/>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row>
    <row r="49" spans="1:32" ht="18" customHeight="1">
      <c r="A49" s="1029"/>
      <c r="B49" s="1029"/>
      <c r="C49" s="1029"/>
      <c r="D49" s="1029"/>
      <c r="E49" s="1029"/>
      <c r="F49" s="1029"/>
      <c r="G49" s="1029"/>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row>
    <row r="50" spans="1:32" ht="18" customHeight="1">
      <c r="A50" s="997"/>
      <c r="B50" s="1029"/>
      <c r="C50" s="1029"/>
      <c r="D50" s="1029"/>
      <c r="E50" s="1029"/>
      <c r="F50" s="1029"/>
      <c r="G50" s="1029"/>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row>
    <row r="51" spans="1:32" ht="18" customHeight="1">
      <c r="A51" s="997"/>
      <c r="B51" s="1029"/>
      <c r="C51" s="1029"/>
      <c r="D51" s="1029"/>
      <c r="E51" s="1029"/>
      <c r="F51" s="1029"/>
      <c r="G51" s="1029"/>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row>
    <row r="52" spans="1:32" ht="18" customHeight="1">
      <c r="A52" s="997"/>
      <c r="B52" s="1029"/>
      <c r="C52" s="1029"/>
      <c r="D52" s="1029"/>
      <c r="E52" s="1029"/>
      <c r="F52" s="1029"/>
      <c r="G52" s="1029"/>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997"/>
      <c r="B53" s="1034"/>
      <c r="C53" s="1034"/>
      <c r="D53" s="1034"/>
      <c r="E53" s="1034"/>
      <c r="F53" s="1034"/>
      <c r="G53" s="1034"/>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997"/>
      <c r="B54" s="1029"/>
      <c r="C54" s="1029"/>
      <c r="D54" s="1029"/>
      <c r="E54" s="1029"/>
      <c r="F54" s="1029"/>
      <c r="G54" s="1029"/>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1029"/>
      <c r="C55" s="1029"/>
      <c r="D55" s="1029"/>
      <c r="E55" s="1029"/>
      <c r="F55" s="1029"/>
      <c r="G55" s="1029"/>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1029"/>
      <c r="C56" s="1029"/>
      <c r="D56" s="1029"/>
      <c r="E56" s="1029"/>
      <c r="F56" s="1029"/>
      <c r="G56" s="1029"/>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1029"/>
      <c r="C57" s="1029"/>
      <c r="D57" s="1029"/>
      <c r="E57" s="1029"/>
      <c r="F57" s="1029"/>
      <c r="G57" s="1029"/>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8" customHeight="1">
      <c r="A58" s="997"/>
      <c r="B58" s="531"/>
      <c r="C58" s="531"/>
      <c r="D58" s="531"/>
      <c r="E58" s="531"/>
      <c r="F58" s="531"/>
      <c r="G58" s="531"/>
      <c r="H58" s="843"/>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997"/>
      <c r="B59" s="531"/>
      <c r="C59" s="531"/>
      <c r="D59" s="531"/>
      <c r="E59" s="531"/>
      <c r="F59" s="531"/>
      <c r="G59" s="53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8" customHeight="1">
      <c r="A60" s="997"/>
      <c r="B60" s="531"/>
      <c r="C60" s="531"/>
      <c r="D60" s="531"/>
      <c r="E60" s="531"/>
      <c r="F60" s="531"/>
      <c r="G60" s="53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8" customHeight="1">
      <c r="A61" s="997"/>
      <c r="B61" s="531"/>
      <c r="C61" s="531"/>
      <c r="D61" s="531"/>
      <c r="E61" s="531"/>
      <c r="F61" s="531"/>
      <c r="G61" s="531"/>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8"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8" customHeight="1">
      <c r="A63" s="997"/>
      <c r="B63" s="1029"/>
      <c r="C63" s="1029"/>
      <c r="D63" s="1029"/>
      <c r="E63" s="1029"/>
      <c r="F63" s="1029"/>
      <c r="G63" s="1029"/>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8" customHeight="1">
      <c r="A64" s="997"/>
      <c r="B64" s="1029"/>
      <c r="C64" s="1029"/>
      <c r="D64" s="1029"/>
      <c r="E64" s="1029"/>
      <c r="F64" s="1029"/>
      <c r="G64" s="1029"/>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8" customHeight="1">
      <c r="A65" s="997"/>
      <c r="B65" s="1029"/>
      <c r="C65" s="1029"/>
      <c r="D65" s="1029"/>
      <c r="E65" s="1029"/>
      <c r="F65" s="1029"/>
      <c r="G65" s="1029"/>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1029"/>
      <c r="C66" s="1029"/>
      <c r="D66" s="1029"/>
      <c r="E66" s="1029"/>
      <c r="F66" s="1029"/>
      <c r="G66" s="1029"/>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1029"/>
      <c r="B67" s="1029"/>
      <c r="C67" s="1029"/>
      <c r="D67" s="1029"/>
      <c r="E67" s="1029"/>
      <c r="F67" s="1029"/>
      <c r="G67" s="1029"/>
      <c r="H67" s="1087"/>
      <c r="I67" s="1087"/>
      <c r="J67" s="1087"/>
      <c r="K67" s="1087"/>
      <c r="L67" s="1087"/>
      <c r="M67" s="1087"/>
      <c r="N67" s="1087"/>
      <c r="O67" s="1087"/>
      <c r="P67" s="1087"/>
      <c r="Q67" s="1087"/>
      <c r="R67" s="1087"/>
      <c r="S67" s="1087"/>
      <c r="T67" s="1087"/>
      <c r="U67" s="1087"/>
      <c r="V67" s="1087"/>
      <c r="W67" s="1087"/>
      <c r="X67" s="1087"/>
      <c r="Y67" s="1087"/>
      <c r="Z67" s="1087"/>
      <c r="AA67" s="1087"/>
      <c r="AB67" s="1087"/>
      <c r="AC67" s="1087"/>
      <c r="AD67" s="1087"/>
      <c r="AE67" s="1087"/>
      <c r="AF67" s="1087"/>
    </row>
    <row r="68" spans="1:32" ht="42" customHeight="1">
      <c r="A68" s="1029"/>
      <c r="B68" s="1029"/>
      <c r="C68" s="1029"/>
      <c r="D68" s="1029"/>
      <c r="E68" s="1029"/>
      <c r="F68" s="1029"/>
      <c r="G68" s="1029"/>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571"/>
      <c r="B69" s="571"/>
      <c r="C69" s="571"/>
      <c r="D69" s="571"/>
      <c r="E69" s="571"/>
      <c r="F69" s="571"/>
      <c r="G69" s="571"/>
      <c r="H69" s="873"/>
      <c r="I69" s="873"/>
      <c r="J69" s="873"/>
      <c r="K69" s="873"/>
      <c r="L69" s="873"/>
      <c r="M69" s="873"/>
      <c r="N69" s="873"/>
      <c r="O69" s="873"/>
      <c r="P69" s="873"/>
      <c r="Q69" s="873"/>
      <c r="R69" s="873"/>
      <c r="S69" s="873"/>
      <c r="T69" s="873"/>
      <c r="U69" s="894"/>
      <c r="V69" s="894"/>
      <c r="W69" s="894"/>
      <c r="X69" s="894"/>
      <c r="Y69" s="894"/>
      <c r="Z69" s="894"/>
      <c r="AA69" s="894"/>
      <c r="AB69" s="894"/>
      <c r="AC69" s="894"/>
      <c r="AD69" s="891"/>
      <c r="AE69" s="891"/>
      <c r="AF69" s="891"/>
    </row>
    <row r="70" spans="1:32" ht="18" customHeight="1">
      <c r="A70" s="571"/>
      <c r="B70" s="571"/>
      <c r="C70" s="571"/>
      <c r="D70" s="571"/>
      <c r="E70" s="571"/>
      <c r="F70" s="571"/>
      <c r="G70" s="571"/>
      <c r="H70" s="873"/>
      <c r="I70" s="873"/>
      <c r="J70" s="873"/>
      <c r="K70" s="873"/>
      <c r="L70" s="873"/>
      <c r="M70" s="873"/>
      <c r="N70" s="873"/>
      <c r="O70" s="873"/>
      <c r="P70" s="873"/>
      <c r="Q70" s="873"/>
      <c r="R70" s="873"/>
      <c r="S70" s="873"/>
      <c r="T70" s="873"/>
      <c r="U70" s="894"/>
      <c r="V70" s="894"/>
      <c r="W70" s="894"/>
      <c r="X70" s="894"/>
      <c r="Y70" s="894"/>
      <c r="Z70" s="894"/>
      <c r="AA70" s="894"/>
      <c r="AB70" s="894"/>
      <c r="AC70" s="894"/>
      <c r="AD70" s="878"/>
      <c r="AE70" s="878"/>
      <c r="AF70" s="878"/>
    </row>
    <row r="71" spans="1:32" ht="18" customHeight="1">
      <c r="A71" s="571"/>
      <c r="B71" s="571"/>
      <c r="C71" s="571"/>
      <c r="D71" s="571"/>
      <c r="E71" s="571"/>
      <c r="F71" s="571"/>
      <c r="G71" s="571"/>
      <c r="H71" s="873"/>
      <c r="I71" s="873"/>
      <c r="J71" s="873"/>
      <c r="K71" s="873"/>
      <c r="L71" s="873"/>
      <c r="M71" s="873"/>
      <c r="N71" s="873"/>
      <c r="O71" s="873"/>
      <c r="P71" s="873"/>
      <c r="Q71" s="873"/>
      <c r="R71" s="873"/>
      <c r="S71" s="873"/>
      <c r="T71" s="873"/>
      <c r="U71" s="894"/>
      <c r="V71" s="894"/>
      <c r="W71" s="894"/>
      <c r="X71" s="894"/>
      <c r="Y71" s="894"/>
      <c r="Z71" s="894"/>
      <c r="AA71" s="894"/>
      <c r="AB71" s="894"/>
      <c r="AC71" s="894"/>
      <c r="AD71" s="878"/>
      <c r="AE71" s="878"/>
      <c r="AF71" s="878"/>
    </row>
    <row r="72" spans="1:32" ht="18" customHeight="1">
      <c r="A72" s="571"/>
      <c r="B72" s="571"/>
      <c r="C72" s="571"/>
      <c r="D72" s="571"/>
      <c r="E72" s="571"/>
      <c r="F72" s="571"/>
      <c r="G72" s="571"/>
      <c r="H72" s="873"/>
      <c r="I72" s="873"/>
      <c r="J72" s="873"/>
      <c r="K72" s="873"/>
      <c r="L72" s="873"/>
      <c r="M72" s="873"/>
      <c r="N72" s="873"/>
      <c r="O72" s="873"/>
      <c r="P72" s="873"/>
      <c r="Q72" s="873"/>
      <c r="R72" s="873"/>
      <c r="S72" s="873"/>
      <c r="T72" s="873"/>
      <c r="U72" s="894"/>
      <c r="V72" s="894"/>
      <c r="W72" s="894"/>
      <c r="X72" s="894"/>
      <c r="Y72" s="894"/>
      <c r="Z72" s="894"/>
      <c r="AA72" s="894"/>
      <c r="AB72" s="894"/>
      <c r="AC72" s="894"/>
      <c r="AD72" s="878"/>
      <c r="AE72" s="878"/>
      <c r="AF72" s="878"/>
    </row>
    <row r="73" spans="1:32" ht="18" customHeight="1">
      <c r="A73" s="571"/>
      <c r="B73" s="571"/>
      <c r="C73" s="571"/>
      <c r="D73" s="571"/>
      <c r="E73" s="571"/>
      <c r="F73" s="571"/>
      <c r="G73" s="571"/>
      <c r="H73" s="823"/>
      <c r="I73" s="823"/>
      <c r="J73" s="823"/>
      <c r="K73" s="823"/>
      <c r="L73" s="823"/>
      <c r="M73" s="823"/>
      <c r="N73" s="823"/>
      <c r="O73" s="823"/>
      <c r="P73" s="823"/>
      <c r="Q73" s="823"/>
      <c r="R73" s="823"/>
      <c r="S73" s="823"/>
      <c r="T73" s="823"/>
      <c r="U73" s="896"/>
      <c r="V73" s="896"/>
      <c r="W73" s="896"/>
      <c r="X73" s="896"/>
      <c r="Y73" s="896"/>
      <c r="Z73" s="896"/>
      <c r="AA73" s="896"/>
      <c r="AB73" s="896"/>
      <c r="AC73" s="896"/>
      <c r="AD73" s="878"/>
      <c r="AE73" s="878"/>
      <c r="AF73" s="878"/>
    </row>
    <row r="74" spans="1:32" ht="18" customHeight="1">
      <c r="A74" s="571"/>
      <c r="B74" s="571"/>
      <c r="C74" s="571"/>
      <c r="D74" s="571"/>
      <c r="E74" s="571"/>
      <c r="F74" s="571"/>
      <c r="G74" s="571"/>
      <c r="H74" s="823"/>
      <c r="I74" s="823"/>
      <c r="J74" s="823"/>
      <c r="K74" s="823"/>
      <c r="L74" s="823"/>
      <c r="M74" s="823"/>
      <c r="N74" s="823"/>
      <c r="O74" s="823"/>
      <c r="P74" s="823"/>
      <c r="Q74" s="823"/>
      <c r="R74" s="823"/>
      <c r="S74" s="823"/>
      <c r="T74" s="823"/>
      <c r="U74" s="896"/>
      <c r="V74" s="896"/>
      <c r="W74" s="896"/>
      <c r="X74" s="896"/>
      <c r="Y74" s="896"/>
      <c r="Z74" s="896"/>
      <c r="AA74" s="896"/>
      <c r="AB74" s="896"/>
      <c r="AC74" s="896"/>
      <c r="AD74" s="878"/>
      <c r="AE74" s="878"/>
      <c r="AF74" s="878"/>
    </row>
    <row r="75" spans="1:32" ht="18" customHeight="1">
      <c r="A75" s="571"/>
      <c r="B75" s="571"/>
      <c r="C75" s="571"/>
      <c r="D75" s="571"/>
      <c r="E75" s="571"/>
      <c r="F75" s="571"/>
      <c r="G75" s="571"/>
      <c r="H75" s="823"/>
      <c r="I75" s="823"/>
      <c r="J75" s="823"/>
      <c r="K75" s="823"/>
      <c r="L75" s="823"/>
      <c r="M75" s="823"/>
      <c r="N75" s="823"/>
      <c r="O75" s="823"/>
      <c r="P75" s="823"/>
      <c r="Q75" s="823"/>
      <c r="R75" s="823"/>
      <c r="S75" s="823"/>
      <c r="T75" s="823"/>
      <c r="U75" s="896"/>
      <c r="V75" s="896"/>
      <c r="W75" s="896"/>
      <c r="X75" s="896"/>
      <c r="Y75" s="896"/>
      <c r="Z75" s="896"/>
      <c r="AA75" s="896"/>
      <c r="AB75" s="896"/>
      <c r="AC75" s="896"/>
      <c r="AD75" s="878"/>
      <c r="AE75" s="878"/>
      <c r="AF75" s="878"/>
    </row>
    <row r="76" spans="1:32" ht="18" customHeight="1">
      <c r="A76" s="571"/>
      <c r="B76" s="571"/>
      <c r="C76" s="571"/>
      <c r="D76" s="571"/>
      <c r="E76" s="571"/>
      <c r="F76" s="571"/>
      <c r="G76" s="571"/>
      <c r="H76" s="823"/>
      <c r="I76" s="823"/>
      <c r="J76" s="823"/>
      <c r="K76" s="823"/>
      <c r="L76" s="823"/>
      <c r="M76" s="823"/>
      <c r="N76" s="823"/>
      <c r="O76" s="823"/>
      <c r="P76" s="823"/>
      <c r="Q76" s="823"/>
      <c r="R76" s="823"/>
      <c r="S76" s="823"/>
      <c r="T76" s="823"/>
      <c r="U76" s="896"/>
      <c r="V76" s="896"/>
      <c r="W76" s="896"/>
      <c r="X76" s="896"/>
      <c r="Y76" s="896"/>
      <c r="Z76" s="896"/>
      <c r="AA76" s="896"/>
      <c r="AB76" s="896"/>
      <c r="AC76" s="896"/>
      <c r="AD76" s="878"/>
      <c r="AE76" s="878"/>
      <c r="AF76" s="878"/>
    </row>
    <row r="77" spans="1:32" ht="18" customHeight="1">
      <c r="A77" s="571"/>
      <c r="B77" s="571"/>
      <c r="C77" s="571"/>
      <c r="D77" s="571"/>
      <c r="E77" s="571"/>
      <c r="F77" s="571"/>
      <c r="G77" s="571"/>
      <c r="H77" s="823"/>
      <c r="I77" s="823"/>
      <c r="J77" s="823"/>
      <c r="K77" s="823"/>
      <c r="L77" s="823"/>
      <c r="M77" s="823"/>
      <c r="N77" s="823"/>
      <c r="O77" s="823"/>
      <c r="P77" s="823"/>
      <c r="Q77" s="823"/>
      <c r="R77" s="823"/>
      <c r="S77" s="823"/>
      <c r="T77" s="823"/>
      <c r="U77" s="896"/>
      <c r="V77" s="896"/>
      <c r="W77" s="896"/>
      <c r="X77" s="896"/>
      <c r="Y77" s="896"/>
      <c r="Z77" s="896"/>
      <c r="AA77" s="896"/>
      <c r="AB77" s="896"/>
      <c r="AC77" s="896"/>
      <c r="AD77" s="878"/>
      <c r="AE77" s="878"/>
      <c r="AF77" s="878"/>
    </row>
    <row r="78" spans="1:32" ht="18" customHeight="1">
      <c r="A78" s="531"/>
      <c r="B78" s="531"/>
      <c r="C78" s="531"/>
      <c r="D78" s="531"/>
      <c r="E78" s="531"/>
      <c r="F78" s="531"/>
      <c r="G78" s="531"/>
      <c r="H78" s="560"/>
      <c r="I78" s="560"/>
      <c r="J78" s="560"/>
      <c r="K78" s="560"/>
      <c r="L78" s="560"/>
      <c r="M78" s="560"/>
      <c r="N78" s="560"/>
      <c r="O78" s="560"/>
      <c r="P78" s="560"/>
      <c r="Q78" s="560"/>
      <c r="R78" s="560"/>
      <c r="S78" s="560"/>
      <c r="T78" s="560"/>
      <c r="U78" s="560"/>
      <c r="V78" s="560"/>
      <c r="W78" s="560"/>
      <c r="X78" s="560"/>
      <c r="Y78" s="560"/>
      <c r="Z78" s="560"/>
      <c r="AA78" s="560"/>
      <c r="AB78" s="560"/>
      <c r="AC78" s="560"/>
      <c r="AD78" s="560"/>
      <c r="AE78" s="560"/>
      <c r="AF78" s="560"/>
    </row>
    <row r="79" spans="1:32" ht="18" customHeight="1">
      <c r="A79" s="531"/>
      <c r="B79" s="531"/>
      <c r="C79" s="531"/>
      <c r="D79" s="531"/>
      <c r="E79" s="531"/>
      <c r="F79" s="531"/>
      <c r="G79" s="531"/>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row>
    <row r="80" spans="1:32" ht="27.6" customHeight="1">
      <c r="A80" s="531"/>
      <c r="B80" s="531"/>
      <c r="C80" s="531"/>
      <c r="D80" s="531"/>
      <c r="E80" s="531"/>
      <c r="F80" s="531"/>
      <c r="G80" s="531"/>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row>
    <row r="81" spans="1:32" ht="18" customHeight="1">
      <c r="A81" s="531"/>
      <c r="B81" s="531"/>
      <c r="C81" s="531"/>
      <c r="D81" s="531"/>
      <c r="E81" s="531"/>
      <c r="F81" s="531"/>
      <c r="G81" s="531"/>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531"/>
      <c r="B82" s="531"/>
      <c r="C82" s="531"/>
      <c r="D82" s="531"/>
      <c r="E82" s="531"/>
      <c r="F82" s="531"/>
      <c r="G82" s="531"/>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531"/>
      <c r="B83" s="531"/>
      <c r="C83" s="531"/>
      <c r="D83" s="531"/>
      <c r="E83" s="531"/>
      <c r="F83" s="531"/>
      <c r="G83" s="531"/>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2.4500000000000002" customHeight="1">
      <c r="A84" s="531"/>
      <c r="B84" s="531"/>
      <c r="C84" s="531"/>
      <c r="D84" s="531"/>
      <c r="E84" s="531"/>
      <c r="F84" s="531"/>
      <c r="G84" s="531"/>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9.5" customHeight="1">
      <c r="A85" s="148"/>
      <c r="B85" s="148"/>
      <c r="C85" s="148"/>
      <c r="D85" s="148"/>
      <c r="E85" s="148"/>
      <c r="F85" s="148"/>
      <c r="G85" s="148"/>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9.5"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9.5"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9.5"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9.5"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1029"/>
      <c r="B90" s="1029"/>
      <c r="C90" s="1029"/>
      <c r="D90" s="1029"/>
      <c r="E90" s="1030"/>
      <c r="F90" s="1030"/>
      <c r="G90" s="1030"/>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5"/>
  <sheetViews>
    <sheetView topLeftCell="A49" zoomScaleNormal="100" zoomScaleSheetLayoutView="85" workbookViewId="0">
      <selection activeCell="B91" sqref="B91"/>
    </sheetView>
  </sheetViews>
  <sheetFormatPr defaultColWidth="9" defaultRowHeight="13.5"/>
  <cols>
    <col min="1" max="32" width="3" style="147" customWidth="1"/>
    <col min="33" max="16384" width="9" style="147"/>
  </cols>
  <sheetData>
    <row r="1" spans="1:40" ht="18" customHeight="1">
      <c r="A1" s="1029"/>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row>
    <row r="2" spans="1:40" ht="18" customHeight="1">
      <c r="A2" s="288"/>
      <c r="B2" s="288"/>
      <c r="C2" s="288"/>
      <c r="D2" s="288"/>
      <c r="E2" s="1095"/>
      <c r="F2" s="1095"/>
      <c r="G2" s="1095"/>
      <c r="H2" s="1095"/>
      <c r="I2" s="1095"/>
      <c r="J2" s="1095"/>
      <c r="K2" s="1095"/>
      <c r="L2" s="1095"/>
      <c r="M2" s="1095"/>
      <c r="N2" s="1095"/>
      <c r="O2" s="1095"/>
      <c r="P2" s="1095"/>
      <c r="Q2" s="1095"/>
      <c r="R2" s="1095"/>
      <c r="S2" s="1095"/>
      <c r="T2" s="1095"/>
      <c r="U2" s="1095"/>
      <c r="V2" s="1096"/>
      <c r="W2" s="1096"/>
      <c r="X2" s="1096"/>
      <c r="Y2" s="1096"/>
      <c r="Z2" s="1096"/>
      <c r="AA2" s="1096"/>
      <c r="AB2" s="1096"/>
      <c r="AC2" s="1096"/>
      <c r="AD2" s="1096"/>
      <c r="AE2" s="1097"/>
      <c r="AF2" s="1097"/>
      <c r="AH2" s="106" t="s">
        <v>199</v>
      </c>
      <c r="AI2" s="107"/>
      <c r="AJ2" s="108">
        <v>1</v>
      </c>
      <c r="AK2" s="109" t="s">
        <v>17</v>
      </c>
      <c r="AL2" s="110"/>
      <c r="AM2" s="111"/>
      <c r="AN2" s="111"/>
    </row>
    <row r="3" spans="1:40" ht="18" customHeight="1">
      <c r="A3" s="288"/>
      <c r="B3" s="288"/>
      <c r="C3" s="288"/>
      <c r="D3" s="288"/>
      <c r="E3" s="1095"/>
      <c r="F3" s="1095"/>
      <c r="G3" s="1095"/>
      <c r="H3" s="1095"/>
      <c r="I3" s="1095"/>
      <c r="J3" s="1095"/>
      <c r="K3" s="1095"/>
      <c r="L3" s="1095"/>
      <c r="M3" s="1095"/>
      <c r="N3" s="1095"/>
      <c r="O3" s="1095"/>
      <c r="P3" s="1095"/>
      <c r="Q3" s="1095"/>
      <c r="R3" s="1095"/>
      <c r="S3" s="1095"/>
      <c r="T3" s="1095"/>
      <c r="U3" s="1095"/>
      <c r="V3" s="1096"/>
      <c r="W3" s="1096"/>
      <c r="X3" s="1096"/>
      <c r="Y3" s="1096"/>
      <c r="Z3" s="1096"/>
      <c r="AA3" s="1096"/>
      <c r="AB3" s="1096"/>
      <c r="AC3" s="1096"/>
      <c r="AD3" s="1096"/>
      <c r="AE3" s="1097"/>
      <c r="AF3" s="1097"/>
      <c r="AH3" s="113" t="s">
        <v>201</v>
      </c>
      <c r="AI3" s="114"/>
      <c r="AJ3" s="115" t="s">
        <v>202</v>
      </c>
      <c r="AK3" s="116" t="s">
        <v>161</v>
      </c>
      <c r="AL3" s="117"/>
      <c r="AM3" s="118"/>
      <c r="AN3" s="118"/>
    </row>
    <row r="4" spans="1:40" ht="18"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H4" s="113" t="s">
        <v>203</v>
      </c>
      <c r="AI4" s="114"/>
      <c r="AJ4" s="119" t="s">
        <v>204</v>
      </c>
      <c r="AK4" s="116" t="s">
        <v>205</v>
      </c>
      <c r="AL4" s="117"/>
      <c r="AM4" s="118"/>
      <c r="AN4" s="118"/>
    </row>
    <row r="5" spans="1:40" ht="18" customHeight="1">
      <c r="A5" s="1029"/>
      <c r="B5" s="1029"/>
      <c r="C5" s="1029"/>
      <c r="D5" s="1029"/>
      <c r="E5" s="1029"/>
      <c r="F5" s="1029"/>
      <c r="G5" s="1029"/>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997"/>
      <c r="B7" s="531"/>
      <c r="C7" s="531"/>
      <c r="D7" s="531"/>
      <c r="E7" s="531"/>
      <c r="F7" s="531"/>
      <c r="G7" s="531"/>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997"/>
      <c r="B8" s="531"/>
      <c r="C8" s="531"/>
      <c r="D8" s="531"/>
      <c r="E8" s="531"/>
      <c r="F8" s="531"/>
      <c r="G8" s="531"/>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27.75" customHeight="1">
      <c r="A9" s="997"/>
      <c r="B9" s="531"/>
      <c r="C9" s="531"/>
      <c r="D9" s="531"/>
      <c r="E9" s="531"/>
      <c r="F9" s="531"/>
      <c r="G9" s="531"/>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3.5" customHeight="1">
      <c r="A10" s="997"/>
      <c r="B10" s="571"/>
      <c r="C10" s="571"/>
      <c r="D10" s="571"/>
      <c r="E10" s="571"/>
      <c r="F10" s="571"/>
      <c r="G10" s="571"/>
      <c r="H10" s="1094"/>
      <c r="I10" s="1094"/>
      <c r="J10" s="1094"/>
      <c r="K10" s="1094"/>
      <c r="L10" s="1094"/>
      <c r="M10" s="1094"/>
      <c r="N10" s="1094"/>
      <c r="O10" s="1094"/>
      <c r="P10" s="1094"/>
      <c r="Q10" s="1094"/>
      <c r="R10" s="1094"/>
      <c r="S10" s="1094"/>
      <c r="T10" s="1094"/>
      <c r="U10" s="1094"/>
      <c r="V10" s="1094"/>
      <c r="W10" s="1094"/>
      <c r="X10" s="1094"/>
      <c r="Y10" s="1094"/>
      <c r="Z10" s="1094"/>
      <c r="AA10" s="1094"/>
      <c r="AB10" s="1094"/>
      <c r="AC10" s="1094"/>
      <c r="AD10" s="1094"/>
      <c r="AE10" s="1094"/>
      <c r="AF10" s="1094"/>
    </row>
    <row r="11" spans="1:40" ht="18" customHeight="1">
      <c r="A11" s="997"/>
      <c r="B11" s="571"/>
      <c r="C11" s="571"/>
      <c r="D11" s="571"/>
      <c r="E11" s="571"/>
      <c r="F11" s="571"/>
      <c r="G11" s="571"/>
      <c r="H11" s="1094"/>
      <c r="I11" s="1094"/>
      <c r="J11" s="1094"/>
      <c r="K11" s="1094"/>
      <c r="L11" s="1094"/>
      <c r="M11" s="1094"/>
      <c r="N11" s="1094"/>
      <c r="O11" s="1094"/>
      <c r="P11" s="1094"/>
      <c r="Q11" s="1094"/>
      <c r="R11" s="1094"/>
      <c r="S11" s="1094"/>
      <c r="T11" s="1094"/>
      <c r="U11" s="1094"/>
      <c r="V11" s="1094"/>
      <c r="W11" s="1094"/>
      <c r="X11" s="1094"/>
      <c r="Y11" s="1094"/>
      <c r="Z11" s="1094"/>
      <c r="AA11" s="1094"/>
      <c r="AB11" s="1094"/>
      <c r="AC11" s="1094"/>
      <c r="AD11" s="1094"/>
      <c r="AE11" s="1094"/>
      <c r="AF11" s="1094"/>
    </row>
    <row r="12" spans="1:40" ht="18" customHeight="1">
      <c r="A12" s="997"/>
      <c r="B12" s="571"/>
      <c r="C12" s="571"/>
      <c r="D12" s="571"/>
      <c r="E12" s="571"/>
      <c r="F12" s="571"/>
      <c r="G12" s="571"/>
      <c r="H12" s="1094"/>
      <c r="I12" s="1094"/>
      <c r="J12" s="1094"/>
      <c r="K12" s="1094"/>
      <c r="L12" s="1094"/>
      <c r="M12" s="1094"/>
      <c r="N12" s="1094"/>
      <c r="O12" s="1094"/>
      <c r="P12" s="1094"/>
      <c r="Q12" s="1094"/>
      <c r="R12" s="1094"/>
      <c r="S12" s="1094"/>
      <c r="T12" s="1094"/>
      <c r="U12" s="1094"/>
      <c r="V12" s="1094"/>
      <c r="W12" s="1094"/>
      <c r="X12" s="1094"/>
      <c r="Y12" s="1094"/>
      <c r="Z12" s="1094"/>
      <c r="AA12" s="1094"/>
      <c r="AB12" s="1094"/>
      <c r="AC12" s="1094"/>
      <c r="AD12" s="1094"/>
      <c r="AE12" s="1094"/>
      <c r="AF12" s="1094"/>
    </row>
    <row r="13" spans="1:40" ht="18" customHeight="1">
      <c r="A13" s="997"/>
      <c r="B13" s="571"/>
      <c r="C13" s="571"/>
      <c r="D13" s="571"/>
      <c r="E13" s="571"/>
      <c r="F13" s="571"/>
      <c r="G13" s="571"/>
      <c r="H13" s="1094"/>
      <c r="I13" s="1094"/>
      <c r="J13" s="1094"/>
      <c r="K13" s="1094"/>
      <c r="L13" s="1094"/>
      <c r="M13" s="1094"/>
      <c r="N13" s="1094"/>
      <c r="O13" s="1094"/>
      <c r="P13" s="1094"/>
      <c r="Q13" s="1094"/>
      <c r="R13" s="1094"/>
      <c r="S13" s="1094"/>
      <c r="T13" s="1094"/>
      <c r="U13" s="1094"/>
      <c r="V13" s="1094"/>
      <c r="W13" s="1094"/>
      <c r="X13" s="1094"/>
      <c r="Y13" s="1094"/>
      <c r="Z13" s="1094"/>
      <c r="AA13" s="1094"/>
      <c r="AB13" s="1094"/>
      <c r="AC13" s="1094"/>
      <c r="AD13" s="1094"/>
      <c r="AE13" s="1094"/>
      <c r="AF13" s="1094"/>
    </row>
    <row r="14" spans="1:40" ht="18" customHeight="1">
      <c r="A14" s="997"/>
      <c r="B14" s="571"/>
      <c r="C14" s="571"/>
      <c r="D14" s="571"/>
      <c r="E14" s="571"/>
      <c r="F14" s="571"/>
      <c r="G14" s="571"/>
      <c r="H14" s="1094"/>
      <c r="I14" s="1094"/>
      <c r="J14" s="1094"/>
      <c r="K14" s="1094"/>
      <c r="L14" s="1094"/>
      <c r="M14" s="1094"/>
      <c r="N14" s="1094"/>
      <c r="O14" s="1094"/>
      <c r="P14" s="1094"/>
      <c r="Q14" s="1094"/>
      <c r="R14" s="1094"/>
      <c r="S14" s="1094"/>
      <c r="T14" s="1094"/>
      <c r="U14" s="1094"/>
      <c r="V14" s="1094"/>
      <c r="W14" s="1094"/>
      <c r="X14" s="1094"/>
      <c r="Y14" s="1094"/>
      <c r="Z14" s="1094"/>
      <c r="AA14" s="1094"/>
      <c r="AB14" s="1094"/>
      <c r="AC14" s="1094"/>
      <c r="AD14" s="1094"/>
      <c r="AE14" s="1094"/>
      <c r="AF14" s="1094"/>
    </row>
    <row r="15" spans="1:40" ht="18" customHeight="1">
      <c r="A15" s="997"/>
      <c r="B15" s="571"/>
      <c r="C15" s="571"/>
      <c r="D15" s="571"/>
      <c r="E15" s="571"/>
      <c r="F15" s="571"/>
      <c r="G15" s="571"/>
      <c r="H15" s="1094"/>
      <c r="I15" s="1094"/>
      <c r="J15" s="1094"/>
      <c r="K15" s="1094"/>
      <c r="L15" s="1094"/>
      <c r="M15" s="1094"/>
      <c r="N15" s="1094"/>
      <c r="O15" s="1094"/>
      <c r="P15" s="1094"/>
      <c r="Q15" s="1094"/>
      <c r="R15" s="1094"/>
      <c r="S15" s="1094"/>
      <c r="T15" s="1094"/>
      <c r="U15" s="1094"/>
      <c r="V15" s="1094"/>
      <c r="W15" s="1094"/>
      <c r="X15" s="1094"/>
      <c r="Y15" s="1094"/>
      <c r="Z15" s="1094"/>
      <c r="AA15" s="1094"/>
      <c r="AB15" s="1094"/>
      <c r="AC15" s="1094"/>
      <c r="AD15" s="1094"/>
      <c r="AE15" s="1094"/>
      <c r="AF15" s="1094"/>
    </row>
    <row r="16" spans="1:40" ht="18" customHeight="1">
      <c r="A16" s="997"/>
      <c r="B16" s="571"/>
      <c r="C16" s="571"/>
      <c r="D16" s="571"/>
      <c r="E16" s="571"/>
      <c r="F16" s="571"/>
      <c r="G16" s="571"/>
      <c r="H16" s="1094"/>
      <c r="I16" s="1094"/>
      <c r="J16" s="1094"/>
      <c r="K16" s="1094"/>
      <c r="L16" s="1094"/>
      <c r="M16" s="1094"/>
      <c r="N16" s="1094"/>
      <c r="O16" s="1094"/>
      <c r="P16" s="1094"/>
      <c r="Q16" s="1094"/>
      <c r="R16" s="1094"/>
      <c r="S16" s="1094"/>
      <c r="T16" s="1094"/>
      <c r="U16" s="1094"/>
      <c r="V16" s="1094"/>
      <c r="W16" s="1094"/>
      <c r="X16" s="1094"/>
      <c r="Y16" s="1094"/>
      <c r="Z16" s="1094"/>
      <c r="AA16" s="1094"/>
      <c r="AB16" s="1094"/>
      <c r="AC16" s="1094"/>
      <c r="AD16" s="1094"/>
      <c r="AE16" s="1094"/>
      <c r="AF16" s="1094"/>
    </row>
    <row r="17" spans="1:32" ht="18" customHeight="1">
      <c r="A17" s="997"/>
      <c r="B17" s="571"/>
      <c r="C17" s="571"/>
      <c r="D17" s="571"/>
      <c r="E17" s="571"/>
      <c r="F17" s="571"/>
      <c r="G17" s="571"/>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4"/>
      <c r="AE17" s="1094"/>
      <c r="AF17" s="1094"/>
    </row>
    <row r="18" spans="1:32" ht="18" customHeight="1">
      <c r="A18" s="997"/>
      <c r="B18" s="571"/>
      <c r="C18" s="571"/>
      <c r="D18" s="571"/>
      <c r="E18" s="571"/>
      <c r="F18" s="571"/>
      <c r="G18" s="571"/>
      <c r="H18" s="1094"/>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1094"/>
      <c r="AE18" s="1094"/>
      <c r="AF18" s="1094"/>
    </row>
    <row r="19" spans="1:32" ht="18" customHeight="1">
      <c r="A19" s="997"/>
      <c r="B19" s="571"/>
      <c r="C19" s="571"/>
      <c r="D19" s="571"/>
      <c r="E19" s="571"/>
      <c r="F19" s="571"/>
      <c r="G19" s="571"/>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997"/>
      <c r="B20" s="571"/>
      <c r="C20" s="571"/>
      <c r="D20" s="571"/>
      <c r="E20" s="571"/>
      <c r="F20" s="571"/>
      <c r="G20" s="571"/>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997"/>
      <c r="B21" s="571"/>
      <c r="C21" s="571"/>
      <c r="D21" s="571"/>
      <c r="E21" s="571"/>
      <c r="F21" s="571"/>
      <c r="G21" s="571"/>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997"/>
      <c r="B22" s="571"/>
      <c r="C22" s="571"/>
      <c r="D22" s="571"/>
      <c r="E22" s="571"/>
      <c r="F22" s="571"/>
      <c r="G22" s="571"/>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ht="18" customHeight="1">
      <c r="A23" s="997"/>
      <c r="B23" s="531"/>
      <c r="C23" s="531"/>
      <c r="D23" s="531"/>
      <c r="E23" s="531"/>
      <c r="F23" s="531"/>
      <c r="G23" s="531"/>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row>
    <row r="24" spans="1:32" ht="18" customHeight="1">
      <c r="A24" s="997"/>
      <c r="B24" s="531"/>
      <c r="C24" s="531"/>
      <c r="D24" s="531"/>
      <c r="E24" s="531"/>
      <c r="F24" s="531"/>
      <c r="G24" s="531"/>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row>
    <row r="25" spans="1:32" ht="18" customHeight="1">
      <c r="A25" s="997"/>
      <c r="B25" s="531"/>
      <c r="C25" s="531"/>
      <c r="D25" s="531"/>
      <c r="E25" s="531"/>
      <c r="F25" s="531"/>
      <c r="G25" s="531"/>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row>
    <row r="26" spans="1:32" ht="18" customHeight="1">
      <c r="A26" s="997"/>
      <c r="B26" s="531"/>
      <c r="C26" s="531"/>
      <c r="D26" s="531"/>
      <c r="E26" s="531"/>
      <c r="F26" s="531"/>
      <c r="G26" s="531"/>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row>
    <row r="27" spans="1:32" ht="18" customHeight="1">
      <c r="A27" s="997"/>
      <c r="B27" s="531"/>
      <c r="C27" s="531"/>
      <c r="D27" s="531"/>
      <c r="E27" s="531"/>
      <c r="F27" s="531"/>
      <c r="G27" s="531"/>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row>
    <row r="28" spans="1:32" ht="18" customHeight="1">
      <c r="A28" s="997"/>
      <c r="B28" s="531"/>
      <c r="C28" s="531"/>
      <c r="D28" s="531"/>
      <c r="E28" s="531"/>
      <c r="F28" s="531"/>
      <c r="G28" s="531"/>
      <c r="H28" s="843"/>
      <c r="I28" s="843"/>
      <c r="J28" s="843"/>
      <c r="K28" s="843"/>
      <c r="L28" s="843"/>
      <c r="M28" s="843"/>
      <c r="N28" s="843"/>
      <c r="O28" s="843"/>
      <c r="P28" s="843"/>
      <c r="Q28" s="843"/>
      <c r="R28" s="843"/>
      <c r="S28" s="843"/>
      <c r="T28" s="843"/>
      <c r="U28" s="843"/>
      <c r="V28" s="843"/>
      <c r="W28" s="843"/>
      <c r="X28" s="843"/>
      <c r="Y28" s="843"/>
      <c r="Z28" s="843"/>
      <c r="AA28" s="843"/>
      <c r="AB28" s="843"/>
      <c r="AC28" s="843"/>
      <c r="AD28" s="843"/>
      <c r="AE28" s="843"/>
      <c r="AF28" s="843"/>
    </row>
    <row r="29" spans="1:32" ht="18" customHeight="1">
      <c r="A29" s="997"/>
      <c r="B29" s="1009"/>
      <c r="C29" s="1009"/>
      <c r="D29" s="1009"/>
      <c r="E29" s="1009"/>
      <c r="F29" s="1009"/>
      <c r="G29" s="1009"/>
      <c r="H29" s="878"/>
      <c r="I29" s="878"/>
      <c r="J29" s="878"/>
      <c r="K29" s="878"/>
      <c r="L29" s="878"/>
      <c r="M29" s="878"/>
      <c r="N29" s="878"/>
      <c r="O29" s="878"/>
      <c r="P29" s="878"/>
      <c r="Q29" s="878"/>
      <c r="R29" s="878"/>
      <c r="S29" s="878"/>
      <c r="T29" s="878"/>
      <c r="U29" s="878"/>
      <c r="V29" s="878"/>
      <c r="W29" s="878"/>
      <c r="X29" s="878"/>
      <c r="Y29" s="878"/>
      <c r="Z29" s="878"/>
      <c r="AA29" s="878"/>
      <c r="AB29" s="878"/>
      <c r="AC29" s="878"/>
      <c r="AD29" s="878"/>
      <c r="AE29" s="878"/>
      <c r="AF29" s="878"/>
    </row>
    <row r="30" spans="1:32" ht="18" customHeight="1">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row>
    <row r="31" spans="1:32" ht="18" customHeight="1">
      <c r="A31" s="571"/>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1010"/>
      <c r="Z31" s="1010"/>
      <c r="AA31" s="1010"/>
      <c r="AB31" s="1010"/>
      <c r="AC31" s="998"/>
      <c r="AD31" s="998"/>
      <c r="AE31" s="998"/>
      <c r="AF31" s="998"/>
    </row>
    <row r="32" spans="1:32" ht="18" customHeight="1">
      <c r="A32" s="1005"/>
      <c r="B32" s="1006"/>
      <c r="C32" s="1091"/>
      <c r="D32" s="1092"/>
      <c r="E32" s="1092"/>
      <c r="F32" s="1092"/>
      <c r="G32" s="1092"/>
      <c r="H32" s="1092"/>
      <c r="I32" s="1092"/>
      <c r="J32" s="1092"/>
      <c r="K32" s="1092"/>
      <c r="L32" s="1092"/>
      <c r="M32" s="1092"/>
      <c r="N32" s="1092"/>
      <c r="O32" s="1092"/>
      <c r="P32" s="1092"/>
      <c r="Q32" s="1092"/>
      <c r="R32" s="1092"/>
      <c r="S32" s="1092"/>
      <c r="T32" s="1092"/>
      <c r="U32" s="1092"/>
      <c r="V32" s="1092"/>
      <c r="W32" s="1092"/>
      <c r="X32" s="1092"/>
      <c r="Y32" s="560"/>
      <c r="Z32" s="560"/>
      <c r="AA32" s="560"/>
      <c r="AB32" s="560"/>
      <c r="AC32" s="885"/>
      <c r="AD32" s="885"/>
      <c r="AE32" s="885"/>
      <c r="AF32" s="885"/>
    </row>
    <row r="33" spans="1:32" ht="18" customHeight="1">
      <c r="A33" s="1005"/>
      <c r="B33" s="1006"/>
      <c r="C33" s="1092"/>
      <c r="D33" s="1092"/>
      <c r="E33" s="1092"/>
      <c r="F33" s="1092"/>
      <c r="G33" s="1092"/>
      <c r="H33" s="1092"/>
      <c r="I33" s="1092"/>
      <c r="J33" s="1092"/>
      <c r="K33" s="1092"/>
      <c r="L33" s="1092"/>
      <c r="M33" s="1092"/>
      <c r="N33" s="1092"/>
      <c r="O33" s="1092"/>
      <c r="P33" s="1092"/>
      <c r="Q33" s="1092"/>
      <c r="R33" s="1092"/>
      <c r="S33" s="1092"/>
      <c r="T33" s="1092"/>
      <c r="U33" s="1092"/>
      <c r="V33" s="1092"/>
      <c r="W33" s="1092"/>
      <c r="X33" s="1092"/>
      <c r="Y33" s="560"/>
      <c r="Z33" s="560"/>
      <c r="AA33" s="560"/>
      <c r="AB33" s="560"/>
      <c r="AC33" s="885"/>
      <c r="AD33" s="885"/>
      <c r="AE33" s="885"/>
      <c r="AF33" s="885"/>
    </row>
    <row r="34" spans="1:32" ht="18" customHeight="1">
      <c r="A34" s="1005"/>
      <c r="B34" s="1006"/>
      <c r="C34" s="1092"/>
      <c r="D34" s="1092"/>
      <c r="E34" s="1092"/>
      <c r="F34" s="1092"/>
      <c r="G34" s="1092"/>
      <c r="H34" s="1092"/>
      <c r="I34" s="1092"/>
      <c r="J34" s="1092"/>
      <c r="K34" s="1092"/>
      <c r="L34" s="1092"/>
      <c r="M34" s="1092"/>
      <c r="N34" s="1092"/>
      <c r="O34" s="1092"/>
      <c r="P34" s="1092"/>
      <c r="Q34" s="1092"/>
      <c r="R34" s="1092"/>
      <c r="S34" s="1092"/>
      <c r="T34" s="1092"/>
      <c r="U34" s="1092"/>
      <c r="V34" s="1092"/>
      <c r="W34" s="1092"/>
      <c r="X34" s="1092"/>
      <c r="Y34" s="560"/>
      <c r="Z34" s="560"/>
      <c r="AA34" s="560"/>
      <c r="AB34" s="560"/>
      <c r="AC34" s="885"/>
      <c r="AD34" s="885"/>
      <c r="AE34" s="885"/>
      <c r="AF34" s="885"/>
    </row>
    <row r="35" spans="1:32" ht="18" customHeight="1">
      <c r="A35" s="999"/>
      <c r="B35" s="999"/>
      <c r="C35" s="801"/>
      <c r="D35" s="1093"/>
      <c r="E35" s="1093"/>
      <c r="F35" s="1093"/>
      <c r="G35" s="1093"/>
      <c r="H35" s="1093"/>
      <c r="I35" s="1093"/>
      <c r="J35" s="1093"/>
      <c r="K35" s="1093"/>
      <c r="L35" s="1093"/>
      <c r="M35" s="1093"/>
      <c r="N35" s="1093"/>
      <c r="O35" s="1093"/>
      <c r="P35" s="1093"/>
      <c r="Q35" s="1093"/>
      <c r="R35" s="1093"/>
      <c r="S35" s="1093"/>
      <c r="T35" s="1093"/>
      <c r="U35" s="1093"/>
      <c r="V35" s="1093"/>
      <c r="W35" s="1093"/>
      <c r="X35" s="1093"/>
      <c r="Y35" s="898"/>
      <c r="Z35" s="898"/>
      <c r="AA35" s="898"/>
      <c r="AB35" s="898"/>
      <c r="AC35" s="885"/>
      <c r="AD35" s="885"/>
      <c r="AE35" s="885"/>
      <c r="AF35" s="885"/>
    </row>
    <row r="36" spans="1:32" ht="18" customHeight="1">
      <c r="A36" s="999"/>
      <c r="B36" s="999"/>
      <c r="C36" s="1093"/>
      <c r="D36" s="1093"/>
      <c r="E36" s="1093"/>
      <c r="F36" s="1093"/>
      <c r="G36" s="1093"/>
      <c r="H36" s="1093"/>
      <c r="I36" s="1093"/>
      <c r="J36" s="1093"/>
      <c r="K36" s="1093"/>
      <c r="L36" s="1093"/>
      <c r="M36" s="1093"/>
      <c r="N36" s="1093"/>
      <c r="O36" s="1093"/>
      <c r="P36" s="1093"/>
      <c r="Q36" s="1093"/>
      <c r="R36" s="1093"/>
      <c r="S36" s="1093"/>
      <c r="T36" s="1093"/>
      <c r="U36" s="1093"/>
      <c r="V36" s="1093"/>
      <c r="W36" s="1093"/>
      <c r="X36" s="1093"/>
      <c r="Y36" s="898"/>
      <c r="Z36" s="898"/>
      <c r="AA36" s="898"/>
      <c r="AB36" s="898"/>
      <c r="AC36" s="885"/>
      <c r="AD36" s="885"/>
      <c r="AE36" s="885"/>
      <c r="AF36" s="885"/>
    </row>
    <row r="37" spans="1:32" ht="23.45" customHeight="1">
      <c r="A37" s="999"/>
      <c r="B37" s="999"/>
      <c r="C37" s="1093"/>
      <c r="D37" s="1093"/>
      <c r="E37" s="1093"/>
      <c r="F37" s="1093"/>
      <c r="G37" s="1093"/>
      <c r="H37" s="1093"/>
      <c r="I37" s="1093"/>
      <c r="J37" s="1093"/>
      <c r="K37" s="1093"/>
      <c r="L37" s="1093"/>
      <c r="M37" s="1093"/>
      <c r="N37" s="1093"/>
      <c r="O37" s="1093"/>
      <c r="P37" s="1093"/>
      <c r="Q37" s="1093"/>
      <c r="R37" s="1093"/>
      <c r="S37" s="1093"/>
      <c r="T37" s="1093"/>
      <c r="U37" s="1093"/>
      <c r="V37" s="1093"/>
      <c r="W37" s="1093"/>
      <c r="X37" s="1093"/>
      <c r="Y37" s="898"/>
      <c r="Z37" s="898"/>
      <c r="AA37" s="898"/>
      <c r="AB37" s="898"/>
      <c r="AC37" s="885"/>
      <c r="AD37" s="885"/>
      <c r="AE37" s="885"/>
      <c r="AF37" s="885"/>
    </row>
    <row r="38" spans="1:32" ht="18" customHeight="1">
      <c r="A38" s="999"/>
      <c r="B38" s="999"/>
      <c r="C38" s="1091"/>
      <c r="D38" s="1092"/>
      <c r="E38" s="1092"/>
      <c r="F38" s="1092"/>
      <c r="G38" s="1092"/>
      <c r="H38" s="1092"/>
      <c r="I38" s="1092"/>
      <c r="J38" s="1092"/>
      <c r="K38" s="1092"/>
      <c r="L38" s="1092"/>
      <c r="M38" s="1092"/>
      <c r="N38" s="1092"/>
      <c r="O38" s="1092"/>
      <c r="P38" s="1092"/>
      <c r="Q38" s="1092"/>
      <c r="R38" s="1092"/>
      <c r="S38" s="1092"/>
      <c r="T38" s="1092"/>
      <c r="U38" s="1092"/>
      <c r="V38" s="1092"/>
      <c r="W38" s="1092"/>
      <c r="X38" s="1092"/>
      <c r="Y38" s="898"/>
      <c r="Z38" s="898"/>
      <c r="AA38" s="898"/>
      <c r="AB38" s="898"/>
      <c r="AC38" s="878"/>
      <c r="AD38" s="878"/>
      <c r="AE38" s="878"/>
      <c r="AF38" s="878"/>
    </row>
    <row r="39" spans="1:32" ht="18" customHeight="1">
      <c r="A39" s="999"/>
      <c r="B39" s="999"/>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898"/>
      <c r="Z39" s="898"/>
      <c r="AA39" s="898"/>
      <c r="AB39" s="898"/>
      <c r="AC39" s="878"/>
      <c r="AD39" s="878"/>
      <c r="AE39" s="878"/>
      <c r="AF39" s="878"/>
    </row>
    <row r="40" spans="1:32" ht="28.9" customHeight="1">
      <c r="A40" s="999"/>
      <c r="B40" s="999"/>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2"/>
      <c r="Y40" s="898"/>
      <c r="Z40" s="898"/>
      <c r="AA40" s="898"/>
      <c r="AB40" s="898"/>
      <c r="AC40" s="878"/>
      <c r="AD40" s="878"/>
      <c r="AE40" s="878"/>
      <c r="AF40" s="878"/>
    </row>
    <row r="41" spans="1:32" ht="18" customHeight="1">
      <c r="A41" s="999"/>
      <c r="B41" s="999"/>
      <c r="C41" s="1091"/>
      <c r="D41" s="1092"/>
      <c r="E41" s="1092"/>
      <c r="F41" s="1092"/>
      <c r="G41" s="1092"/>
      <c r="H41" s="1092"/>
      <c r="I41" s="1092"/>
      <c r="J41" s="1092"/>
      <c r="K41" s="1092"/>
      <c r="L41" s="1092"/>
      <c r="M41" s="1092"/>
      <c r="N41" s="1092"/>
      <c r="O41" s="1092"/>
      <c r="P41" s="1092"/>
      <c r="Q41" s="1092"/>
      <c r="R41" s="1092"/>
      <c r="S41" s="1092"/>
      <c r="T41" s="1092"/>
      <c r="U41" s="1092"/>
      <c r="V41" s="1092"/>
      <c r="W41" s="1092"/>
      <c r="X41" s="1092"/>
      <c r="Y41" s="898"/>
      <c r="Z41" s="898"/>
      <c r="AA41" s="898"/>
      <c r="AB41" s="898"/>
      <c r="AC41" s="878"/>
      <c r="AD41" s="878"/>
      <c r="AE41" s="878"/>
      <c r="AF41" s="878"/>
    </row>
    <row r="42" spans="1:32" ht="25.5" customHeight="1">
      <c r="A42" s="999"/>
      <c r="B42" s="999"/>
      <c r="C42" s="1092"/>
      <c r="D42" s="1092"/>
      <c r="E42" s="1092"/>
      <c r="F42" s="1092"/>
      <c r="G42" s="1092"/>
      <c r="H42" s="1092"/>
      <c r="I42" s="1092"/>
      <c r="J42" s="1092"/>
      <c r="K42" s="1092"/>
      <c r="L42" s="1092"/>
      <c r="M42" s="1092"/>
      <c r="N42" s="1092"/>
      <c r="O42" s="1092"/>
      <c r="P42" s="1092"/>
      <c r="Q42" s="1092"/>
      <c r="R42" s="1092"/>
      <c r="S42" s="1092"/>
      <c r="T42" s="1092"/>
      <c r="U42" s="1092"/>
      <c r="V42" s="1092"/>
      <c r="W42" s="1092"/>
      <c r="X42" s="1092"/>
      <c r="Y42" s="898"/>
      <c r="Z42" s="898"/>
      <c r="AA42" s="898"/>
      <c r="AB42" s="898"/>
      <c r="AC42" s="878"/>
      <c r="AD42" s="878"/>
      <c r="AE42" s="878"/>
      <c r="AF42" s="878"/>
    </row>
    <row r="43" spans="1:32" ht="18" customHeight="1">
      <c r="A43" s="999"/>
      <c r="B43" s="999"/>
      <c r="C43" s="1092"/>
      <c r="D43" s="1092"/>
      <c r="E43" s="1092"/>
      <c r="F43" s="1092"/>
      <c r="G43" s="1092"/>
      <c r="H43" s="1092"/>
      <c r="I43" s="1092"/>
      <c r="J43" s="1092"/>
      <c r="K43" s="1092"/>
      <c r="L43" s="1092"/>
      <c r="M43" s="1092"/>
      <c r="N43" s="1092"/>
      <c r="O43" s="1092"/>
      <c r="P43" s="1092"/>
      <c r="Q43" s="1092"/>
      <c r="R43" s="1092"/>
      <c r="S43" s="1092"/>
      <c r="T43" s="1092"/>
      <c r="U43" s="1092"/>
      <c r="V43" s="1092"/>
      <c r="W43" s="1092"/>
      <c r="X43" s="1092"/>
      <c r="Y43" s="898"/>
      <c r="Z43" s="898"/>
      <c r="AA43" s="898"/>
      <c r="AB43" s="898"/>
      <c r="AC43" s="878"/>
      <c r="AD43" s="878"/>
      <c r="AE43" s="878"/>
      <c r="AF43" s="878"/>
    </row>
    <row r="44" spans="1:32" ht="18" customHeight="1">
      <c r="A44" s="999"/>
      <c r="B44" s="999"/>
      <c r="C44" s="1091"/>
      <c r="D44" s="1091"/>
      <c r="E44" s="1091"/>
      <c r="F44" s="1091"/>
      <c r="G44" s="1091"/>
      <c r="H44" s="1091"/>
      <c r="I44" s="1091"/>
      <c r="J44" s="1091"/>
      <c r="K44" s="1091"/>
      <c r="L44" s="1091"/>
      <c r="M44" s="1091"/>
      <c r="N44" s="1091"/>
      <c r="O44" s="1091"/>
      <c r="P44" s="1091"/>
      <c r="Q44" s="1091"/>
      <c r="R44" s="1091"/>
      <c r="S44" s="1091"/>
      <c r="T44" s="1091"/>
      <c r="U44" s="1091"/>
      <c r="V44" s="1091"/>
      <c r="W44" s="1091"/>
      <c r="X44" s="1091"/>
      <c r="Y44" s="898"/>
      <c r="Z44" s="898"/>
      <c r="AA44" s="898"/>
      <c r="AB44" s="898"/>
      <c r="AC44" s="878"/>
      <c r="AD44" s="878"/>
      <c r="AE44" s="878"/>
      <c r="AF44" s="878"/>
    </row>
    <row r="45" spans="1:32" ht="18" customHeight="1">
      <c r="A45" s="999"/>
      <c r="B45" s="999"/>
      <c r="C45" s="1091"/>
      <c r="D45" s="1091"/>
      <c r="E45" s="1091"/>
      <c r="F45" s="1091"/>
      <c r="G45" s="1091"/>
      <c r="H45" s="1091"/>
      <c r="I45" s="1091"/>
      <c r="J45" s="1091"/>
      <c r="K45" s="1091"/>
      <c r="L45" s="1091"/>
      <c r="M45" s="1091"/>
      <c r="N45" s="1091"/>
      <c r="O45" s="1091"/>
      <c r="P45" s="1091"/>
      <c r="Q45" s="1091"/>
      <c r="R45" s="1091"/>
      <c r="S45" s="1091"/>
      <c r="T45" s="1091"/>
      <c r="U45" s="1091"/>
      <c r="V45" s="1091"/>
      <c r="W45" s="1091"/>
      <c r="X45" s="1091"/>
      <c r="Y45" s="898"/>
      <c r="Z45" s="898"/>
      <c r="AA45" s="898"/>
      <c r="AB45" s="898"/>
      <c r="AC45" s="878"/>
      <c r="AD45" s="878"/>
      <c r="AE45" s="878"/>
      <c r="AF45" s="878"/>
    </row>
    <row r="46" spans="1:32" ht="30" customHeight="1">
      <c r="A46" s="999"/>
      <c r="B46" s="999"/>
      <c r="C46" s="1091"/>
      <c r="D46" s="1091"/>
      <c r="E46" s="1091"/>
      <c r="F46" s="1091"/>
      <c r="G46" s="1091"/>
      <c r="H46" s="1091"/>
      <c r="I46" s="1091"/>
      <c r="J46" s="1091"/>
      <c r="K46" s="1091"/>
      <c r="L46" s="1091"/>
      <c r="M46" s="1091"/>
      <c r="N46" s="1091"/>
      <c r="O46" s="1091"/>
      <c r="P46" s="1091"/>
      <c r="Q46" s="1091"/>
      <c r="R46" s="1091"/>
      <c r="S46" s="1091"/>
      <c r="T46" s="1091"/>
      <c r="U46" s="1091"/>
      <c r="V46" s="1091"/>
      <c r="W46" s="1091"/>
      <c r="X46" s="1091"/>
      <c r="Y46" s="898"/>
      <c r="Z46" s="898"/>
      <c r="AA46" s="898"/>
      <c r="AB46" s="898"/>
      <c r="AC46" s="878"/>
      <c r="AD46" s="878"/>
      <c r="AE46" s="878"/>
      <c r="AF46" s="878"/>
    </row>
    <row r="47" spans="1:32" ht="11.25" customHeight="1">
      <c r="A47" s="571"/>
      <c r="B47" s="571"/>
      <c r="C47" s="560"/>
      <c r="D47" s="1033"/>
      <c r="E47" s="1033"/>
      <c r="F47" s="1033"/>
      <c r="G47" s="1033"/>
      <c r="H47" s="1033"/>
      <c r="I47" s="1033"/>
      <c r="J47" s="1033"/>
      <c r="K47" s="1033"/>
      <c r="L47" s="1033"/>
      <c r="M47" s="1033"/>
      <c r="N47" s="1033"/>
      <c r="O47" s="1033"/>
      <c r="P47" s="1033"/>
      <c r="Q47" s="1033"/>
      <c r="R47" s="1033"/>
      <c r="S47" s="1033"/>
      <c r="T47" s="1033"/>
      <c r="U47" s="1033"/>
      <c r="V47" s="1033"/>
      <c r="W47" s="1033"/>
      <c r="X47" s="1033"/>
      <c r="Y47" s="1033"/>
      <c r="Z47" s="1033"/>
      <c r="AA47" s="1033"/>
      <c r="AB47" s="1033"/>
      <c r="AC47" s="1033"/>
      <c r="AD47" s="1033"/>
      <c r="AE47" s="1033"/>
      <c r="AF47" s="1033"/>
    </row>
    <row r="48" spans="1:32" ht="5.25" customHeight="1">
      <c r="A48" s="571"/>
      <c r="B48" s="571"/>
      <c r="C48" s="1033"/>
      <c r="D48" s="1033"/>
      <c r="E48" s="1033"/>
      <c r="F48" s="1033"/>
      <c r="G48" s="1033"/>
      <c r="H48" s="1033"/>
      <c r="I48" s="1033"/>
      <c r="J48" s="1033"/>
      <c r="K48" s="1033"/>
      <c r="L48" s="1033"/>
      <c r="M48" s="1033"/>
      <c r="N48" s="1033"/>
      <c r="O48" s="1033"/>
      <c r="P48" s="1033"/>
      <c r="Q48" s="1033"/>
      <c r="R48" s="1033"/>
      <c r="S48" s="1033"/>
      <c r="T48" s="1033"/>
      <c r="U48" s="1033"/>
      <c r="V48" s="1033"/>
      <c r="W48" s="1033"/>
      <c r="X48" s="1033"/>
      <c r="Y48" s="1033"/>
      <c r="Z48" s="1033"/>
      <c r="AA48" s="1033"/>
      <c r="AB48" s="1033"/>
      <c r="AC48" s="1033"/>
      <c r="AD48" s="1033"/>
      <c r="AE48" s="1033"/>
      <c r="AF48" s="1033"/>
    </row>
    <row r="49" spans="1:32" ht="18" customHeight="1">
      <c r="A49" s="1029"/>
      <c r="B49" s="1029"/>
      <c r="C49" s="1029"/>
      <c r="D49" s="1029"/>
      <c r="E49" s="1029"/>
      <c r="F49" s="1029"/>
      <c r="G49" s="1029"/>
      <c r="H49" s="571"/>
      <c r="I49" s="571"/>
      <c r="J49" s="571"/>
      <c r="K49" s="571"/>
      <c r="L49" s="571"/>
      <c r="M49" s="571"/>
      <c r="N49" s="571"/>
      <c r="O49" s="571"/>
      <c r="P49" s="571"/>
      <c r="Q49" s="571"/>
      <c r="R49" s="571"/>
      <c r="S49" s="571"/>
      <c r="T49" s="571"/>
      <c r="U49" s="571"/>
      <c r="V49" s="571"/>
      <c r="W49" s="571"/>
      <c r="X49" s="571"/>
      <c r="Y49" s="571"/>
      <c r="Z49" s="571"/>
      <c r="AA49" s="571"/>
      <c r="AB49" s="571"/>
      <c r="AC49" s="571"/>
      <c r="AD49" s="571"/>
      <c r="AE49" s="571"/>
      <c r="AF49" s="571"/>
    </row>
    <row r="50" spans="1:32" ht="18" customHeight="1">
      <c r="A50" s="1029"/>
      <c r="B50" s="1029"/>
      <c r="C50" s="1029"/>
      <c r="D50" s="1029"/>
      <c r="E50" s="1029"/>
      <c r="F50" s="1029"/>
      <c r="G50" s="1029"/>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row>
    <row r="51" spans="1:32" ht="18" customHeight="1">
      <c r="A51" s="997"/>
      <c r="B51" s="1029"/>
      <c r="C51" s="1029"/>
      <c r="D51" s="1029"/>
      <c r="E51" s="1029"/>
      <c r="F51" s="1029"/>
      <c r="G51" s="1029"/>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row>
    <row r="52" spans="1:32" ht="18" customHeight="1">
      <c r="A52" s="997"/>
      <c r="B52" s="1029"/>
      <c r="C52" s="1029"/>
      <c r="D52" s="1029"/>
      <c r="E52" s="1029"/>
      <c r="F52" s="1029"/>
      <c r="G52" s="1029"/>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997"/>
      <c r="B53" s="1029"/>
      <c r="C53" s="1029"/>
      <c r="D53" s="1029"/>
      <c r="E53" s="1029"/>
      <c r="F53" s="1029"/>
      <c r="G53" s="1029"/>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997"/>
      <c r="B54" s="1034"/>
      <c r="C54" s="1034"/>
      <c r="D54" s="1034"/>
      <c r="E54" s="1034"/>
      <c r="F54" s="1034"/>
      <c r="G54" s="1034"/>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1029"/>
      <c r="C55" s="1029"/>
      <c r="D55" s="1029"/>
      <c r="E55" s="1029"/>
      <c r="F55" s="1029"/>
      <c r="G55" s="1029"/>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1029"/>
      <c r="C56" s="1029"/>
      <c r="D56" s="1029"/>
      <c r="E56" s="1029"/>
      <c r="F56" s="1029"/>
      <c r="G56" s="1029"/>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56.25" customHeight="1">
      <c r="A57" s="997"/>
      <c r="B57" s="1029"/>
      <c r="C57" s="1029"/>
      <c r="D57" s="1029"/>
      <c r="E57" s="1029"/>
      <c r="F57" s="1029"/>
      <c r="G57" s="1029"/>
      <c r="H57" s="823"/>
      <c r="I57" s="823"/>
      <c r="J57" s="823"/>
      <c r="K57" s="823"/>
      <c r="L57" s="823"/>
      <c r="M57" s="823"/>
      <c r="N57" s="823"/>
      <c r="O57" s="823"/>
      <c r="P57" s="823"/>
      <c r="Q57" s="823"/>
      <c r="R57" s="823"/>
      <c r="S57" s="823"/>
      <c r="T57" s="823"/>
      <c r="U57" s="823"/>
      <c r="V57" s="823"/>
      <c r="W57" s="823"/>
      <c r="X57" s="823"/>
      <c r="Y57" s="823"/>
      <c r="Z57" s="823"/>
      <c r="AA57" s="823"/>
      <c r="AB57" s="823"/>
      <c r="AC57" s="823"/>
      <c r="AD57" s="823"/>
      <c r="AE57" s="823"/>
      <c r="AF57" s="823"/>
    </row>
    <row r="58" spans="1:32" ht="18" customHeight="1">
      <c r="A58" s="997"/>
      <c r="B58" s="1029"/>
      <c r="C58" s="1029"/>
      <c r="D58" s="1029"/>
      <c r="E58" s="1029"/>
      <c r="F58" s="1029"/>
      <c r="G58" s="1029"/>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997"/>
      <c r="B59" s="531"/>
      <c r="C59" s="531"/>
      <c r="D59" s="531"/>
      <c r="E59" s="531"/>
      <c r="F59" s="531"/>
      <c r="G59" s="531"/>
      <c r="H59" s="823"/>
      <c r="I59" s="823"/>
      <c r="J59" s="823"/>
      <c r="K59" s="823"/>
      <c r="L59" s="823"/>
      <c r="M59" s="823"/>
      <c r="N59" s="823"/>
      <c r="O59" s="823"/>
      <c r="P59" s="823"/>
      <c r="Q59" s="823"/>
      <c r="R59" s="823"/>
      <c r="S59" s="823"/>
      <c r="T59" s="823"/>
      <c r="U59" s="823"/>
      <c r="V59" s="823"/>
      <c r="W59" s="823"/>
      <c r="X59" s="823"/>
      <c r="Y59" s="823"/>
      <c r="Z59" s="823"/>
      <c r="AA59" s="823"/>
      <c r="AB59" s="823"/>
      <c r="AC59" s="823"/>
      <c r="AD59" s="823"/>
      <c r="AE59" s="823"/>
      <c r="AF59" s="823"/>
    </row>
    <row r="60" spans="1:32" ht="18" customHeight="1">
      <c r="A60" s="997"/>
      <c r="B60" s="531"/>
      <c r="C60" s="531"/>
      <c r="D60" s="531"/>
      <c r="E60" s="531"/>
      <c r="F60" s="531"/>
      <c r="G60" s="531"/>
      <c r="H60" s="823"/>
      <c r="I60" s="823"/>
      <c r="J60" s="823"/>
      <c r="K60" s="823"/>
      <c r="L60" s="823"/>
      <c r="M60" s="823"/>
      <c r="N60" s="823"/>
      <c r="O60" s="823"/>
      <c r="P60" s="823"/>
      <c r="Q60" s="823"/>
      <c r="R60" s="823"/>
      <c r="S60" s="823"/>
      <c r="T60" s="823"/>
      <c r="U60" s="823"/>
      <c r="V60" s="823"/>
      <c r="W60" s="823"/>
      <c r="X60" s="823"/>
      <c r="Y60" s="823"/>
      <c r="Z60" s="823"/>
      <c r="AA60" s="823"/>
      <c r="AB60" s="823"/>
      <c r="AC60" s="823"/>
      <c r="AD60" s="823"/>
      <c r="AE60" s="823"/>
      <c r="AF60" s="823"/>
    </row>
    <row r="61" spans="1:32" ht="14.25" customHeight="1">
      <c r="A61" s="997"/>
      <c r="B61" s="531"/>
      <c r="C61" s="531"/>
      <c r="D61" s="531"/>
      <c r="E61" s="531"/>
      <c r="F61" s="531"/>
      <c r="G61" s="531"/>
      <c r="H61" s="823"/>
      <c r="I61" s="823"/>
      <c r="J61" s="823"/>
      <c r="K61" s="823"/>
      <c r="L61" s="823"/>
      <c r="M61" s="823"/>
      <c r="N61" s="823"/>
      <c r="O61" s="823"/>
      <c r="P61" s="823"/>
      <c r="Q61" s="823"/>
      <c r="R61" s="823"/>
      <c r="S61" s="823"/>
      <c r="T61" s="823"/>
      <c r="U61" s="823"/>
      <c r="V61" s="823"/>
      <c r="W61" s="823"/>
      <c r="X61" s="823"/>
      <c r="Y61" s="823"/>
      <c r="Z61" s="823"/>
      <c r="AA61" s="823"/>
      <c r="AB61" s="823"/>
      <c r="AC61" s="823"/>
      <c r="AD61" s="823"/>
      <c r="AE61" s="823"/>
      <c r="AF61" s="823"/>
    </row>
    <row r="62" spans="1:32" ht="12" hidden="1" customHeight="1">
      <c r="A62" s="997"/>
      <c r="B62" s="531"/>
      <c r="C62" s="531"/>
      <c r="D62" s="531"/>
      <c r="E62" s="531"/>
      <c r="F62" s="531"/>
      <c r="G62" s="531"/>
      <c r="H62" s="823"/>
      <c r="I62" s="823"/>
      <c r="J62" s="823"/>
      <c r="K62" s="823"/>
      <c r="L62" s="823"/>
      <c r="M62" s="823"/>
      <c r="N62" s="823"/>
      <c r="O62" s="823"/>
      <c r="P62" s="823"/>
      <c r="Q62" s="823"/>
      <c r="R62" s="823"/>
      <c r="S62" s="823"/>
      <c r="T62" s="823"/>
      <c r="U62" s="823"/>
      <c r="V62" s="823"/>
      <c r="W62" s="823"/>
      <c r="X62" s="823"/>
      <c r="Y62" s="823"/>
      <c r="Z62" s="823"/>
      <c r="AA62" s="823"/>
      <c r="AB62" s="823"/>
      <c r="AC62" s="823"/>
      <c r="AD62" s="823"/>
      <c r="AE62" s="823"/>
      <c r="AF62" s="823"/>
    </row>
    <row r="63" spans="1:32" ht="18" hidden="1" customHeight="1">
      <c r="A63" s="997"/>
      <c r="B63" s="531"/>
      <c r="C63" s="531"/>
      <c r="D63" s="531"/>
      <c r="E63" s="531"/>
      <c r="F63" s="531"/>
      <c r="G63" s="531"/>
      <c r="H63" s="823"/>
      <c r="I63" s="823"/>
      <c r="J63" s="823"/>
      <c r="K63" s="823"/>
      <c r="L63" s="823"/>
      <c r="M63" s="823"/>
      <c r="N63" s="823"/>
      <c r="O63" s="823"/>
      <c r="P63" s="823"/>
      <c r="Q63" s="823"/>
      <c r="R63" s="823"/>
      <c r="S63" s="823"/>
      <c r="T63" s="823"/>
      <c r="U63" s="823"/>
      <c r="V63" s="823"/>
      <c r="W63" s="823"/>
      <c r="X63" s="823"/>
      <c r="Y63" s="823"/>
      <c r="Z63" s="823"/>
      <c r="AA63" s="823"/>
      <c r="AB63" s="823"/>
      <c r="AC63" s="823"/>
      <c r="AD63" s="823"/>
      <c r="AE63" s="823"/>
      <c r="AF63" s="823"/>
    </row>
    <row r="64" spans="1:32" ht="18" customHeight="1">
      <c r="A64" s="997"/>
      <c r="B64" s="1029"/>
      <c r="C64" s="1029"/>
      <c r="D64" s="1029"/>
      <c r="E64" s="1029"/>
      <c r="F64" s="1029"/>
      <c r="G64" s="1029"/>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8" customHeight="1">
      <c r="A65" s="997"/>
      <c r="B65" s="1029"/>
      <c r="C65" s="1029"/>
      <c r="D65" s="1029"/>
      <c r="E65" s="1029"/>
      <c r="F65" s="1029"/>
      <c r="G65" s="1029"/>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1029"/>
      <c r="C66" s="1029"/>
      <c r="D66" s="1029"/>
      <c r="E66" s="1029"/>
      <c r="F66" s="1029"/>
      <c r="G66" s="1029"/>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997"/>
      <c r="B67" s="1029"/>
      <c r="C67" s="1029"/>
      <c r="D67" s="1029"/>
      <c r="E67" s="1029"/>
      <c r="F67" s="1029"/>
      <c r="G67" s="1029"/>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18" customHeight="1">
      <c r="A68" s="1029"/>
      <c r="B68" s="1029"/>
      <c r="C68" s="1029"/>
      <c r="D68" s="1029"/>
      <c r="E68" s="1029"/>
      <c r="F68" s="1029"/>
      <c r="G68" s="1029"/>
      <c r="H68" s="1087"/>
      <c r="I68" s="1087"/>
      <c r="J68" s="1087"/>
      <c r="K68" s="1087"/>
      <c r="L68" s="1087"/>
      <c r="M68" s="1087"/>
      <c r="N68" s="1087"/>
      <c r="O68" s="1087"/>
      <c r="P68" s="1087"/>
      <c r="Q68" s="1087"/>
      <c r="R68" s="1087"/>
      <c r="S68" s="1087"/>
      <c r="T68" s="1087"/>
      <c r="U68" s="1087"/>
      <c r="V68" s="1087"/>
      <c r="W68" s="1087"/>
      <c r="X68" s="1087"/>
      <c r="Y68" s="1087"/>
      <c r="Z68" s="1087"/>
      <c r="AA68" s="1087"/>
      <c r="AB68" s="1087"/>
      <c r="AC68" s="1087"/>
      <c r="AD68" s="1087"/>
      <c r="AE68" s="1087"/>
      <c r="AF68" s="1087"/>
    </row>
    <row r="69" spans="1:32" ht="66" customHeight="1">
      <c r="A69" s="1029"/>
      <c r="B69" s="1029"/>
      <c r="C69" s="1029"/>
      <c r="D69" s="1029"/>
      <c r="E69" s="1029"/>
      <c r="F69" s="1029"/>
      <c r="G69" s="1029"/>
      <c r="H69" s="873"/>
      <c r="I69" s="877"/>
      <c r="J69" s="877"/>
      <c r="K69" s="877"/>
      <c r="L69" s="877"/>
      <c r="M69" s="877"/>
      <c r="N69" s="877"/>
      <c r="O69" s="877"/>
      <c r="P69" s="877"/>
      <c r="Q69" s="877"/>
      <c r="R69" s="877"/>
      <c r="S69" s="877"/>
      <c r="T69" s="877"/>
      <c r="U69" s="877"/>
      <c r="V69" s="877"/>
      <c r="W69" s="877"/>
      <c r="X69" s="877"/>
      <c r="Y69" s="877"/>
      <c r="Z69" s="877"/>
      <c r="AA69" s="877"/>
      <c r="AB69" s="877"/>
      <c r="AC69" s="877"/>
      <c r="AD69" s="877"/>
      <c r="AE69" s="877"/>
      <c r="AF69" s="877"/>
    </row>
    <row r="70" spans="1:32" ht="18" customHeight="1">
      <c r="A70" s="571"/>
      <c r="B70" s="571"/>
      <c r="C70" s="571"/>
      <c r="D70" s="571"/>
      <c r="E70" s="571"/>
      <c r="F70" s="571"/>
      <c r="G70" s="571"/>
      <c r="H70" s="823"/>
      <c r="I70" s="823"/>
      <c r="J70" s="823"/>
      <c r="K70" s="823"/>
      <c r="L70" s="823"/>
      <c r="M70" s="823"/>
      <c r="N70" s="823"/>
      <c r="O70" s="823"/>
      <c r="P70" s="823"/>
      <c r="Q70" s="823"/>
      <c r="R70" s="823"/>
      <c r="S70" s="823"/>
      <c r="T70" s="823"/>
      <c r="U70" s="894"/>
      <c r="V70" s="894"/>
      <c r="W70" s="894"/>
      <c r="X70" s="894"/>
      <c r="Y70" s="894"/>
      <c r="Z70" s="894"/>
      <c r="AA70" s="894"/>
      <c r="AB70" s="894"/>
      <c r="AC70" s="894"/>
      <c r="AD70" s="1029"/>
      <c r="AE70" s="1029"/>
      <c r="AF70" s="1029"/>
    </row>
    <row r="71" spans="1:32" ht="18" customHeight="1">
      <c r="A71" s="571"/>
      <c r="B71" s="571"/>
      <c r="C71" s="571"/>
      <c r="D71" s="571"/>
      <c r="E71" s="571"/>
      <c r="F71" s="571"/>
      <c r="G71" s="571"/>
      <c r="H71" s="823"/>
      <c r="I71" s="823"/>
      <c r="J71" s="823"/>
      <c r="K71" s="823"/>
      <c r="L71" s="823"/>
      <c r="M71" s="823"/>
      <c r="N71" s="823"/>
      <c r="O71" s="823"/>
      <c r="P71" s="823"/>
      <c r="Q71" s="823"/>
      <c r="R71" s="823"/>
      <c r="S71" s="823"/>
      <c r="T71" s="823"/>
      <c r="U71" s="894"/>
      <c r="V71" s="894"/>
      <c r="W71" s="894"/>
      <c r="X71" s="894"/>
      <c r="Y71" s="894"/>
      <c r="Z71" s="894"/>
      <c r="AA71" s="894"/>
      <c r="AB71" s="894"/>
      <c r="AC71" s="894"/>
      <c r="AD71" s="600"/>
      <c r="AE71" s="600"/>
      <c r="AF71" s="600"/>
    </row>
    <row r="72" spans="1:32" ht="18" customHeight="1">
      <c r="A72" s="571"/>
      <c r="B72" s="571"/>
      <c r="C72" s="571"/>
      <c r="D72" s="571"/>
      <c r="E72" s="571"/>
      <c r="F72" s="571"/>
      <c r="G72" s="571"/>
      <c r="H72" s="823"/>
      <c r="I72" s="823"/>
      <c r="J72" s="823"/>
      <c r="K72" s="823"/>
      <c r="L72" s="823"/>
      <c r="M72" s="823"/>
      <c r="N72" s="823"/>
      <c r="O72" s="823"/>
      <c r="P72" s="823"/>
      <c r="Q72" s="823"/>
      <c r="R72" s="823"/>
      <c r="S72" s="823"/>
      <c r="T72" s="823"/>
      <c r="U72" s="894"/>
      <c r="V72" s="894"/>
      <c r="W72" s="894"/>
      <c r="X72" s="894"/>
      <c r="Y72" s="894"/>
      <c r="Z72" s="894"/>
      <c r="AA72" s="894"/>
      <c r="AB72" s="894"/>
      <c r="AC72" s="894"/>
      <c r="AD72" s="600"/>
      <c r="AE72" s="600"/>
      <c r="AF72" s="600"/>
    </row>
    <row r="73" spans="1:32" ht="18" customHeight="1">
      <c r="A73" s="571"/>
      <c r="B73" s="571"/>
      <c r="C73" s="571"/>
      <c r="D73" s="571"/>
      <c r="E73" s="571"/>
      <c r="F73" s="571"/>
      <c r="G73" s="571"/>
      <c r="H73" s="823"/>
      <c r="I73" s="823"/>
      <c r="J73" s="823"/>
      <c r="K73" s="823"/>
      <c r="L73" s="823"/>
      <c r="M73" s="823"/>
      <c r="N73" s="823"/>
      <c r="O73" s="823"/>
      <c r="P73" s="823"/>
      <c r="Q73" s="823"/>
      <c r="R73" s="823"/>
      <c r="S73" s="823"/>
      <c r="T73" s="823"/>
      <c r="U73" s="894"/>
      <c r="V73" s="894"/>
      <c r="W73" s="894"/>
      <c r="X73" s="894"/>
      <c r="Y73" s="894"/>
      <c r="Z73" s="894"/>
      <c r="AA73" s="894"/>
      <c r="AB73" s="894"/>
      <c r="AC73" s="894"/>
      <c r="AD73" s="600"/>
      <c r="AE73" s="600"/>
      <c r="AF73" s="600"/>
    </row>
    <row r="74" spans="1:32" ht="18" customHeight="1">
      <c r="A74" s="571"/>
      <c r="B74" s="571"/>
      <c r="C74" s="571"/>
      <c r="D74" s="571"/>
      <c r="E74" s="571"/>
      <c r="F74" s="571"/>
      <c r="G74" s="571"/>
      <c r="H74" s="823"/>
      <c r="I74" s="823"/>
      <c r="J74" s="823"/>
      <c r="K74" s="823"/>
      <c r="L74" s="823"/>
      <c r="M74" s="823"/>
      <c r="N74" s="823"/>
      <c r="O74" s="823"/>
      <c r="P74" s="823"/>
      <c r="Q74" s="823"/>
      <c r="R74" s="823"/>
      <c r="S74" s="823"/>
      <c r="T74" s="823"/>
      <c r="U74" s="896"/>
      <c r="V74" s="896"/>
      <c r="W74" s="896"/>
      <c r="X74" s="896"/>
      <c r="Y74" s="896"/>
      <c r="Z74" s="896"/>
      <c r="AA74" s="896"/>
      <c r="AB74" s="896"/>
      <c r="AC74" s="896"/>
      <c r="AD74" s="878"/>
      <c r="AE74" s="878"/>
      <c r="AF74" s="878"/>
    </row>
    <row r="75" spans="1:32" ht="48.75" customHeight="1">
      <c r="A75" s="571"/>
      <c r="B75" s="571"/>
      <c r="C75" s="571"/>
      <c r="D75" s="571"/>
      <c r="E75" s="571"/>
      <c r="F75" s="571"/>
      <c r="G75" s="571"/>
      <c r="H75" s="823"/>
      <c r="I75" s="823"/>
      <c r="J75" s="823"/>
      <c r="K75" s="823"/>
      <c r="L75" s="823"/>
      <c r="M75" s="823"/>
      <c r="N75" s="823"/>
      <c r="O75" s="823"/>
      <c r="P75" s="823"/>
      <c r="Q75" s="823"/>
      <c r="R75" s="823"/>
      <c r="S75" s="823"/>
      <c r="T75" s="823"/>
      <c r="U75" s="896"/>
      <c r="V75" s="896"/>
      <c r="W75" s="896"/>
      <c r="X75" s="896"/>
      <c r="Y75" s="896"/>
      <c r="Z75" s="896"/>
      <c r="AA75" s="896"/>
      <c r="AB75" s="896"/>
      <c r="AC75" s="896"/>
      <c r="AD75" s="878"/>
      <c r="AE75" s="878"/>
      <c r="AF75" s="878"/>
    </row>
    <row r="76" spans="1:32" ht="18" customHeight="1">
      <c r="A76" s="571"/>
      <c r="B76" s="571"/>
      <c r="C76" s="571"/>
      <c r="D76" s="571"/>
      <c r="E76" s="571"/>
      <c r="F76" s="571"/>
      <c r="G76" s="571"/>
      <c r="H76" s="823"/>
      <c r="I76" s="823"/>
      <c r="J76" s="823"/>
      <c r="K76" s="823"/>
      <c r="L76" s="823"/>
      <c r="M76" s="823"/>
      <c r="N76" s="823"/>
      <c r="O76" s="823"/>
      <c r="P76" s="823"/>
      <c r="Q76" s="823"/>
      <c r="R76" s="823"/>
      <c r="S76" s="823"/>
      <c r="T76" s="823"/>
      <c r="U76" s="896"/>
      <c r="V76" s="896"/>
      <c r="W76" s="896"/>
      <c r="X76" s="896"/>
      <c r="Y76" s="896"/>
      <c r="Z76" s="896"/>
      <c r="AA76" s="896"/>
      <c r="AB76" s="896"/>
      <c r="AC76" s="896"/>
      <c r="AD76" s="878"/>
      <c r="AE76" s="878"/>
      <c r="AF76" s="878"/>
    </row>
    <row r="77" spans="1:32" ht="18" customHeight="1">
      <c r="A77" s="571"/>
      <c r="B77" s="571"/>
      <c r="C77" s="571"/>
      <c r="D77" s="571"/>
      <c r="E77" s="571"/>
      <c r="F77" s="571"/>
      <c r="G77" s="571"/>
      <c r="H77" s="823"/>
      <c r="I77" s="823"/>
      <c r="J77" s="823"/>
      <c r="K77" s="823"/>
      <c r="L77" s="823"/>
      <c r="M77" s="823"/>
      <c r="N77" s="823"/>
      <c r="O77" s="823"/>
      <c r="P77" s="823"/>
      <c r="Q77" s="823"/>
      <c r="R77" s="823"/>
      <c r="S77" s="823"/>
      <c r="T77" s="823"/>
      <c r="U77" s="896"/>
      <c r="V77" s="896"/>
      <c r="W77" s="896"/>
      <c r="X77" s="896"/>
      <c r="Y77" s="896"/>
      <c r="Z77" s="896"/>
      <c r="AA77" s="896"/>
      <c r="AB77" s="896"/>
      <c r="AC77" s="896"/>
      <c r="AD77" s="878"/>
      <c r="AE77" s="878"/>
      <c r="AF77" s="878"/>
    </row>
    <row r="78" spans="1:32" ht="18" customHeight="1">
      <c r="A78" s="571"/>
      <c r="B78" s="571"/>
      <c r="C78" s="571"/>
      <c r="D78" s="571"/>
      <c r="E78" s="571"/>
      <c r="F78" s="571"/>
      <c r="G78" s="571"/>
      <c r="H78" s="823"/>
      <c r="I78" s="823"/>
      <c r="J78" s="823"/>
      <c r="K78" s="823"/>
      <c r="L78" s="823"/>
      <c r="M78" s="823"/>
      <c r="N78" s="823"/>
      <c r="O78" s="823"/>
      <c r="P78" s="823"/>
      <c r="Q78" s="823"/>
      <c r="R78" s="823"/>
      <c r="S78" s="823"/>
      <c r="T78" s="823"/>
      <c r="U78" s="896"/>
      <c r="V78" s="896"/>
      <c r="W78" s="896"/>
      <c r="X78" s="896"/>
      <c r="Y78" s="896"/>
      <c r="Z78" s="896"/>
      <c r="AA78" s="896"/>
      <c r="AB78" s="896"/>
      <c r="AC78" s="896"/>
      <c r="AD78" s="878"/>
      <c r="AE78" s="878"/>
      <c r="AF78" s="878"/>
    </row>
    <row r="79" spans="1:32" ht="18" customHeight="1">
      <c r="A79" s="531"/>
      <c r="B79" s="531"/>
      <c r="C79" s="531"/>
      <c r="D79" s="531"/>
      <c r="E79" s="531"/>
      <c r="F79" s="531"/>
      <c r="G79" s="531"/>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row>
    <row r="80" spans="1:32" ht="18" customHeight="1">
      <c r="A80" s="531"/>
      <c r="B80" s="531"/>
      <c r="C80" s="531"/>
      <c r="D80" s="531"/>
      <c r="E80" s="531"/>
      <c r="F80" s="531"/>
      <c r="G80" s="531"/>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row>
    <row r="81" spans="1:32" ht="12" customHeight="1">
      <c r="A81" s="531"/>
      <c r="B81" s="531"/>
      <c r="C81" s="531"/>
      <c r="D81" s="531"/>
      <c r="E81" s="531"/>
      <c r="F81" s="531"/>
      <c r="G81" s="531"/>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4.25" customHeight="1">
      <c r="A82" s="531"/>
      <c r="B82" s="531"/>
      <c r="C82" s="531"/>
      <c r="D82" s="531"/>
      <c r="E82" s="531"/>
      <c r="F82" s="531"/>
      <c r="G82" s="531"/>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4.25" customHeight="1">
      <c r="A83" s="531"/>
      <c r="B83" s="531"/>
      <c r="C83" s="531"/>
      <c r="D83" s="531"/>
      <c r="E83" s="531"/>
      <c r="F83" s="531"/>
      <c r="G83" s="531"/>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4.25" customHeight="1">
      <c r="A84" s="531"/>
      <c r="B84" s="531"/>
      <c r="C84" s="531"/>
      <c r="D84" s="531"/>
      <c r="E84" s="531"/>
      <c r="F84" s="531"/>
      <c r="G84" s="531"/>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4.25" customHeight="1">
      <c r="A85" s="531"/>
      <c r="B85" s="531"/>
      <c r="C85" s="531"/>
      <c r="D85" s="531"/>
      <c r="E85" s="531"/>
      <c r="F85" s="531"/>
      <c r="G85" s="531"/>
      <c r="H85" s="873"/>
      <c r="I85" s="873"/>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row>
    <row r="86" spans="1:32" ht="14.25" customHeight="1">
      <c r="A86" s="531"/>
      <c r="B86" s="531"/>
      <c r="C86" s="531"/>
      <c r="D86" s="531"/>
      <c r="E86" s="531"/>
      <c r="F86" s="531"/>
      <c r="G86" s="531"/>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c r="AF86" s="873"/>
    </row>
    <row r="87" spans="1:32" ht="18" customHeight="1">
      <c r="A87" s="148"/>
      <c r="B87" s="148"/>
      <c r="C87" s="148"/>
      <c r="D87" s="148"/>
      <c r="E87" s="148"/>
      <c r="F87" s="148"/>
      <c r="G87" s="148"/>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874"/>
      <c r="B89" s="874"/>
      <c r="C89" s="874"/>
      <c r="D89" s="874"/>
      <c r="E89" s="875"/>
      <c r="F89" s="875"/>
      <c r="G89" s="875"/>
      <c r="H89" s="875"/>
      <c r="I89" s="876"/>
      <c r="J89" s="876"/>
      <c r="K89" s="876"/>
      <c r="L89" s="876"/>
      <c r="M89" s="876"/>
      <c r="N89" s="876"/>
      <c r="O89" s="876"/>
      <c r="P89" s="876"/>
      <c r="Q89" s="876"/>
      <c r="R89" s="876"/>
      <c r="S89" s="876"/>
      <c r="T89" s="876"/>
      <c r="U89" s="876"/>
      <c r="V89" s="876"/>
      <c r="W89" s="876"/>
      <c r="X89" s="876"/>
      <c r="Y89" s="876"/>
      <c r="Z89" s="876"/>
      <c r="AA89" s="876"/>
      <c r="AB89" s="876"/>
      <c r="AC89" s="876"/>
      <c r="AD89" s="876"/>
      <c r="AE89" s="876"/>
      <c r="AF89" s="876"/>
    </row>
    <row r="90" spans="1:32" ht="18" customHeight="1">
      <c r="A90" s="874"/>
      <c r="B90" s="874"/>
      <c r="C90" s="874"/>
      <c r="D90" s="874"/>
      <c r="E90" s="875"/>
      <c r="F90" s="875"/>
      <c r="G90" s="875"/>
      <c r="H90" s="875"/>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row>
    <row r="91" spans="1:32" ht="18" customHeight="1">
      <c r="A91" s="148"/>
      <c r="B91" s="148"/>
      <c r="C91" s="148"/>
      <c r="D91" s="148"/>
      <c r="E91" s="148"/>
      <c r="F91" s="148"/>
      <c r="G91" s="148"/>
      <c r="H91" s="149"/>
      <c r="I91" s="149"/>
      <c r="J91" s="149"/>
      <c r="K91" s="149"/>
      <c r="L91" s="149"/>
      <c r="M91" s="149"/>
      <c r="N91" s="149"/>
      <c r="O91" s="149"/>
      <c r="P91" s="149"/>
      <c r="Q91" s="149"/>
      <c r="R91" s="149"/>
      <c r="S91" s="149"/>
      <c r="T91" s="149"/>
      <c r="U91" s="149"/>
      <c r="V91" s="149"/>
      <c r="W91" s="149"/>
      <c r="X91" s="149"/>
      <c r="Y91" s="149"/>
      <c r="Z91" s="149"/>
      <c r="AA91" s="149"/>
      <c r="AB91" s="149"/>
      <c r="AC91" s="149"/>
      <c r="AD91" s="149"/>
      <c r="AE91" s="149"/>
      <c r="AF91" s="149"/>
    </row>
    <row r="92" spans="1:32" ht="18" customHeight="1">
      <c r="A92" s="1090"/>
      <c r="B92" s="1090"/>
      <c r="C92" s="1090"/>
      <c r="D92" s="1090"/>
      <c r="E92" s="1030"/>
      <c r="F92" s="1030"/>
      <c r="G92" s="1030"/>
      <c r="H92" s="1030"/>
      <c r="I92" s="1030"/>
      <c r="J92" s="1030"/>
      <c r="K92" s="1030"/>
      <c r="L92" s="1030"/>
      <c r="M92" s="1030"/>
      <c r="N92" s="1030"/>
      <c r="O92" s="1030"/>
      <c r="P92" s="1030"/>
      <c r="Q92" s="1030"/>
      <c r="R92" s="1030"/>
      <c r="S92" s="1030"/>
      <c r="T92" s="1030"/>
      <c r="U92" s="1030"/>
      <c r="V92" s="1030"/>
      <c r="W92" s="1030"/>
      <c r="X92" s="1030"/>
      <c r="Y92" s="1030"/>
      <c r="Z92" s="1030"/>
      <c r="AA92" s="1030"/>
      <c r="AB92" s="1030"/>
      <c r="AC92" s="1030"/>
      <c r="AD92" s="1030"/>
      <c r="AE92" s="1030"/>
      <c r="AF92" s="1030"/>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1"/>
    <mergeCell ref="B6:G9"/>
    <mergeCell ref="H6:AF9"/>
    <mergeCell ref="B10:G18"/>
    <mergeCell ref="H10:AF18"/>
    <mergeCell ref="B19:G19"/>
    <mergeCell ref="H19:AF19"/>
    <mergeCell ref="B20:G20"/>
    <mergeCell ref="H20:AF20"/>
    <mergeCell ref="B21:G21"/>
    <mergeCell ref="H21:AF21"/>
    <mergeCell ref="A22:A29"/>
    <mergeCell ref="B22:G22"/>
    <mergeCell ref="H22:AF22"/>
    <mergeCell ref="B23:G25"/>
    <mergeCell ref="H23:AF25"/>
    <mergeCell ref="B26:G28"/>
    <mergeCell ref="H26:AF28"/>
    <mergeCell ref="A32:A34"/>
    <mergeCell ref="B32:B34"/>
    <mergeCell ref="C32:X34"/>
    <mergeCell ref="Y32:AB34"/>
    <mergeCell ref="AC32:AD34"/>
    <mergeCell ref="AE32:AF34"/>
    <mergeCell ref="B29:G29"/>
    <mergeCell ref="H29:AF29"/>
    <mergeCell ref="A31:X31"/>
    <mergeCell ref="Y31:AB31"/>
    <mergeCell ref="AC31:AD31"/>
    <mergeCell ref="AE31:AF31"/>
    <mergeCell ref="A35:B37"/>
    <mergeCell ref="C35:X37"/>
    <mergeCell ref="Y35:AB37"/>
    <mergeCell ref="AC35:AD37"/>
    <mergeCell ref="AE35:AF37"/>
    <mergeCell ref="A38:B40"/>
    <mergeCell ref="C38:X40"/>
    <mergeCell ref="Y38:AB40"/>
    <mergeCell ref="AC38:AD40"/>
    <mergeCell ref="AE38:AF40"/>
    <mergeCell ref="A47:B48"/>
    <mergeCell ref="C47:AF48"/>
    <mergeCell ref="A49:G49"/>
    <mergeCell ref="H49:AF49"/>
    <mergeCell ref="A50:G50"/>
    <mergeCell ref="H50:AF50"/>
    <mergeCell ref="A41:B43"/>
    <mergeCell ref="C41:X43"/>
    <mergeCell ref="Y41:AB43"/>
    <mergeCell ref="AC41:AD43"/>
    <mergeCell ref="AE41:AF43"/>
    <mergeCell ref="A44:B46"/>
    <mergeCell ref="C44:X46"/>
    <mergeCell ref="Y44:AB46"/>
    <mergeCell ref="AC44:AD46"/>
    <mergeCell ref="AE44:AF46"/>
    <mergeCell ref="H55:AF55"/>
    <mergeCell ref="B56:G56"/>
    <mergeCell ref="H56:AF56"/>
    <mergeCell ref="B57:G57"/>
    <mergeCell ref="H57:AF57"/>
    <mergeCell ref="B58:G58"/>
    <mergeCell ref="H58:AF58"/>
    <mergeCell ref="A51:A67"/>
    <mergeCell ref="B51:G51"/>
    <mergeCell ref="H51:AF51"/>
    <mergeCell ref="B52:G52"/>
    <mergeCell ref="H52:AF52"/>
    <mergeCell ref="B53:G53"/>
    <mergeCell ref="H53:AF53"/>
    <mergeCell ref="B54:G54"/>
    <mergeCell ref="H54:AF54"/>
    <mergeCell ref="B55:G55"/>
    <mergeCell ref="B66:G66"/>
    <mergeCell ref="H66:AF66"/>
    <mergeCell ref="B67:G67"/>
    <mergeCell ref="H67:AF67"/>
    <mergeCell ref="A68:G68"/>
    <mergeCell ref="H68:AF68"/>
    <mergeCell ref="B59:G63"/>
    <mergeCell ref="H59:AF63"/>
    <mergeCell ref="B64:G64"/>
    <mergeCell ref="H64:AF64"/>
    <mergeCell ref="B65:G65"/>
    <mergeCell ref="H65:AF65"/>
    <mergeCell ref="A74:D78"/>
    <mergeCell ref="E74:G78"/>
    <mergeCell ref="H74:T78"/>
    <mergeCell ref="U74:AC78"/>
    <mergeCell ref="AD74:AF78"/>
    <mergeCell ref="A79:G81"/>
    <mergeCell ref="H79:AF81"/>
    <mergeCell ref="A69:G69"/>
    <mergeCell ref="H69:AF69"/>
    <mergeCell ref="A70:D73"/>
    <mergeCell ref="E70:G73"/>
    <mergeCell ref="H70:T73"/>
    <mergeCell ref="U70:AC73"/>
    <mergeCell ref="AD70:AF70"/>
    <mergeCell ref="AD71:AF73"/>
    <mergeCell ref="A92:D92"/>
    <mergeCell ref="E92:AF92"/>
    <mergeCell ref="A82:G86"/>
    <mergeCell ref="H82:AF86"/>
    <mergeCell ref="A88:D90"/>
    <mergeCell ref="E88:H88"/>
    <mergeCell ref="I88:AF88"/>
    <mergeCell ref="E89:H89"/>
    <mergeCell ref="I89:AF89"/>
    <mergeCell ref="E90:H90"/>
    <mergeCell ref="I90:AF90"/>
  </mergeCells>
  <phoneticPr fontId="3"/>
  <dataValidations count="1">
    <dataValidation type="list" allowBlank="1" showInputMessage="1" showErrorMessage="1" sqref="E88:H90">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8" max="31" man="1"/>
  </row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3"/>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763</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764</v>
      </c>
      <c r="D26" s="218"/>
      <c r="E26" s="867" t="s">
        <v>99</v>
      </c>
      <c r="F26" s="868"/>
      <c r="G26" s="868"/>
      <c r="H26" s="868"/>
      <c r="I26" s="868"/>
      <c r="J26" s="869"/>
    </row>
    <row r="27" spans="2:10">
      <c r="C27" s="1013" t="s">
        <v>765</v>
      </c>
      <c r="D27" s="1014"/>
      <c r="E27" s="204" t="s">
        <v>102</v>
      </c>
      <c r="F27" s="205"/>
      <c r="G27" s="205"/>
      <c r="H27" s="205"/>
      <c r="I27" s="205"/>
      <c r="J27" s="206"/>
    </row>
    <row r="28" spans="2:10">
      <c r="C28" s="1013" t="s">
        <v>104</v>
      </c>
      <c r="D28" s="1014"/>
      <c r="E28" s="204" t="s">
        <v>77</v>
      </c>
      <c r="F28" s="205"/>
      <c r="G28" s="205"/>
      <c r="H28" s="205"/>
      <c r="I28" s="205"/>
      <c r="J28" s="206"/>
    </row>
    <row r="29" spans="2:10">
      <c r="C29" s="1013" t="s">
        <v>106</v>
      </c>
      <c r="D29" s="1014"/>
      <c r="E29" s="204" t="s">
        <v>107</v>
      </c>
      <c r="F29" s="205"/>
      <c r="G29" s="205"/>
      <c r="H29" s="205"/>
      <c r="I29" s="205"/>
      <c r="J29" s="206"/>
    </row>
    <row r="30" spans="2:10">
      <c r="C30" s="1013" t="s">
        <v>108</v>
      </c>
      <c r="D30" s="1014"/>
      <c r="E30" s="204" t="s">
        <v>109</v>
      </c>
      <c r="F30" s="205"/>
      <c r="G30" s="205"/>
      <c r="H30" s="205"/>
      <c r="I30" s="205"/>
      <c r="J30" s="206"/>
    </row>
    <row r="31" spans="2:10">
      <c r="C31" s="1015" t="s">
        <v>766</v>
      </c>
      <c r="D31" s="1016"/>
      <c r="E31" s="199" t="s">
        <v>112</v>
      </c>
      <c r="F31" s="200"/>
      <c r="G31" s="200"/>
      <c r="H31" s="200"/>
      <c r="I31" s="200"/>
      <c r="J31" s="201"/>
    </row>
    <row r="32" spans="2:10">
      <c r="C32" s="860"/>
      <c r="D32" s="861"/>
      <c r="E32" s="861"/>
      <c r="F32" s="861"/>
      <c r="G32" s="861"/>
      <c r="H32" s="861"/>
      <c r="I32" s="861"/>
      <c r="J32" s="861"/>
    </row>
    <row r="33" spans="3:10">
      <c r="C33" s="861"/>
      <c r="D33" s="861"/>
      <c r="E33" s="861"/>
      <c r="F33" s="861"/>
      <c r="G33" s="861"/>
      <c r="H33" s="861"/>
      <c r="I33" s="861"/>
      <c r="J33" s="861"/>
    </row>
  </sheetData>
  <mergeCells count="18">
    <mergeCell ref="C25:D25"/>
    <mergeCell ref="E25:J25"/>
    <mergeCell ref="C26:D26"/>
    <mergeCell ref="E26:J26"/>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7"/>
  <sheetViews>
    <sheetView zoomScaleNormal="100" zoomScaleSheetLayoutView="85" workbookViewId="0">
      <selection activeCell="B91" sqref="B91"/>
    </sheetView>
  </sheetViews>
  <sheetFormatPr defaultColWidth="9" defaultRowHeight="13.5"/>
  <cols>
    <col min="1" max="32" width="3" style="129" customWidth="1"/>
    <col min="33" max="16384" width="9" style="129"/>
  </cols>
  <sheetData>
    <row r="1" spans="1:40" ht="18" customHeight="1">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row>
    <row r="2" spans="1:40" ht="24" customHeight="1">
      <c r="A2" s="288"/>
      <c r="B2" s="288"/>
      <c r="C2" s="288"/>
      <c r="D2" s="288"/>
      <c r="E2" s="1011"/>
      <c r="F2" s="1011"/>
      <c r="G2" s="1011"/>
      <c r="H2" s="1011"/>
      <c r="I2" s="1011"/>
      <c r="J2" s="1011"/>
      <c r="K2" s="1011"/>
      <c r="L2" s="1011"/>
      <c r="M2" s="1011"/>
      <c r="N2" s="1011"/>
      <c r="O2" s="1011"/>
      <c r="P2" s="1011"/>
      <c r="Q2" s="1011"/>
      <c r="R2" s="1011"/>
      <c r="S2" s="1011"/>
      <c r="T2" s="1011"/>
      <c r="U2" s="1011"/>
      <c r="V2" s="1012"/>
      <c r="W2" s="1012"/>
      <c r="X2" s="1012"/>
      <c r="Y2" s="1012"/>
      <c r="Z2" s="1012"/>
      <c r="AA2" s="1012"/>
      <c r="AB2" s="1012"/>
      <c r="AC2" s="843"/>
      <c r="AD2" s="843"/>
      <c r="AE2" s="600"/>
      <c r="AF2" s="600"/>
      <c r="AH2" s="106" t="s">
        <v>199</v>
      </c>
      <c r="AI2" s="107"/>
      <c r="AJ2" s="108">
        <v>1</v>
      </c>
      <c r="AK2" s="109" t="s">
        <v>17</v>
      </c>
      <c r="AL2" s="110"/>
      <c r="AM2" s="111"/>
      <c r="AN2" s="111"/>
    </row>
    <row r="3" spans="1:40" ht="24" customHeight="1">
      <c r="A3" s="288"/>
      <c r="B3" s="288"/>
      <c r="C3" s="288"/>
      <c r="D3" s="288"/>
      <c r="E3" s="1011"/>
      <c r="F3" s="1011"/>
      <c r="G3" s="1011"/>
      <c r="H3" s="1011"/>
      <c r="I3" s="1011"/>
      <c r="J3" s="1011"/>
      <c r="K3" s="1011"/>
      <c r="L3" s="1011"/>
      <c r="M3" s="1011"/>
      <c r="N3" s="1011"/>
      <c r="O3" s="1011"/>
      <c r="P3" s="1011"/>
      <c r="Q3" s="1011"/>
      <c r="R3" s="1011"/>
      <c r="S3" s="1011"/>
      <c r="T3" s="1011"/>
      <c r="U3" s="1011"/>
      <c r="V3" s="1012"/>
      <c r="W3" s="1012"/>
      <c r="X3" s="1012"/>
      <c r="Y3" s="1012"/>
      <c r="Z3" s="1012"/>
      <c r="AA3" s="1012"/>
      <c r="AB3" s="1012"/>
      <c r="AC3" s="843"/>
      <c r="AD3" s="843"/>
      <c r="AE3" s="600"/>
      <c r="AF3" s="600"/>
      <c r="AH3" s="113" t="s">
        <v>201</v>
      </c>
      <c r="AI3" s="114"/>
      <c r="AJ3" s="115" t="s">
        <v>202</v>
      </c>
      <c r="AK3" s="116" t="s">
        <v>161</v>
      </c>
      <c r="AL3" s="117"/>
      <c r="AM3" s="118"/>
      <c r="AN3" s="118"/>
    </row>
    <row r="4" spans="1:40" ht="18" customHeight="1">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H4" s="113" t="s">
        <v>203</v>
      </c>
      <c r="AI4" s="114"/>
      <c r="AJ4" s="119" t="s">
        <v>204</v>
      </c>
      <c r="AK4" s="116" t="s">
        <v>205</v>
      </c>
      <c r="AL4" s="117"/>
      <c r="AM4" s="118"/>
      <c r="AN4" s="118"/>
    </row>
    <row r="5" spans="1:40" ht="18" customHeight="1">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997"/>
      <c r="B7" s="531"/>
      <c r="C7" s="531"/>
      <c r="D7" s="531"/>
      <c r="E7" s="531"/>
      <c r="F7" s="531"/>
      <c r="G7" s="531"/>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997"/>
      <c r="B8" s="531"/>
      <c r="C8" s="531"/>
      <c r="D8" s="531"/>
      <c r="E8" s="531"/>
      <c r="F8" s="531"/>
      <c r="G8" s="531"/>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997"/>
      <c r="B9" s="531"/>
      <c r="C9" s="531"/>
      <c r="D9" s="531"/>
      <c r="E9" s="531"/>
      <c r="F9" s="531"/>
      <c r="G9" s="531"/>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997"/>
      <c r="B10" s="571"/>
      <c r="C10" s="571"/>
      <c r="D10" s="571"/>
      <c r="E10" s="571"/>
      <c r="F10" s="571"/>
      <c r="G10" s="571"/>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8" customHeight="1">
      <c r="A11" s="997"/>
      <c r="B11" s="571"/>
      <c r="C11" s="571"/>
      <c r="D11" s="571"/>
      <c r="E11" s="571"/>
      <c r="F11" s="571"/>
      <c r="G11" s="571"/>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8" customHeight="1">
      <c r="A12" s="997"/>
      <c r="B12" s="571"/>
      <c r="C12" s="571"/>
      <c r="D12" s="571"/>
      <c r="E12" s="571"/>
      <c r="F12" s="571"/>
      <c r="G12" s="571"/>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8" customHeight="1">
      <c r="A13" s="997"/>
      <c r="B13" s="571"/>
      <c r="C13" s="571"/>
      <c r="D13" s="571"/>
      <c r="E13" s="571"/>
      <c r="F13" s="571"/>
      <c r="G13" s="571"/>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8" customHeight="1">
      <c r="A14" s="997"/>
      <c r="B14" s="571"/>
      <c r="C14" s="571"/>
      <c r="D14" s="571"/>
      <c r="E14" s="571"/>
      <c r="F14" s="571"/>
      <c r="G14" s="571"/>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8" customHeight="1">
      <c r="A15" s="997"/>
      <c r="B15" s="571"/>
      <c r="C15" s="571"/>
      <c r="D15" s="571"/>
      <c r="E15" s="571"/>
      <c r="F15" s="571"/>
      <c r="G15" s="571"/>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c r="A16" s="997"/>
      <c r="B16" s="571"/>
      <c r="C16" s="571"/>
      <c r="D16" s="571"/>
      <c r="E16" s="571"/>
      <c r="F16" s="571"/>
      <c r="G16" s="571"/>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0.75" customHeight="1">
      <c r="A17" s="997"/>
      <c r="B17" s="571"/>
      <c r="C17" s="571"/>
      <c r="D17" s="571"/>
      <c r="E17" s="571"/>
      <c r="F17" s="571"/>
      <c r="G17" s="571"/>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c r="A18" s="997"/>
      <c r="B18" s="571"/>
      <c r="C18" s="571"/>
      <c r="D18" s="571"/>
      <c r="E18" s="571"/>
      <c r="F18" s="571"/>
      <c r="G18" s="571"/>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row>
    <row r="19" spans="1:32" ht="18" customHeight="1">
      <c r="A19" s="997"/>
      <c r="B19" s="571"/>
      <c r="C19" s="571"/>
      <c r="D19" s="571"/>
      <c r="E19" s="571"/>
      <c r="F19" s="571"/>
      <c r="G19" s="571"/>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row>
    <row r="20" spans="1:32" ht="18" customHeight="1">
      <c r="A20" s="997"/>
      <c r="B20" s="571"/>
      <c r="C20" s="571"/>
      <c r="D20" s="571"/>
      <c r="E20" s="571"/>
      <c r="F20" s="571"/>
      <c r="G20" s="571"/>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997"/>
      <c r="B21" s="571"/>
      <c r="C21" s="571"/>
      <c r="D21" s="571"/>
      <c r="E21" s="571"/>
      <c r="F21" s="571"/>
      <c r="G21" s="571"/>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997"/>
      <c r="B22" s="571"/>
      <c r="C22" s="571"/>
      <c r="D22" s="571"/>
      <c r="E22" s="571"/>
      <c r="F22" s="571"/>
      <c r="G22" s="571"/>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ht="18" customHeight="1">
      <c r="A23" s="997"/>
      <c r="B23" s="571"/>
      <c r="C23" s="571"/>
      <c r="D23" s="571"/>
      <c r="E23" s="571"/>
      <c r="F23" s="571"/>
      <c r="G23" s="571"/>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32" ht="6" customHeight="1">
      <c r="A24" s="997"/>
      <c r="B24" s="531"/>
      <c r="C24" s="531"/>
      <c r="D24" s="531"/>
      <c r="E24" s="531"/>
      <c r="F24" s="531"/>
      <c r="G24" s="531"/>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6" customHeight="1">
      <c r="A25" s="997"/>
      <c r="B25" s="531"/>
      <c r="C25" s="531"/>
      <c r="D25" s="531"/>
      <c r="E25" s="531"/>
      <c r="F25" s="531"/>
      <c r="G25" s="531"/>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6" customHeight="1">
      <c r="A26" s="997"/>
      <c r="B26" s="531"/>
      <c r="C26" s="531"/>
      <c r="D26" s="531"/>
      <c r="E26" s="531"/>
      <c r="F26" s="531"/>
      <c r="G26" s="531"/>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customHeight="1">
      <c r="A27" s="997"/>
      <c r="B27" s="531"/>
      <c r="C27" s="531"/>
      <c r="D27" s="531"/>
      <c r="E27" s="531"/>
      <c r="F27" s="531"/>
      <c r="G27" s="531"/>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row>
    <row r="28" spans="1:32" ht="18" customHeight="1">
      <c r="A28" s="997"/>
      <c r="B28" s="531"/>
      <c r="C28" s="531"/>
      <c r="D28" s="531"/>
      <c r="E28" s="531"/>
      <c r="F28" s="531"/>
      <c r="G28" s="531"/>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row>
    <row r="29" spans="1:32" ht="18" customHeight="1">
      <c r="A29" s="997"/>
      <c r="B29" s="531"/>
      <c r="C29" s="531"/>
      <c r="D29" s="531"/>
      <c r="E29" s="531"/>
      <c r="F29" s="531"/>
      <c r="G29" s="531"/>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row>
    <row r="30" spans="1:32" ht="18" customHeight="1">
      <c r="A30" s="997"/>
      <c r="B30" s="531"/>
      <c r="C30" s="531"/>
      <c r="D30" s="531"/>
      <c r="E30" s="531"/>
      <c r="F30" s="531"/>
      <c r="G30" s="531"/>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row>
    <row r="31" spans="1:32" ht="18" customHeight="1">
      <c r="A31" s="997"/>
      <c r="B31" s="1009"/>
      <c r="C31" s="1009"/>
      <c r="D31" s="1009"/>
      <c r="E31" s="1009"/>
      <c r="F31" s="1009"/>
      <c r="G31" s="1009"/>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row>
    <row r="32" spans="1:32"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row>
    <row r="33" spans="1:32" ht="18" customHeight="1">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1010"/>
      <c r="Z33" s="1010"/>
      <c r="AA33" s="1010"/>
      <c r="AB33" s="1010"/>
      <c r="AC33" s="998"/>
      <c r="AD33" s="998"/>
      <c r="AE33" s="998"/>
      <c r="AF33" s="998"/>
    </row>
    <row r="34" spans="1:32" ht="18" customHeight="1">
      <c r="A34" s="1005"/>
      <c r="B34" s="1006"/>
      <c r="C34" s="1007"/>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884"/>
      <c r="Z34" s="884"/>
      <c r="AA34" s="884"/>
      <c r="AB34" s="884"/>
      <c r="AC34" s="1004"/>
      <c r="AD34" s="1004"/>
      <c r="AE34" s="1004"/>
      <c r="AF34" s="1004"/>
    </row>
    <row r="35" spans="1:32" ht="18" customHeight="1">
      <c r="A35" s="1005"/>
      <c r="B35" s="1006"/>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884"/>
      <c r="Z35" s="884"/>
      <c r="AA35" s="884"/>
      <c r="AB35" s="884"/>
      <c r="AC35" s="1004"/>
      <c r="AD35" s="1004"/>
      <c r="AE35" s="1004"/>
      <c r="AF35" s="1004"/>
    </row>
    <row r="36" spans="1:32" ht="18" customHeight="1">
      <c r="A36" s="1005"/>
      <c r="B36" s="1006"/>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884"/>
      <c r="Z36" s="884"/>
      <c r="AA36" s="884"/>
      <c r="AB36" s="884"/>
      <c r="AC36" s="1004"/>
      <c r="AD36" s="1004"/>
      <c r="AE36" s="1004"/>
      <c r="AF36" s="1004"/>
    </row>
    <row r="37" spans="1:32" ht="18" customHeight="1">
      <c r="A37" s="999"/>
      <c r="B37" s="999"/>
      <c r="C37" s="1000"/>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994"/>
      <c r="Z37" s="994"/>
      <c r="AA37" s="994"/>
      <c r="AB37" s="994"/>
      <c r="AC37" s="1004"/>
      <c r="AD37" s="1004"/>
      <c r="AE37" s="1004"/>
      <c r="AF37" s="1004"/>
    </row>
    <row r="38" spans="1:32" ht="18" customHeight="1">
      <c r="A38" s="999"/>
      <c r="B38" s="999"/>
      <c r="C38" s="1001"/>
      <c r="D38" s="1001"/>
      <c r="E38" s="1001"/>
      <c r="F38" s="1001"/>
      <c r="G38" s="1001"/>
      <c r="H38" s="1001"/>
      <c r="I38" s="1001"/>
      <c r="J38" s="1001"/>
      <c r="K38" s="1001"/>
      <c r="L38" s="1001"/>
      <c r="M38" s="1001"/>
      <c r="N38" s="1001"/>
      <c r="O38" s="1001"/>
      <c r="P38" s="1001"/>
      <c r="Q38" s="1001"/>
      <c r="R38" s="1001"/>
      <c r="S38" s="1001"/>
      <c r="T38" s="1001"/>
      <c r="U38" s="1001"/>
      <c r="V38" s="1001"/>
      <c r="W38" s="1001"/>
      <c r="X38" s="1001"/>
      <c r="Y38" s="994"/>
      <c r="Z38" s="994"/>
      <c r="AA38" s="994"/>
      <c r="AB38" s="994"/>
      <c r="AC38" s="1004"/>
      <c r="AD38" s="1004"/>
      <c r="AE38" s="1004"/>
      <c r="AF38" s="1004"/>
    </row>
    <row r="39" spans="1:32" ht="18" customHeight="1">
      <c r="A39" s="999"/>
      <c r="B39" s="999"/>
      <c r="C39" s="1001"/>
      <c r="D39" s="1001"/>
      <c r="E39" s="1001"/>
      <c r="F39" s="1001"/>
      <c r="G39" s="1001"/>
      <c r="H39" s="1001"/>
      <c r="I39" s="1001"/>
      <c r="J39" s="1001"/>
      <c r="K39" s="1001"/>
      <c r="L39" s="1001"/>
      <c r="M39" s="1001"/>
      <c r="N39" s="1001"/>
      <c r="O39" s="1001"/>
      <c r="P39" s="1001"/>
      <c r="Q39" s="1001"/>
      <c r="R39" s="1001"/>
      <c r="S39" s="1001"/>
      <c r="T39" s="1001"/>
      <c r="U39" s="1001"/>
      <c r="V39" s="1001"/>
      <c r="W39" s="1001"/>
      <c r="X39" s="1001"/>
      <c r="Y39" s="994"/>
      <c r="Z39" s="994"/>
      <c r="AA39" s="994"/>
      <c r="AB39" s="994"/>
      <c r="AC39" s="1004"/>
      <c r="AD39" s="1004"/>
      <c r="AE39" s="1004"/>
      <c r="AF39" s="1004"/>
    </row>
    <row r="40" spans="1:32" ht="18" customHeight="1">
      <c r="A40" s="999"/>
      <c r="B40" s="999"/>
      <c r="C40" s="1000"/>
      <c r="D40" s="1001"/>
      <c r="E40" s="1001"/>
      <c r="F40" s="1001"/>
      <c r="G40" s="1001"/>
      <c r="H40" s="1001"/>
      <c r="I40" s="1001"/>
      <c r="J40" s="1001"/>
      <c r="K40" s="1001"/>
      <c r="L40" s="1001"/>
      <c r="M40" s="1001"/>
      <c r="N40" s="1001"/>
      <c r="O40" s="1001"/>
      <c r="P40" s="1001"/>
      <c r="Q40" s="1001"/>
      <c r="R40" s="1001"/>
      <c r="S40" s="1001"/>
      <c r="T40" s="1001"/>
      <c r="U40" s="1001"/>
      <c r="V40" s="1001"/>
      <c r="W40" s="1001"/>
      <c r="X40" s="1001"/>
      <c r="Y40" s="994"/>
      <c r="Z40" s="994"/>
      <c r="AA40" s="994"/>
      <c r="AB40" s="994"/>
      <c r="AC40" s="600"/>
      <c r="AD40" s="600"/>
      <c r="AE40" s="600"/>
      <c r="AF40" s="600"/>
    </row>
    <row r="41" spans="1:32" ht="18" customHeight="1">
      <c r="A41" s="999"/>
      <c r="B41" s="999"/>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994"/>
      <c r="Z41" s="994"/>
      <c r="AA41" s="994"/>
      <c r="AB41" s="994"/>
      <c r="AC41" s="600"/>
      <c r="AD41" s="600"/>
      <c r="AE41" s="600"/>
      <c r="AF41" s="600"/>
    </row>
    <row r="42" spans="1:32" ht="30" customHeight="1">
      <c r="A42" s="999"/>
      <c r="B42" s="999"/>
      <c r="C42" s="1001"/>
      <c r="D42" s="1001"/>
      <c r="E42" s="1001"/>
      <c r="F42" s="1001"/>
      <c r="G42" s="1001"/>
      <c r="H42" s="1001"/>
      <c r="I42" s="1001"/>
      <c r="J42" s="1001"/>
      <c r="K42" s="1001"/>
      <c r="L42" s="1001"/>
      <c r="M42" s="1001"/>
      <c r="N42" s="1001"/>
      <c r="O42" s="1001"/>
      <c r="P42" s="1001"/>
      <c r="Q42" s="1001"/>
      <c r="R42" s="1001"/>
      <c r="S42" s="1001"/>
      <c r="T42" s="1001"/>
      <c r="U42" s="1001"/>
      <c r="V42" s="1001"/>
      <c r="W42" s="1001"/>
      <c r="X42" s="1001"/>
      <c r="Y42" s="994"/>
      <c r="Z42" s="994"/>
      <c r="AA42" s="994"/>
      <c r="AB42" s="994"/>
      <c r="AC42" s="600"/>
      <c r="AD42" s="600"/>
      <c r="AE42" s="600"/>
      <c r="AF42" s="600"/>
    </row>
    <row r="43" spans="1:32" ht="18" customHeight="1">
      <c r="A43" s="999"/>
      <c r="B43" s="999"/>
      <c r="C43" s="1000"/>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2"/>
      <c r="Z43" s="1003"/>
      <c r="AA43" s="1003"/>
      <c r="AB43" s="1003"/>
      <c r="AC43" s="600"/>
      <c r="AD43" s="600"/>
      <c r="AE43" s="600"/>
      <c r="AF43" s="600"/>
    </row>
    <row r="44" spans="1:32" ht="18" customHeight="1">
      <c r="A44" s="999"/>
      <c r="B44" s="999"/>
      <c r="C44" s="1001"/>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3"/>
      <c r="Z44" s="1003"/>
      <c r="AA44" s="1003"/>
      <c r="AB44" s="1003"/>
      <c r="AC44" s="600"/>
      <c r="AD44" s="600"/>
      <c r="AE44" s="600"/>
      <c r="AF44" s="600"/>
    </row>
    <row r="45" spans="1:32" ht="18" customHeight="1">
      <c r="A45" s="999"/>
      <c r="B45" s="999"/>
      <c r="C45" s="1001"/>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3"/>
      <c r="Z45" s="1003"/>
      <c r="AA45" s="1003"/>
      <c r="AB45" s="1003"/>
      <c r="AC45" s="600"/>
      <c r="AD45" s="600"/>
      <c r="AE45" s="600"/>
      <c r="AF45" s="600"/>
    </row>
    <row r="46" spans="1:32" ht="18" customHeight="1">
      <c r="A46" s="999"/>
      <c r="B46" s="999"/>
      <c r="C46" s="1000"/>
      <c r="D46" s="1001"/>
      <c r="E46" s="1001"/>
      <c r="F46" s="1001"/>
      <c r="G46" s="1001"/>
      <c r="H46" s="1001"/>
      <c r="I46" s="1001"/>
      <c r="J46" s="1001"/>
      <c r="K46" s="1001"/>
      <c r="L46" s="1001"/>
      <c r="M46" s="1001"/>
      <c r="N46" s="1001"/>
      <c r="O46" s="1001"/>
      <c r="P46" s="1001"/>
      <c r="Q46" s="1001"/>
      <c r="R46" s="1001"/>
      <c r="S46" s="1001"/>
      <c r="T46" s="1001"/>
      <c r="U46" s="1001"/>
      <c r="V46" s="1001"/>
      <c r="W46" s="1001"/>
      <c r="X46" s="1001"/>
      <c r="Y46" s="994"/>
      <c r="Z46" s="994"/>
      <c r="AA46" s="994"/>
      <c r="AB46" s="994"/>
      <c r="AC46" s="600"/>
      <c r="AD46" s="600"/>
      <c r="AE46" s="600"/>
      <c r="AF46" s="600"/>
    </row>
    <row r="47" spans="1:32" ht="18" customHeight="1">
      <c r="A47" s="999"/>
      <c r="B47" s="999"/>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994"/>
      <c r="Z47" s="994"/>
      <c r="AA47" s="994"/>
      <c r="AB47" s="994"/>
      <c r="AC47" s="600"/>
      <c r="AD47" s="600"/>
      <c r="AE47" s="600"/>
      <c r="AF47" s="600"/>
    </row>
    <row r="48" spans="1:32" ht="33" customHeight="1">
      <c r="A48" s="999"/>
      <c r="B48" s="999"/>
      <c r="C48" s="1001"/>
      <c r="D48" s="1001"/>
      <c r="E48" s="1001"/>
      <c r="F48" s="1001"/>
      <c r="G48" s="1001"/>
      <c r="H48" s="1001"/>
      <c r="I48" s="1001"/>
      <c r="J48" s="1001"/>
      <c r="K48" s="1001"/>
      <c r="L48" s="1001"/>
      <c r="M48" s="1001"/>
      <c r="N48" s="1001"/>
      <c r="O48" s="1001"/>
      <c r="P48" s="1001"/>
      <c r="Q48" s="1001"/>
      <c r="R48" s="1001"/>
      <c r="S48" s="1001"/>
      <c r="T48" s="1001"/>
      <c r="U48" s="1001"/>
      <c r="V48" s="1001"/>
      <c r="W48" s="1001"/>
      <c r="X48" s="1001"/>
      <c r="Y48" s="994"/>
      <c r="Z48" s="994"/>
      <c r="AA48" s="994"/>
      <c r="AB48" s="994"/>
      <c r="AC48" s="600"/>
      <c r="AD48" s="600"/>
      <c r="AE48" s="600"/>
      <c r="AF48" s="600"/>
    </row>
    <row r="49" spans="1:32" ht="18" customHeight="1">
      <c r="A49" s="571"/>
      <c r="B49" s="571"/>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row>
    <row r="50" spans="1:32">
      <c r="A50" s="571"/>
      <c r="B50" s="571"/>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823"/>
      <c r="AE50" s="823"/>
      <c r="AF50" s="823"/>
    </row>
    <row r="51" spans="1:32" ht="18" customHeight="1">
      <c r="A51" s="571"/>
      <c r="B51" s="571"/>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row>
    <row r="52" spans="1:32" ht="18" customHeight="1">
      <c r="A52" s="571"/>
      <c r="B52" s="571"/>
      <c r="C52" s="571"/>
      <c r="D52" s="571"/>
      <c r="E52" s="571"/>
      <c r="F52" s="571"/>
      <c r="G52" s="571"/>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997"/>
      <c r="B53" s="571"/>
      <c r="C53" s="571"/>
      <c r="D53" s="571"/>
      <c r="E53" s="571"/>
      <c r="F53" s="571"/>
      <c r="G53" s="571"/>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997"/>
      <c r="B54" s="571"/>
      <c r="C54" s="571"/>
      <c r="D54" s="571"/>
      <c r="E54" s="571"/>
      <c r="F54" s="571"/>
      <c r="G54" s="571"/>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571"/>
      <c r="C55" s="571"/>
      <c r="D55" s="571"/>
      <c r="E55" s="571"/>
      <c r="F55" s="571"/>
      <c r="G55" s="571"/>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998"/>
      <c r="C56" s="998"/>
      <c r="D56" s="998"/>
      <c r="E56" s="998"/>
      <c r="F56" s="998"/>
      <c r="G56" s="998"/>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571"/>
      <c r="C57" s="571"/>
      <c r="D57" s="571"/>
      <c r="E57" s="571"/>
      <c r="F57" s="571"/>
      <c r="G57" s="571"/>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8" customHeight="1">
      <c r="A58" s="997"/>
      <c r="B58" s="571"/>
      <c r="C58" s="571"/>
      <c r="D58" s="571"/>
      <c r="E58" s="571"/>
      <c r="F58" s="571"/>
      <c r="G58" s="571"/>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997"/>
      <c r="B59" s="571"/>
      <c r="C59" s="571"/>
      <c r="D59" s="571"/>
      <c r="E59" s="571"/>
      <c r="F59" s="571"/>
      <c r="G59" s="57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8" customHeight="1">
      <c r="A60" s="997"/>
      <c r="B60" s="571"/>
      <c r="C60" s="571"/>
      <c r="D60" s="571"/>
      <c r="E60" s="571"/>
      <c r="F60" s="571"/>
      <c r="G60" s="57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3.5" customHeight="1">
      <c r="A61" s="997"/>
      <c r="B61" s="531"/>
      <c r="C61" s="531"/>
      <c r="D61" s="531"/>
      <c r="E61" s="531"/>
      <c r="F61" s="531"/>
      <c r="G61" s="531"/>
      <c r="H61" s="843"/>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3.5"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3.5" customHeight="1">
      <c r="A63" s="997"/>
      <c r="B63" s="531"/>
      <c r="C63" s="531"/>
      <c r="D63" s="531"/>
      <c r="E63" s="531"/>
      <c r="F63" s="531"/>
      <c r="G63" s="531"/>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3.5" customHeight="1">
      <c r="A64" s="997"/>
      <c r="B64" s="531"/>
      <c r="C64" s="531"/>
      <c r="D64" s="531"/>
      <c r="E64" s="531"/>
      <c r="F64" s="531"/>
      <c r="G64" s="531"/>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3.5" customHeight="1">
      <c r="A65" s="997"/>
      <c r="B65" s="531"/>
      <c r="C65" s="531"/>
      <c r="D65" s="531"/>
      <c r="E65" s="531"/>
      <c r="F65" s="531"/>
      <c r="G65" s="531"/>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571"/>
      <c r="C66" s="571"/>
      <c r="D66" s="571"/>
      <c r="E66" s="571"/>
      <c r="F66" s="571"/>
      <c r="G66" s="571"/>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997"/>
      <c r="B67" s="571"/>
      <c r="C67" s="571"/>
      <c r="D67" s="571"/>
      <c r="E67" s="571"/>
      <c r="F67" s="571"/>
      <c r="G67" s="571"/>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18" customHeight="1">
      <c r="A68" s="997"/>
      <c r="B68" s="571"/>
      <c r="C68" s="571"/>
      <c r="D68" s="571"/>
      <c r="E68" s="571"/>
      <c r="F68" s="571"/>
      <c r="G68" s="571"/>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row>
    <row r="69" spans="1:32" ht="18" customHeight="1">
      <c r="A69" s="997"/>
      <c r="B69" s="571"/>
      <c r="C69" s="571"/>
      <c r="D69" s="571"/>
      <c r="E69" s="571"/>
      <c r="F69" s="571"/>
      <c r="G69" s="571"/>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row>
    <row r="70" spans="1:32" ht="18" customHeight="1">
      <c r="A70" s="571"/>
      <c r="B70" s="571"/>
      <c r="C70" s="571"/>
      <c r="D70" s="571"/>
      <c r="E70" s="571"/>
      <c r="F70" s="571"/>
      <c r="G70" s="571"/>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row>
    <row r="71" spans="1:32" ht="69" customHeight="1">
      <c r="A71" s="571"/>
      <c r="B71" s="571"/>
      <c r="C71" s="571"/>
      <c r="D71" s="571"/>
      <c r="E71" s="571"/>
      <c r="F71" s="571"/>
      <c r="G71" s="571"/>
      <c r="H71" s="994"/>
      <c r="I71" s="995"/>
      <c r="J71" s="995"/>
      <c r="K71" s="995"/>
      <c r="L71" s="995"/>
      <c r="M71" s="995"/>
      <c r="N71" s="995"/>
      <c r="O71" s="995"/>
      <c r="P71" s="995"/>
      <c r="Q71" s="995"/>
      <c r="R71" s="995"/>
      <c r="S71" s="995"/>
      <c r="T71" s="995"/>
      <c r="U71" s="995"/>
      <c r="V71" s="995"/>
      <c r="W71" s="995"/>
      <c r="X71" s="995"/>
      <c r="Y71" s="995"/>
      <c r="Z71" s="995"/>
      <c r="AA71" s="995"/>
      <c r="AB71" s="995"/>
      <c r="AC71" s="995"/>
      <c r="AD71" s="995"/>
      <c r="AE71" s="995"/>
      <c r="AF71" s="995"/>
    </row>
    <row r="72" spans="1:32" ht="22.5" customHeight="1">
      <c r="A72" s="571"/>
      <c r="B72" s="571"/>
      <c r="C72" s="571"/>
      <c r="D72" s="571"/>
      <c r="E72" s="571"/>
      <c r="F72" s="571"/>
      <c r="G72" s="571"/>
      <c r="H72" s="823"/>
      <c r="I72" s="996"/>
      <c r="J72" s="996"/>
      <c r="K72" s="996"/>
      <c r="L72" s="996"/>
      <c r="M72" s="996"/>
      <c r="N72" s="996"/>
      <c r="O72" s="996"/>
      <c r="P72" s="996"/>
      <c r="Q72" s="996"/>
      <c r="R72" s="996"/>
      <c r="S72" s="996"/>
      <c r="T72" s="996"/>
      <c r="U72" s="600"/>
      <c r="V72" s="600"/>
      <c r="W72" s="600"/>
      <c r="X72" s="600"/>
      <c r="Y72" s="600"/>
      <c r="Z72" s="600"/>
      <c r="AA72" s="600"/>
      <c r="AB72" s="600"/>
      <c r="AC72" s="600"/>
      <c r="AD72" s="571"/>
      <c r="AE72" s="571"/>
      <c r="AF72" s="571"/>
    </row>
    <row r="73" spans="1:32" ht="22.5" customHeight="1">
      <c r="A73" s="571"/>
      <c r="B73" s="571"/>
      <c r="C73" s="571"/>
      <c r="D73" s="571"/>
      <c r="E73" s="571"/>
      <c r="F73" s="571"/>
      <c r="G73" s="571"/>
      <c r="H73" s="996"/>
      <c r="I73" s="996"/>
      <c r="J73" s="996"/>
      <c r="K73" s="996"/>
      <c r="L73" s="996"/>
      <c r="M73" s="996"/>
      <c r="N73" s="996"/>
      <c r="O73" s="996"/>
      <c r="P73" s="996"/>
      <c r="Q73" s="996"/>
      <c r="R73" s="996"/>
      <c r="S73" s="996"/>
      <c r="T73" s="996"/>
      <c r="U73" s="600"/>
      <c r="V73" s="600"/>
      <c r="W73" s="600"/>
      <c r="X73" s="600"/>
      <c r="Y73" s="600"/>
      <c r="Z73" s="600"/>
      <c r="AA73" s="600"/>
      <c r="AB73" s="600"/>
      <c r="AC73" s="600"/>
      <c r="AD73" s="600"/>
      <c r="AE73" s="600"/>
      <c r="AF73" s="600"/>
    </row>
    <row r="74" spans="1:32" ht="22.5" customHeight="1">
      <c r="A74" s="571"/>
      <c r="B74" s="571"/>
      <c r="C74" s="571"/>
      <c r="D74" s="571"/>
      <c r="E74" s="571"/>
      <c r="F74" s="571"/>
      <c r="G74" s="571"/>
      <c r="H74" s="996"/>
      <c r="I74" s="996"/>
      <c r="J74" s="996"/>
      <c r="K74" s="996"/>
      <c r="L74" s="996"/>
      <c r="M74" s="996"/>
      <c r="N74" s="996"/>
      <c r="O74" s="996"/>
      <c r="P74" s="996"/>
      <c r="Q74" s="996"/>
      <c r="R74" s="996"/>
      <c r="S74" s="996"/>
      <c r="T74" s="996"/>
      <c r="U74" s="600"/>
      <c r="V74" s="600"/>
      <c r="W74" s="600"/>
      <c r="X74" s="600"/>
      <c r="Y74" s="600"/>
      <c r="Z74" s="600"/>
      <c r="AA74" s="600"/>
      <c r="AB74" s="600"/>
      <c r="AC74" s="600"/>
      <c r="AD74" s="600"/>
      <c r="AE74" s="600"/>
      <c r="AF74" s="600"/>
    </row>
    <row r="75" spans="1:32" ht="22.5" customHeight="1">
      <c r="A75" s="571"/>
      <c r="B75" s="571"/>
      <c r="C75" s="571"/>
      <c r="D75" s="571"/>
      <c r="E75" s="571"/>
      <c r="F75" s="571"/>
      <c r="G75" s="571"/>
      <c r="H75" s="996"/>
      <c r="I75" s="996"/>
      <c r="J75" s="996"/>
      <c r="K75" s="996"/>
      <c r="L75" s="996"/>
      <c r="M75" s="996"/>
      <c r="N75" s="996"/>
      <c r="O75" s="996"/>
      <c r="P75" s="996"/>
      <c r="Q75" s="996"/>
      <c r="R75" s="996"/>
      <c r="S75" s="996"/>
      <c r="T75" s="996"/>
      <c r="U75" s="600"/>
      <c r="V75" s="600"/>
      <c r="W75" s="600"/>
      <c r="X75" s="600"/>
      <c r="Y75" s="600"/>
      <c r="Z75" s="600"/>
      <c r="AA75" s="600"/>
      <c r="AB75" s="600"/>
      <c r="AC75" s="600"/>
      <c r="AD75" s="600"/>
      <c r="AE75" s="600"/>
      <c r="AF75" s="600"/>
    </row>
    <row r="76" spans="1:32" ht="15" customHeight="1">
      <c r="A76" s="571"/>
      <c r="B76" s="571"/>
      <c r="C76" s="571"/>
      <c r="D76" s="571"/>
      <c r="E76" s="571"/>
      <c r="F76" s="571"/>
      <c r="G76" s="571"/>
      <c r="H76" s="873"/>
      <c r="I76" s="873"/>
      <c r="J76" s="873"/>
      <c r="K76" s="873"/>
      <c r="L76" s="873"/>
      <c r="M76" s="873"/>
      <c r="N76" s="873"/>
      <c r="O76" s="873"/>
      <c r="P76" s="873"/>
      <c r="Q76" s="873"/>
      <c r="R76" s="873"/>
      <c r="S76" s="873"/>
      <c r="T76" s="873"/>
      <c r="U76" s="843"/>
      <c r="V76" s="843"/>
      <c r="W76" s="843"/>
      <c r="X76" s="843"/>
      <c r="Y76" s="843"/>
      <c r="Z76" s="843"/>
      <c r="AA76" s="843"/>
      <c r="AB76" s="843"/>
      <c r="AC76" s="843"/>
      <c r="AD76" s="600"/>
      <c r="AE76" s="600"/>
      <c r="AF76" s="600"/>
    </row>
    <row r="77" spans="1:32" ht="15" customHeight="1">
      <c r="A77" s="571"/>
      <c r="B77" s="571"/>
      <c r="C77" s="571"/>
      <c r="D77" s="571"/>
      <c r="E77" s="571"/>
      <c r="F77" s="571"/>
      <c r="G77" s="571"/>
      <c r="H77" s="873"/>
      <c r="I77" s="873"/>
      <c r="J77" s="873"/>
      <c r="K77" s="873"/>
      <c r="L77" s="873"/>
      <c r="M77" s="873"/>
      <c r="N77" s="873"/>
      <c r="O77" s="873"/>
      <c r="P77" s="873"/>
      <c r="Q77" s="873"/>
      <c r="R77" s="873"/>
      <c r="S77" s="873"/>
      <c r="T77" s="873"/>
      <c r="U77" s="843"/>
      <c r="V77" s="843"/>
      <c r="W77" s="843"/>
      <c r="X77" s="843"/>
      <c r="Y77" s="843"/>
      <c r="Z77" s="843"/>
      <c r="AA77" s="843"/>
      <c r="AB77" s="843"/>
      <c r="AC77" s="843"/>
      <c r="AD77" s="600"/>
      <c r="AE77" s="600"/>
      <c r="AF77" s="600"/>
    </row>
    <row r="78" spans="1:32" ht="15" customHeight="1">
      <c r="A78" s="571"/>
      <c r="B78" s="571"/>
      <c r="C78" s="571"/>
      <c r="D78" s="571"/>
      <c r="E78" s="571"/>
      <c r="F78" s="571"/>
      <c r="G78" s="571"/>
      <c r="H78" s="873"/>
      <c r="I78" s="873"/>
      <c r="J78" s="873"/>
      <c r="K78" s="873"/>
      <c r="L78" s="873"/>
      <c r="M78" s="873"/>
      <c r="N78" s="873"/>
      <c r="O78" s="873"/>
      <c r="P78" s="873"/>
      <c r="Q78" s="873"/>
      <c r="R78" s="873"/>
      <c r="S78" s="873"/>
      <c r="T78" s="873"/>
      <c r="U78" s="843"/>
      <c r="V78" s="843"/>
      <c r="W78" s="843"/>
      <c r="X78" s="843"/>
      <c r="Y78" s="843"/>
      <c r="Z78" s="843"/>
      <c r="AA78" s="843"/>
      <c r="AB78" s="843"/>
      <c r="AC78" s="843"/>
      <c r="AD78" s="600"/>
      <c r="AE78" s="600"/>
      <c r="AF78" s="600"/>
    </row>
    <row r="79" spans="1:32" ht="15" customHeight="1">
      <c r="A79" s="571"/>
      <c r="B79" s="571"/>
      <c r="C79" s="571"/>
      <c r="D79" s="571"/>
      <c r="E79" s="571"/>
      <c r="F79" s="571"/>
      <c r="G79" s="571"/>
      <c r="H79" s="873"/>
      <c r="I79" s="873"/>
      <c r="J79" s="873"/>
      <c r="K79" s="873"/>
      <c r="L79" s="873"/>
      <c r="M79" s="873"/>
      <c r="N79" s="873"/>
      <c r="O79" s="873"/>
      <c r="P79" s="873"/>
      <c r="Q79" s="873"/>
      <c r="R79" s="873"/>
      <c r="S79" s="873"/>
      <c r="T79" s="873"/>
      <c r="U79" s="843"/>
      <c r="V79" s="843"/>
      <c r="W79" s="843"/>
      <c r="X79" s="843"/>
      <c r="Y79" s="843"/>
      <c r="Z79" s="843"/>
      <c r="AA79" s="843"/>
      <c r="AB79" s="843"/>
      <c r="AC79" s="843"/>
      <c r="AD79" s="600"/>
      <c r="AE79" s="600"/>
      <c r="AF79" s="600"/>
    </row>
    <row r="80" spans="1:32" ht="15" customHeight="1">
      <c r="A80" s="571"/>
      <c r="B80" s="571"/>
      <c r="C80" s="571"/>
      <c r="D80" s="571"/>
      <c r="E80" s="571"/>
      <c r="F80" s="571"/>
      <c r="G80" s="571"/>
      <c r="H80" s="873"/>
      <c r="I80" s="873"/>
      <c r="J80" s="873"/>
      <c r="K80" s="873"/>
      <c r="L80" s="873"/>
      <c r="M80" s="873"/>
      <c r="N80" s="873"/>
      <c r="O80" s="873"/>
      <c r="P80" s="873"/>
      <c r="Q80" s="873"/>
      <c r="R80" s="873"/>
      <c r="S80" s="873"/>
      <c r="T80" s="873"/>
      <c r="U80" s="843"/>
      <c r="V80" s="843"/>
      <c r="W80" s="843"/>
      <c r="X80" s="843"/>
      <c r="Y80" s="843"/>
      <c r="Z80" s="843"/>
      <c r="AA80" s="843"/>
      <c r="AB80" s="843"/>
      <c r="AC80" s="843"/>
      <c r="AD80" s="600"/>
      <c r="AE80" s="600"/>
      <c r="AF80" s="600"/>
    </row>
    <row r="81" spans="1:32" ht="18" customHeight="1">
      <c r="A81" s="531"/>
      <c r="B81" s="531"/>
      <c r="C81" s="531"/>
      <c r="D81" s="531"/>
      <c r="E81" s="531"/>
      <c r="F81" s="531"/>
      <c r="G81" s="531"/>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531"/>
      <c r="B82" s="531"/>
      <c r="C82" s="531"/>
      <c r="D82" s="531"/>
      <c r="E82" s="531"/>
      <c r="F82" s="531"/>
      <c r="G82" s="531"/>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27" customHeight="1">
      <c r="A83" s="531"/>
      <c r="B83" s="531"/>
      <c r="C83" s="531"/>
      <c r="D83" s="531"/>
      <c r="E83" s="531"/>
      <c r="F83" s="531"/>
      <c r="G83" s="531"/>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531"/>
      <c r="B84" s="531"/>
      <c r="C84" s="531"/>
      <c r="D84" s="531"/>
      <c r="E84" s="531"/>
      <c r="F84" s="531"/>
      <c r="G84" s="531"/>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531"/>
      <c r="B85" s="531"/>
      <c r="C85" s="531"/>
      <c r="D85" s="531"/>
      <c r="E85" s="531"/>
      <c r="F85" s="531"/>
      <c r="G85" s="531"/>
      <c r="H85" s="873"/>
      <c r="I85" s="873"/>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row>
    <row r="86" spans="1:32" ht="18" customHeight="1">
      <c r="A86" s="531"/>
      <c r="B86" s="531"/>
      <c r="C86" s="531"/>
      <c r="D86" s="531"/>
      <c r="E86" s="531"/>
      <c r="F86" s="531"/>
      <c r="G86" s="531"/>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c r="AF86" s="873"/>
    </row>
    <row r="87" spans="1:32" ht="18" customHeight="1">
      <c r="A87" s="531"/>
      <c r="B87" s="531"/>
      <c r="C87" s="531"/>
      <c r="D87" s="531"/>
      <c r="E87" s="531"/>
      <c r="F87" s="531"/>
      <c r="G87" s="531"/>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c r="AF87" s="873"/>
    </row>
    <row r="88" spans="1:32" ht="18" customHeight="1">
      <c r="A88" s="993"/>
      <c r="B88" s="993"/>
      <c r="C88" s="993"/>
      <c r="D88" s="993"/>
      <c r="E88" s="993"/>
      <c r="F88" s="993"/>
      <c r="G88" s="993"/>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70"/>
      <c r="B89" s="170"/>
      <c r="C89" s="170"/>
      <c r="D89" s="170"/>
      <c r="E89" s="170"/>
      <c r="F89" s="170"/>
      <c r="G89" s="170"/>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row>
    <row r="90" spans="1:32" ht="18" customHeight="1">
      <c r="A90" s="874"/>
      <c r="B90" s="874"/>
      <c r="C90" s="874"/>
      <c r="D90" s="874"/>
      <c r="E90" s="875"/>
      <c r="F90" s="875"/>
      <c r="G90" s="875"/>
      <c r="H90" s="875"/>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row>
    <row r="91" spans="1:32" ht="18" customHeight="1">
      <c r="A91" s="874"/>
      <c r="B91" s="874"/>
      <c r="C91" s="874"/>
      <c r="D91" s="874"/>
      <c r="E91" s="875"/>
      <c r="F91" s="875"/>
      <c r="G91" s="875"/>
      <c r="H91" s="875"/>
      <c r="I91" s="876"/>
      <c r="J91" s="876"/>
      <c r="K91" s="876"/>
      <c r="L91" s="876"/>
      <c r="M91" s="876"/>
      <c r="N91" s="876"/>
      <c r="O91" s="876"/>
      <c r="P91" s="876"/>
      <c r="Q91" s="876"/>
      <c r="R91" s="876"/>
      <c r="S91" s="876"/>
      <c r="T91" s="876"/>
      <c r="U91" s="876"/>
      <c r="V91" s="876"/>
      <c r="W91" s="876"/>
      <c r="X91" s="876"/>
      <c r="Y91" s="876"/>
      <c r="Z91" s="876"/>
      <c r="AA91" s="876"/>
      <c r="AB91" s="876"/>
      <c r="AC91" s="876"/>
      <c r="AD91" s="876"/>
      <c r="AE91" s="876"/>
      <c r="AF91" s="876"/>
    </row>
    <row r="92" spans="1:32" ht="18" customHeight="1">
      <c r="A92" s="874"/>
      <c r="B92" s="874"/>
      <c r="C92" s="874"/>
      <c r="D92" s="874"/>
      <c r="E92" s="875"/>
      <c r="F92" s="875"/>
      <c r="G92" s="875"/>
      <c r="H92" s="875"/>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row>
    <row r="93" spans="1:32" ht="18" customHeight="1">
      <c r="A93" s="170"/>
      <c r="B93" s="170"/>
      <c r="C93" s="170"/>
      <c r="D93" s="170"/>
      <c r="E93" s="170"/>
      <c r="F93" s="170"/>
      <c r="G93" s="170"/>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row>
    <row r="94" spans="1:32" ht="20.25" customHeight="1">
      <c r="A94" s="990"/>
      <c r="B94" s="990"/>
      <c r="C94" s="990"/>
      <c r="D94" s="990"/>
      <c r="E94" s="991"/>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row>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H27:AF30"/>
    <mergeCell ref="A34:A36"/>
    <mergeCell ref="B34:B36"/>
    <mergeCell ref="C34:X36"/>
    <mergeCell ref="Y34:AB36"/>
    <mergeCell ref="AC34:AD36"/>
    <mergeCell ref="AE34:AF36"/>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3"/>
  <dataValidations count="1">
    <dataValidation type="list" allowBlank="1" showInputMessage="1" showErrorMessage="1" sqref="E90:H92">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50" max="31"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7" customWidth="1"/>
    <col min="33" max="16384" width="9" style="147"/>
  </cols>
  <sheetData>
    <row r="1" spans="1:40" ht="18" customHeight="1">
      <c r="A1" s="1029"/>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row>
    <row r="2" spans="1:40" ht="18" customHeight="1">
      <c r="A2" s="288"/>
      <c r="B2" s="288"/>
      <c r="C2" s="288"/>
      <c r="D2" s="288"/>
      <c r="E2" s="843"/>
      <c r="F2" s="843"/>
      <c r="G2" s="843"/>
      <c r="H2" s="843"/>
      <c r="I2" s="843"/>
      <c r="J2" s="843"/>
      <c r="K2" s="843"/>
      <c r="L2" s="843"/>
      <c r="M2" s="843"/>
      <c r="N2" s="843"/>
      <c r="O2" s="843"/>
      <c r="P2" s="843"/>
      <c r="Q2" s="843"/>
      <c r="R2" s="843"/>
      <c r="S2" s="843"/>
      <c r="T2" s="843"/>
      <c r="U2" s="843"/>
      <c r="V2" s="1012"/>
      <c r="W2" s="1012"/>
      <c r="X2" s="1012"/>
      <c r="Y2" s="1012"/>
      <c r="Z2" s="1012"/>
      <c r="AA2" s="1012"/>
      <c r="AB2" s="1012"/>
      <c r="AC2" s="843"/>
      <c r="AD2" s="843"/>
      <c r="AE2" s="1035"/>
      <c r="AF2" s="1035"/>
      <c r="AH2" s="106" t="s">
        <v>199</v>
      </c>
      <c r="AI2" s="107"/>
      <c r="AJ2" s="108">
        <v>1</v>
      </c>
      <c r="AK2" s="109" t="s">
        <v>17</v>
      </c>
      <c r="AL2" s="110"/>
      <c r="AM2" s="111"/>
      <c r="AN2" s="111"/>
    </row>
    <row r="3" spans="1:40" ht="18" customHeight="1">
      <c r="A3" s="288"/>
      <c r="B3" s="288"/>
      <c r="C3" s="288"/>
      <c r="D3" s="288"/>
      <c r="E3" s="843"/>
      <c r="F3" s="843"/>
      <c r="G3" s="843"/>
      <c r="H3" s="843"/>
      <c r="I3" s="843"/>
      <c r="J3" s="843"/>
      <c r="K3" s="843"/>
      <c r="L3" s="843"/>
      <c r="M3" s="843"/>
      <c r="N3" s="843"/>
      <c r="O3" s="843"/>
      <c r="P3" s="843"/>
      <c r="Q3" s="843"/>
      <c r="R3" s="843"/>
      <c r="S3" s="843"/>
      <c r="T3" s="843"/>
      <c r="U3" s="843"/>
      <c r="V3" s="1012"/>
      <c r="W3" s="1012"/>
      <c r="X3" s="1012"/>
      <c r="Y3" s="1012"/>
      <c r="Z3" s="1012"/>
      <c r="AA3" s="1012"/>
      <c r="AB3" s="1012"/>
      <c r="AC3" s="843"/>
      <c r="AD3" s="843"/>
      <c r="AE3" s="1035"/>
      <c r="AF3" s="1035"/>
      <c r="AH3" s="113" t="s">
        <v>201</v>
      </c>
      <c r="AI3" s="114"/>
      <c r="AJ3" s="115" t="s">
        <v>202</v>
      </c>
      <c r="AK3" s="116" t="s">
        <v>161</v>
      </c>
      <c r="AL3" s="117"/>
      <c r="AM3" s="118"/>
      <c r="AN3" s="118"/>
    </row>
    <row r="4" spans="1:40" ht="18" customHeight="1">
      <c r="A4" s="158"/>
      <c r="B4" s="158"/>
      <c r="C4" s="158"/>
      <c r="D4" s="158"/>
      <c r="E4" s="158"/>
      <c r="F4" s="158"/>
      <c r="G4" s="158"/>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H4" s="113" t="s">
        <v>203</v>
      </c>
      <c r="AI4" s="114"/>
      <c r="AJ4" s="119" t="s">
        <v>204</v>
      </c>
      <c r="AK4" s="116" t="s">
        <v>205</v>
      </c>
      <c r="AL4" s="117"/>
      <c r="AM4" s="118"/>
      <c r="AN4" s="118"/>
    </row>
    <row r="5" spans="1:40" ht="18" customHeight="1">
      <c r="A5" s="1029"/>
      <c r="B5" s="1029"/>
      <c r="C5" s="1029"/>
      <c r="D5" s="1029"/>
      <c r="E5" s="1029"/>
      <c r="F5" s="1029"/>
      <c r="G5" s="1029"/>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H6" s="113" t="s">
        <v>211</v>
      </c>
      <c r="AI6" s="114"/>
      <c r="AJ6" s="122" t="s">
        <v>212</v>
      </c>
      <c r="AK6" s="116" t="s">
        <v>213</v>
      </c>
      <c r="AL6" s="117"/>
      <c r="AM6" s="118"/>
      <c r="AN6" s="118"/>
    </row>
    <row r="7" spans="1:40" ht="18" customHeight="1">
      <c r="A7" s="997"/>
      <c r="B7" s="531"/>
      <c r="C7" s="531"/>
      <c r="D7" s="531"/>
      <c r="E7" s="531"/>
      <c r="F7" s="531"/>
      <c r="G7" s="531"/>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H7" s="113" t="s">
        <v>215</v>
      </c>
      <c r="AI7" s="114"/>
      <c r="AJ7" s="122" t="s">
        <v>216</v>
      </c>
      <c r="AK7" s="116" t="s">
        <v>217</v>
      </c>
      <c r="AL7" s="117"/>
      <c r="AM7" s="118"/>
      <c r="AN7" s="118"/>
    </row>
    <row r="8" spans="1:40" ht="18" customHeight="1">
      <c r="A8" s="997"/>
      <c r="B8" s="531"/>
      <c r="C8" s="531"/>
      <c r="D8" s="531"/>
      <c r="E8" s="531"/>
      <c r="F8" s="531"/>
      <c r="G8" s="531"/>
      <c r="H8" s="823"/>
      <c r="I8" s="823"/>
      <c r="J8" s="823"/>
      <c r="K8" s="823"/>
      <c r="L8" s="823"/>
      <c r="M8" s="823"/>
      <c r="N8" s="823"/>
      <c r="O8" s="823"/>
      <c r="P8" s="823"/>
      <c r="Q8" s="823"/>
      <c r="R8" s="823"/>
      <c r="S8" s="823"/>
      <c r="T8" s="823"/>
      <c r="U8" s="823"/>
      <c r="V8" s="823"/>
      <c r="W8" s="823"/>
      <c r="X8" s="823"/>
      <c r="Y8" s="823"/>
      <c r="Z8" s="823"/>
      <c r="AA8" s="823"/>
      <c r="AB8" s="823"/>
      <c r="AC8" s="823"/>
      <c r="AD8" s="823"/>
      <c r="AE8" s="823"/>
      <c r="AF8" s="823"/>
      <c r="AH8" s="169"/>
      <c r="AI8" s="169"/>
    </row>
    <row r="9" spans="1:40" ht="18" customHeight="1">
      <c r="A9" s="997"/>
      <c r="B9" s="531"/>
      <c r="C9" s="531"/>
      <c r="D9" s="531"/>
      <c r="E9" s="531"/>
      <c r="F9" s="531"/>
      <c r="G9" s="531"/>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row>
    <row r="10" spans="1:40" ht="18" customHeight="1">
      <c r="A10" s="997"/>
      <c r="B10" s="571"/>
      <c r="C10" s="571"/>
      <c r="D10" s="571"/>
      <c r="E10" s="571"/>
      <c r="F10" s="571"/>
      <c r="G10" s="571"/>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row>
    <row r="11" spans="1:40" ht="18" customHeight="1">
      <c r="A11" s="997"/>
      <c r="B11" s="571"/>
      <c r="C11" s="571"/>
      <c r="D11" s="571"/>
      <c r="E11" s="571"/>
      <c r="F11" s="571"/>
      <c r="G11" s="571"/>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40" ht="18" customHeight="1">
      <c r="A12" s="997"/>
      <c r="B12" s="571"/>
      <c r="C12" s="571"/>
      <c r="D12" s="571"/>
      <c r="E12" s="571"/>
      <c r="F12" s="571"/>
      <c r="G12" s="571"/>
      <c r="H12" s="823"/>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row>
    <row r="13" spans="1:40" ht="18" customHeight="1">
      <c r="A13" s="997"/>
      <c r="B13" s="571"/>
      <c r="C13" s="571"/>
      <c r="D13" s="571"/>
      <c r="E13" s="571"/>
      <c r="F13" s="571"/>
      <c r="G13" s="571"/>
      <c r="H13" s="823"/>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3"/>
    </row>
    <row r="14" spans="1:40" ht="18" customHeight="1">
      <c r="A14" s="997"/>
      <c r="B14" s="571"/>
      <c r="C14" s="571"/>
      <c r="D14" s="571"/>
      <c r="E14" s="571"/>
      <c r="F14" s="571"/>
      <c r="G14" s="571"/>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row>
    <row r="15" spans="1:40" ht="18" customHeight="1">
      <c r="A15" s="997"/>
      <c r="B15" s="571"/>
      <c r="C15" s="571"/>
      <c r="D15" s="571"/>
      <c r="E15" s="571"/>
      <c r="F15" s="571"/>
      <c r="G15" s="571"/>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row>
    <row r="16" spans="1:40" ht="18" customHeight="1">
      <c r="A16" s="997"/>
      <c r="B16" s="571"/>
      <c r="C16" s="571"/>
      <c r="D16" s="571"/>
      <c r="E16" s="571"/>
      <c r="F16" s="571"/>
      <c r="G16" s="571"/>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row>
    <row r="17" spans="1:32" ht="18" customHeight="1">
      <c r="A17" s="997"/>
      <c r="B17" s="571"/>
      <c r="C17" s="571"/>
      <c r="D17" s="571"/>
      <c r="E17" s="571"/>
      <c r="F17" s="571"/>
      <c r="G17" s="571"/>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row>
    <row r="18" spans="1:32" ht="18" customHeight="1">
      <c r="A18" s="997"/>
      <c r="B18" s="571"/>
      <c r="C18" s="571"/>
      <c r="D18" s="571"/>
      <c r="E18" s="571"/>
      <c r="F18" s="571"/>
      <c r="G18" s="571"/>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row>
    <row r="19" spans="1:32" ht="18" customHeight="1">
      <c r="A19" s="997"/>
      <c r="B19" s="571"/>
      <c r="C19" s="571"/>
      <c r="D19" s="571"/>
      <c r="E19" s="571"/>
      <c r="F19" s="571"/>
      <c r="G19" s="571"/>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row>
    <row r="20" spans="1:32" ht="18" customHeight="1">
      <c r="A20" s="997"/>
      <c r="B20" s="571"/>
      <c r="C20" s="571"/>
      <c r="D20" s="571"/>
      <c r="E20" s="571"/>
      <c r="F20" s="571"/>
      <c r="G20" s="571"/>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row>
    <row r="21" spans="1:32" ht="18" customHeight="1">
      <c r="A21" s="997"/>
      <c r="B21" s="571"/>
      <c r="C21" s="571"/>
      <c r="D21" s="571"/>
      <c r="E21" s="571"/>
      <c r="F21" s="571"/>
      <c r="G21" s="571"/>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row>
    <row r="22" spans="1:32" ht="18" customHeight="1">
      <c r="A22" s="997"/>
      <c r="B22" s="531"/>
      <c r="C22" s="531"/>
      <c r="D22" s="531"/>
      <c r="E22" s="531"/>
      <c r="F22" s="531"/>
      <c r="G22" s="531"/>
      <c r="H22" s="843"/>
      <c r="I22" s="843"/>
      <c r="J22" s="843"/>
      <c r="K22" s="843"/>
      <c r="L22" s="843"/>
      <c r="M22" s="843"/>
      <c r="N22" s="843"/>
      <c r="O22" s="843"/>
      <c r="P22" s="843"/>
      <c r="Q22" s="843"/>
      <c r="R22" s="843"/>
      <c r="S22" s="843"/>
      <c r="T22" s="843"/>
      <c r="U22" s="843"/>
      <c r="V22" s="843"/>
      <c r="W22" s="843"/>
      <c r="X22" s="843"/>
      <c r="Y22" s="843"/>
      <c r="Z22" s="843"/>
      <c r="AA22" s="843"/>
      <c r="AB22" s="843"/>
      <c r="AC22" s="843"/>
      <c r="AD22" s="843"/>
      <c r="AE22" s="843"/>
      <c r="AF22" s="843"/>
    </row>
    <row r="23" spans="1:32" ht="18" customHeight="1">
      <c r="A23" s="997"/>
      <c r="B23" s="531"/>
      <c r="C23" s="531"/>
      <c r="D23" s="531"/>
      <c r="E23" s="531"/>
      <c r="F23" s="531"/>
      <c r="G23" s="531"/>
      <c r="H23" s="843"/>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3"/>
    </row>
    <row r="24" spans="1:32" ht="18" customHeight="1">
      <c r="A24" s="997"/>
      <c r="B24" s="531"/>
      <c r="C24" s="531"/>
      <c r="D24" s="531"/>
      <c r="E24" s="531"/>
      <c r="F24" s="531"/>
      <c r="G24" s="531"/>
      <c r="H24" s="843"/>
      <c r="I24" s="843"/>
      <c r="J24" s="843"/>
      <c r="K24" s="843"/>
      <c r="L24" s="843"/>
      <c r="M24" s="843"/>
      <c r="N24" s="843"/>
      <c r="O24" s="843"/>
      <c r="P24" s="843"/>
      <c r="Q24" s="843"/>
      <c r="R24" s="843"/>
      <c r="S24" s="843"/>
      <c r="T24" s="843"/>
      <c r="U24" s="843"/>
      <c r="V24" s="843"/>
      <c r="W24" s="843"/>
      <c r="X24" s="843"/>
      <c r="Y24" s="843"/>
      <c r="Z24" s="843"/>
      <c r="AA24" s="843"/>
      <c r="AB24" s="843"/>
      <c r="AC24" s="843"/>
      <c r="AD24" s="843"/>
      <c r="AE24" s="843"/>
      <c r="AF24" s="843"/>
    </row>
    <row r="25" spans="1:32" ht="18" customHeight="1">
      <c r="A25" s="997"/>
      <c r="B25" s="531"/>
      <c r="C25" s="531"/>
      <c r="D25" s="531"/>
      <c r="E25" s="531"/>
      <c r="F25" s="531"/>
      <c r="G25" s="531"/>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row>
    <row r="26" spans="1:32" ht="18" customHeight="1">
      <c r="A26" s="997"/>
      <c r="B26" s="531"/>
      <c r="C26" s="531"/>
      <c r="D26" s="531"/>
      <c r="E26" s="531"/>
      <c r="F26" s="531"/>
      <c r="G26" s="531"/>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row>
    <row r="27" spans="1:32" ht="18" customHeight="1">
      <c r="A27" s="997"/>
      <c r="B27" s="531"/>
      <c r="C27" s="531"/>
      <c r="D27" s="531"/>
      <c r="E27" s="531"/>
      <c r="F27" s="531"/>
      <c r="G27" s="531"/>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row>
    <row r="28" spans="1:32" ht="18" customHeight="1">
      <c r="A28" s="997"/>
      <c r="B28" s="1009"/>
      <c r="C28" s="1009"/>
      <c r="D28" s="1009"/>
      <c r="E28" s="1009"/>
      <c r="F28" s="1009"/>
      <c r="G28" s="1009"/>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row>
    <row r="29" spans="1:32" ht="18" customHeight="1">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row>
    <row r="30" spans="1:32" ht="18" customHeight="1">
      <c r="A30" s="571"/>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1010"/>
      <c r="Z30" s="1010"/>
      <c r="AA30" s="1010"/>
      <c r="AB30" s="1010"/>
      <c r="AC30" s="998"/>
      <c r="AD30" s="998"/>
      <c r="AE30" s="998"/>
      <c r="AF30" s="998"/>
    </row>
    <row r="31" spans="1:32" ht="18" customHeight="1">
      <c r="A31" s="1005"/>
      <c r="B31" s="1006"/>
      <c r="C31" s="632"/>
      <c r="D31" s="641"/>
      <c r="E31" s="641"/>
      <c r="F31" s="641"/>
      <c r="G31" s="641"/>
      <c r="H31" s="641"/>
      <c r="I31" s="641"/>
      <c r="J31" s="641"/>
      <c r="K31" s="641"/>
      <c r="L31" s="641"/>
      <c r="M31" s="641"/>
      <c r="N31" s="641"/>
      <c r="O31" s="641"/>
      <c r="P31" s="641"/>
      <c r="Q31" s="641"/>
      <c r="R31" s="641"/>
      <c r="S31" s="641"/>
      <c r="T31" s="641"/>
      <c r="U31" s="641"/>
      <c r="V31" s="641"/>
      <c r="W31" s="641"/>
      <c r="X31" s="641"/>
      <c r="Y31" s="898"/>
      <c r="Z31" s="898"/>
      <c r="AA31" s="898"/>
      <c r="AB31" s="898"/>
      <c r="AC31" s="878"/>
      <c r="AD31" s="878"/>
      <c r="AE31" s="878"/>
      <c r="AF31" s="878"/>
    </row>
    <row r="32" spans="1:32" ht="18" customHeight="1">
      <c r="A32" s="1005"/>
      <c r="B32" s="1006"/>
      <c r="C32" s="641"/>
      <c r="D32" s="641"/>
      <c r="E32" s="641"/>
      <c r="F32" s="641"/>
      <c r="G32" s="641"/>
      <c r="H32" s="641"/>
      <c r="I32" s="641"/>
      <c r="J32" s="641"/>
      <c r="K32" s="641"/>
      <c r="L32" s="641"/>
      <c r="M32" s="641"/>
      <c r="N32" s="641"/>
      <c r="O32" s="641"/>
      <c r="P32" s="641"/>
      <c r="Q32" s="641"/>
      <c r="R32" s="641"/>
      <c r="S32" s="641"/>
      <c r="T32" s="641"/>
      <c r="U32" s="641"/>
      <c r="V32" s="641"/>
      <c r="W32" s="641"/>
      <c r="X32" s="641"/>
      <c r="Y32" s="898"/>
      <c r="Z32" s="898"/>
      <c r="AA32" s="898"/>
      <c r="AB32" s="898"/>
      <c r="AC32" s="878"/>
      <c r="AD32" s="878"/>
      <c r="AE32" s="878"/>
      <c r="AF32" s="878"/>
    </row>
    <row r="33" spans="1:32" ht="18" customHeight="1">
      <c r="A33" s="1005"/>
      <c r="B33" s="1006"/>
      <c r="C33" s="641"/>
      <c r="D33" s="641"/>
      <c r="E33" s="641"/>
      <c r="F33" s="641"/>
      <c r="G33" s="641"/>
      <c r="H33" s="641"/>
      <c r="I33" s="641"/>
      <c r="J33" s="641"/>
      <c r="K33" s="641"/>
      <c r="L33" s="641"/>
      <c r="M33" s="641"/>
      <c r="N33" s="641"/>
      <c r="O33" s="641"/>
      <c r="P33" s="641"/>
      <c r="Q33" s="641"/>
      <c r="R33" s="641"/>
      <c r="S33" s="641"/>
      <c r="T33" s="641"/>
      <c r="U33" s="641"/>
      <c r="V33" s="641"/>
      <c r="W33" s="641"/>
      <c r="X33" s="641"/>
      <c r="Y33" s="898"/>
      <c r="Z33" s="898"/>
      <c r="AA33" s="898"/>
      <c r="AB33" s="898"/>
      <c r="AC33" s="878"/>
      <c r="AD33" s="878"/>
      <c r="AE33" s="878"/>
      <c r="AF33" s="878"/>
    </row>
    <row r="34" spans="1:32" ht="18" customHeight="1">
      <c r="A34" s="999"/>
      <c r="B34" s="999"/>
      <c r="C34" s="632"/>
      <c r="D34" s="632"/>
      <c r="E34" s="632"/>
      <c r="F34" s="632"/>
      <c r="G34" s="632"/>
      <c r="H34" s="632"/>
      <c r="I34" s="632"/>
      <c r="J34" s="632"/>
      <c r="K34" s="632"/>
      <c r="L34" s="632"/>
      <c r="M34" s="632"/>
      <c r="N34" s="632"/>
      <c r="O34" s="632"/>
      <c r="P34" s="632"/>
      <c r="Q34" s="632"/>
      <c r="R34" s="632"/>
      <c r="S34" s="632"/>
      <c r="T34" s="632"/>
      <c r="U34" s="632"/>
      <c r="V34" s="632"/>
      <c r="W34" s="632"/>
      <c r="X34" s="632"/>
      <c r="Y34" s="898"/>
      <c r="Z34" s="898"/>
      <c r="AA34" s="898"/>
      <c r="AB34" s="898"/>
      <c r="AC34" s="878"/>
      <c r="AD34" s="878"/>
      <c r="AE34" s="878"/>
      <c r="AF34" s="878"/>
    </row>
    <row r="35" spans="1:32" ht="18" customHeight="1">
      <c r="A35" s="999"/>
      <c r="B35" s="999"/>
      <c r="C35" s="632"/>
      <c r="D35" s="632"/>
      <c r="E35" s="632"/>
      <c r="F35" s="632"/>
      <c r="G35" s="632"/>
      <c r="H35" s="632"/>
      <c r="I35" s="632"/>
      <c r="J35" s="632"/>
      <c r="K35" s="632"/>
      <c r="L35" s="632"/>
      <c r="M35" s="632"/>
      <c r="N35" s="632"/>
      <c r="O35" s="632"/>
      <c r="P35" s="632"/>
      <c r="Q35" s="632"/>
      <c r="R35" s="632"/>
      <c r="S35" s="632"/>
      <c r="T35" s="632"/>
      <c r="U35" s="632"/>
      <c r="V35" s="632"/>
      <c r="W35" s="632"/>
      <c r="X35" s="632"/>
      <c r="Y35" s="898"/>
      <c r="Z35" s="898"/>
      <c r="AA35" s="898"/>
      <c r="AB35" s="898"/>
      <c r="AC35" s="878"/>
      <c r="AD35" s="878"/>
      <c r="AE35" s="878"/>
      <c r="AF35" s="878"/>
    </row>
    <row r="36" spans="1:32" ht="18" customHeight="1">
      <c r="A36" s="999"/>
      <c r="B36" s="999"/>
      <c r="C36" s="632"/>
      <c r="D36" s="632"/>
      <c r="E36" s="632"/>
      <c r="F36" s="632"/>
      <c r="G36" s="632"/>
      <c r="H36" s="632"/>
      <c r="I36" s="632"/>
      <c r="J36" s="632"/>
      <c r="K36" s="632"/>
      <c r="L36" s="632"/>
      <c r="M36" s="632"/>
      <c r="N36" s="632"/>
      <c r="O36" s="632"/>
      <c r="P36" s="632"/>
      <c r="Q36" s="632"/>
      <c r="R36" s="632"/>
      <c r="S36" s="632"/>
      <c r="T36" s="632"/>
      <c r="U36" s="632"/>
      <c r="V36" s="632"/>
      <c r="W36" s="632"/>
      <c r="X36" s="632"/>
      <c r="Y36" s="898"/>
      <c r="Z36" s="898"/>
      <c r="AA36" s="898"/>
      <c r="AB36" s="898"/>
      <c r="AC36" s="878"/>
      <c r="AD36" s="878"/>
      <c r="AE36" s="878"/>
      <c r="AF36" s="878"/>
    </row>
    <row r="37" spans="1:32" ht="18" customHeight="1">
      <c r="A37" s="999"/>
      <c r="B37" s="999"/>
      <c r="C37" s="641"/>
      <c r="D37" s="641"/>
      <c r="E37" s="641"/>
      <c r="F37" s="641"/>
      <c r="G37" s="641"/>
      <c r="H37" s="641"/>
      <c r="I37" s="641"/>
      <c r="J37" s="641"/>
      <c r="K37" s="641"/>
      <c r="L37" s="641"/>
      <c r="M37" s="641"/>
      <c r="N37" s="641"/>
      <c r="O37" s="641"/>
      <c r="P37" s="641"/>
      <c r="Q37" s="641"/>
      <c r="R37" s="641"/>
      <c r="S37" s="641"/>
      <c r="T37" s="641"/>
      <c r="U37" s="641"/>
      <c r="V37" s="641"/>
      <c r="W37" s="641"/>
      <c r="X37" s="641"/>
      <c r="Y37" s="898"/>
      <c r="Z37" s="898"/>
      <c r="AA37" s="898"/>
      <c r="AB37" s="898"/>
      <c r="AC37" s="878"/>
      <c r="AD37" s="878"/>
      <c r="AE37" s="878"/>
      <c r="AF37" s="878"/>
    </row>
    <row r="38" spans="1:32" ht="18" customHeight="1">
      <c r="A38" s="999"/>
      <c r="B38" s="999"/>
      <c r="C38" s="641"/>
      <c r="D38" s="641"/>
      <c r="E38" s="641"/>
      <c r="F38" s="641"/>
      <c r="G38" s="641"/>
      <c r="H38" s="641"/>
      <c r="I38" s="641"/>
      <c r="J38" s="641"/>
      <c r="K38" s="641"/>
      <c r="L38" s="641"/>
      <c r="M38" s="641"/>
      <c r="N38" s="641"/>
      <c r="O38" s="641"/>
      <c r="P38" s="641"/>
      <c r="Q38" s="641"/>
      <c r="R38" s="641"/>
      <c r="S38" s="641"/>
      <c r="T38" s="641"/>
      <c r="U38" s="641"/>
      <c r="V38" s="641"/>
      <c r="W38" s="641"/>
      <c r="X38" s="641"/>
      <c r="Y38" s="898"/>
      <c r="Z38" s="898"/>
      <c r="AA38" s="898"/>
      <c r="AB38" s="898"/>
      <c r="AC38" s="878"/>
      <c r="AD38" s="878"/>
      <c r="AE38" s="878"/>
      <c r="AF38" s="878"/>
    </row>
    <row r="39" spans="1:32" ht="18" customHeight="1">
      <c r="A39" s="999"/>
      <c r="B39" s="999"/>
      <c r="C39" s="641"/>
      <c r="D39" s="641"/>
      <c r="E39" s="641"/>
      <c r="F39" s="641"/>
      <c r="G39" s="641"/>
      <c r="H39" s="641"/>
      <c r="I39" s="641"/>
      <c r="J39" s="641"/>
      <c r="K39" s="641"/>
      <c r="L39" s="641"/>
      <c r="M39" s="641"/>
      <c r="N39" s="641"/>
      <c r="O39" s="641"/>
      <c r="P39" s="641"/>
      <c r="Q39" s="641"/>
      <c r="R39" s="641"/>
      <c r="S39" s="641"/>
      <c r="T39" s="641"/>
      <c r="U39" s="641"/>
      <c r="V39" s="641"/>
      <c r="W39" s="641"/>
      <c r="X39" s="641"/>
      <c r="Y39" s="898"/>
      <c r="Z39" s="898"/>
      <c r="AA39" s="898"/>
      <c r="AB39" s="898"/>
      <c r="AC39" s="878"/>
      <c r="AD39" s="878"/>
      <c r="AE39" s="878"/>
      <c r="AF39" s="878"/>
    </row>
    <row r="40" spans="1:32" ht="18" customHeight="1">
      <c r="A40" s="999"/>
      <c r="B40" s="999"/>
      <c r="C40" s="632"/>
      <c r="D40" s="632"/>
      <c r="E40" s="632"/>
      <c r="F40" s="632"/>
      <c r="G40" s="632"/>
      <c r="H40" s="632"/>
      <c r="I40" s="632"/>
      <c r="J40" s="632"/>
      <c r="K40" s="632"/>
      <c r="L40" s="632"/>
      <c r="M40" s="632"/>
      <c r="N40" s="632"/>
      <c r="O40" s="632"/>
      <c r="P40" s="632"/>
      <c r="Q40" s="632"/>
      <c r="R40" s="632"/>
      <c r="S40" s="632"/>
      <c r="T40" s="632"/>
      <c r="U40" s="632"/>
      <c r="V40" s="632"/>
      <c r="W40" s="632"/>
      <c r="X40" s="632"/>
      <c r="Y40" s="898"/>
      <c r="Z40" s="898"/>
      <c r="AA40" s="898"/>
      <c r="AB40" s="898"/>
      <c r="AC40" s="878"/>
      <c r="AD40" s="878"/>
      <c r="AE40" s="878"/>
      <c r="AF40" s="878"/>
    </row>
    <row r="41" spans="1:32" ht="18" customHeight="1">
      <c r="A41" s="999"/>
      <c r="B41" s="999"/>
      <c r="C41" s="632"/>
      <c r="D41" s="632"/>
      <c r="E41" s="632"/>
      <c r="F41" s="632"/>
      <c r="G41" s="632"/>
      <c r="H41" s="632"/>
      <c r="I41" s="632"/>
      <c r="J41" s="632"/>
      <c r="K41" s="632"/>
      <c r="L41" s="632"/>
      <c r="M41" s="632"/>
      <c r="N41" s="632"/>
      <c r="O41" s="632"/>
      <c r="P41" s="632"/>
      <c r="Q41" s="632"/>
      <c r="R41" s="632"/>
      <c r="S41" s="632"/>
      <c r="T41" s="632"/>
      <c r="U41" s="632"/>
      <c r="V41" s="632"/>
      <c r="W41" s="632"/>
      <c r="X41" s="632"/>
      <c r="Y41" s="898"/>
      <c r="Z41" s="898"/>
      <c r="AA41" s="898"/>
      <c r="AB41" s="898"/>
      <c r="AC41" s="878"/>
      <c r="AD41" s="878"/>
      <c r="AE41" s="878"/>
      <c r="AF41" s="878"/>
    </row>
    <row r="42" spans="1:32" ht="18" customHeight="1">
      <c r="A42" s="999"/>
      <c r="B42" s="999"/>
      <c r="C42" s="632"/>
      <c r="D42" s="632"/>
      <c r="E42" s="632"/>
      <c r="F42" s="632"/>
      <c r="G42" s="632"/>
      <c r="H42" s="632"/>
      <c r="I42" s="632"/>
      <c r="J42" s="632"/>
      <c r="K42" s="632"/>
      <c r="L42" s="632"/>
      <c r="M42" s="632"/>
      <c r="N42" s="632"/>
      <c r="O42" s="632"/>
      <c r="P42" s="632"/>
      <c r="Q42" s="632"/>
      <c r="R42" s="632"/>
      <c r="S42" s="632"/>
      <c r="T42" s="632"/>
      <c r="U42" s="632"/>
      <c r="V42" s="632"/>
      <c r="W42" s="632"/>
      <c r="X42" s="632"/>
      <c r="Y42" s="898"/>
      <c r="Z42" s="898"/>
      <c r="AA42" s="898"/>
      <c r="AB42" s="898"/>
      <c r="AC42" s="878"/>
      <c r="AD42" s="878"/>
      <c r="AE42" s="878"/>
      <c r="AF42" s="878"/>
    </row>
    <row r="43" spans="1:32" ht="18" customHeight="1">
      <c r="A43" s="999"/>
      <c r="B43" s="999"/>
      <c r="C43" s="632"/>
      <c r="D43" s="632"/>
      <c r="E43" s="632"/>
      <c r="F43" s="632"/>
      <c r="G43" s="632"/>
      <c r="H43" s="632"/>
      <c r="I43" s="632"/>
      <c r="J43" s="632"/>
      <c r="K43" s="632"/>
      <c r="L43" s="632"/>
      <c r="M43" s="632"/>
      <c r="N43" s="632"/>
      <c r="O43" s="632"/>
      <c r="P43" s="632"/>
      <c r="Q43" s="632"/>
      <c r="R43" s="632"/>
      <c r="S43" s="632"/>
      <c r="T43" s="632"/>
      <c r="U43" s="632"/>
      <c r="V43" s="632"/>
      <c r="W43" s="632"/>
      <c r="X43" s="632"/>
      <c r="Y43" s="898"/>
      <c r="Z43" s="898"/>
      <c r="AA43" s="898"/>
      <c r="AB43" s="898"/>
      <c r="AC43" s="878"/>
      <c r="AD43" s="878"/>
      <c r="AE43" s="878"/>
      <c r="AF43" s="878"/>
    </row>
    <row r="44" spans="1:32" ht="18" customHeight="1">
      <c r="A44" s="999"/>
      <c r="B44" s="999"/>
      <c r="C44" s="632"/>
      <c r="D44" s="632"/>
      <c r="E44" s="632"/>
      <c r="F44" s="632"/>
      <c r="G44" s="632"/>
      <c r="H44" s="632"/>
      <c r="I44" s="632"/>
      <c r="J44" s="632"/>
      <c r="K44" s="632"/>
      <c r="L44" s="632"/>
      <c r="M44" s="632"/>
      <c r="N44" s="632"/>
      <c r="O44" s="632"/>
      <c r="P44" s="632"/>
      <c r="Q44" s="632"/>
      <c r="R44" s="632"/>
      <c r="S44" s="632"/>
      <c r="T44" s="632"/>
      <c r="U44" s="632"/>
      <c r="V44" s="632"/>
      <c r="W44" s="632"/>
      <c r="X44" s="632"/>
      <c r="Y44" s="898"/>
      <c r="Z44" s="898"/>
      <c r="AA44" s="898"/>
      <c r="AB44" s="898"/>
      <c r="AC44" s="878"/>
      <c r="AD44" s="878"/>
      <c r="AE44" s="878"/>
      <c r="AF44" s="878"/>
    </row>
    <row r="45" spans="1:32" ht="18" customHeight="1">
      <c r="A45" s="999"/>
      <c r="B45" s="999"/>
      <c r="C45" s="632"/>
      <c r="D45" s="632"/>
      <c r="E45" s="632"/>
      <c r="F45" s="632"/>
      <c r="G45" s="632"/>
      <c r="H45" s="632"/>
      <c r="I45" s="632"/>
      <c r="J45" s="632"/>
      <c r="K45" s="632"/>
      <c r="L45" s="632"/>
      <c r="M45" s="632"/>
      <c r="N45" s="632"/>
      <c r="O45" s="632"/>
      <c r="P45" s="632"/>
      <c r="Q45" s="632"/>
      <c r="R45" s="632"/>
      <c r="S45" s="632"/>
      <c r="T45" s="632"/>
      <c r="U45" s="632"/>
      <c r="V45" s="632"/>
      <c r="W45" s="632"/>
      <c r="X45" s="632"/>
      <c r="Y45" s="898"/>
      <c r="Z45" s="898"/>
      <c r="AA45" s="898"/>
      <c r="AB45" s="898"/>
      <c r="AC45" s="878"/>
      <c r="AD45" s="878"/>
      <c r="AE45" s="878"/>
      <c r="AF45" s="878"/>
    </row>
    <row r="46" spans="1:32" ht="18" customHeight="1">
      <c r="A46" s="571"/>
      <c r="B46" s="571"/>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3"/>
      <c r="AA46" s="893"/>
      <c r="AB46" s="893"/>
      <c r="AC46" s="893"/>
      <c r="AD46" s="893"/>
      <c r="AE46" s="893"/>
      <c r="AF46" s="893"/>
    </row>
    <row r="47" spans="1:32" ht="29.25" customHeight="1">
      <c r="A47" s="571"/>
      <c r="B47" s="571"/>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3"/>
      <c r="AA47" s="893"/>
      <c r="AB47" s="893"/>
      <c r="AC47" s="893"/>
      <c r="AD47" s="893"/>
      <c r="AE47" s="893"/>
      <c r="AF47" s="893"/>
    </row>
    <row r="48" spans="1:32" ht="18" customHeight="1">
      <c r="A48" s="1029"/>
      <c r="B48" s="1029"/>
      <c r="C48" s="1029"/>
      <c r="D48" s="1029"/>
      <c r="E48" s="1029"/>
      <c r="F48" s="1029"/>
      <c r="G48" s="1029"/>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row>
    <row r="49" spans="1:32" ht="18" customHeight="1">
      <c r="A49" s="1029"/>
      <c r="B49" s="1029"/>
      <c r="C49" s="1029"/>
      <c r="D49" s="1029"/>
      <c r="E49" s="1029"/>
      <c r="F49" s="1029"/>
      <c r="G49" s="1029"/>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row>
    <row r="50" spans="1:32" ht="18" customHeight="1">
      <c r="A50" s="997"/>
      <c r="B50" s="1029"/>
      <c r="C50" s="1029"/>
      <c r="D50" s="1029"/>
      <c r="E50" s="1029"/>
      <c r="F50" s="1029"/>
      <c r="G50" s="1029"/>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row>
    <row r="51" spans="1:32" ht="18" customHeight="1">
      <c r="A51" s="997"/>
      <c r="B51" s="1029"/>
      <c r="C51" s="1029"/>
      <c r="D51" s="1029"/>
      <c r="E51" s="1029"/>
      <c r="F51" s="1029"/>
      <c r="G51" s="1029"/>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row>
    <row r="52" spans="1:32" ht="18" customHeight="1">
      <c r="A52" s="997"/>
      <c r="B52" s="1029"/>
      <c r="C52" s="1029"/>
      <c r="D52" s="1029"/>
      <c r="E52" s="1029"/>
      <c r="F52" s="1029"/>
      <c r="G52" s="1029"/>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36" customHeight="1">
      <c r="A53" s="997"/>
      <c r="B53" s="1034"/>
      <c r="C53" s="1034"/>
      <c r="D53" s="1034"/>
      <c r="E53" s="1034"/>
      <c r="F53" s="1034"/>
      <c r="G53" s="1034"/>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row>
    <row r="54" spans="1:32" ht="18" customHeight="1">
      <c r="A54" s="997"/>
      <c r="B54" s="1029"/>
      <c r="C54" s="1029"/>
      <c r="D54" s="1029"/>
      <c r="E54" s="1029"/>
      <c r="F54" s="1029"/>
      <c r="G54" s="1029"/>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1029"/>
      <c r="C55" s="1029"/>
      <c r="D55" s="1029"/>
      <c r="E55" s="1029"/>
      <c r="F55" s="1029"/>
      <c r="G55" s="1029"/>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1029"/>
      <c r="C56" s="1029"/>
      <c r="D56" s="1029"/>
      <c r="E56" s="1029"/>
      <c r="F56" s="1029"/>
      <c r="G56" s="1029"/>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1029"/>
      <c r="C57" s="1029"/>
      <c r="D57" s="1029"/>
      <c r="E57" s="1029"/>
      <c r="F57" s="1029"/>
      <c r="G57" s="1029"/>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5" customHeight="1">
      <c r="A58" s="997"/>
      <c r="B58" s="531"/>
      <c r="C58" s="531"/>
      <c r="D58" s="531"/>
      <c r="E58" s="531"/>
      <c r="F58" s="531"/>
      <c r="G58" s="531"/>
      <c r="H58" s="843"/>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5" customHeight="1">
      <c r="A59" s="997"/>
      <c r="B59" s="531"/>
      <c r="C59" s="531"/>
      <c r="D59" s="531"/>
      <c r="E59" s="531"/>
      <c r="F59" s="531"/>
      <c r="G59" s="53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5" customHeight="1">
      <c r="A60" s="997"/>
      <c r="B60" s="531"/>
      <c r="C60" s="531"/>
      <c r="D60" s="531"/>
      <c r="E60" s="531"/>
      <c r="F60" s="531"/>
      <c r="G60" s="53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5" customHeight="1">
      <c r="A61" s="997"/>
      <c r="B61" s="531"/>
      <c r="C61" s="531"/>
      <c r="D61" s="531"/>
      <c r="E61" s="531"/>
      <c r="F61" s="531"/>
      <c r="G61" s="531"/>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5"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8" customHeight="1">
      <c r="A63" s="997"/>
      <c r="B63" s="1029"/>
      <c r="C63" s="1029"/>
      <c r="D63" s="1029"/>
      <c r="E63" s="1029"/>
      <c r="F63" s="1029"/>
      <c r="G63" s="1029"/>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8" customHeight="1">
      <c r="A64" s="997"/>
      <c r="B64" s="1029"/>
      <c r="C64" s="1029"/>
      <c r="D64" s="1029"/>
      <c r="E64" s="1029"/>
      <c r="F64" s="1029"/>
      <c r="G64" s="1029"/>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8" customHeight="1">
      <c r="A65" s="997"/>
      <c r="B65" s="1029"/>
      <c r="C65" s="1029"/>
      <c r="D65" s="1029"/>
      <c r="E65" s="1029"/>
      <c r="F65" s="1029"/>
      <c r="G65" s="1029"/>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1029"/>
      <c r="C66" s="1029"/>
      <c r="D66" s="1029"/>
      <c r="E66" s="1029"/>
      <c r="F66" s="1029"/>
      <c r="G66" s="1029"/>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1029"/>
      <c r="B67" s="1029"/>
      <c r="C67" s="1029"/>
      <c r="D67" s="1029"/>
      <c r="E67" s="1029"/>
      <c r="F67" s="1029"/>
      <c r="G67" s="1029"/>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60.75" customHeight="1">
      <c r="A68" s="1029"/>
      <c r="B68" s="1029"/>
      <c r="C68" s="1029"/>
      <c r="D68" s="1029"/>
      <c r="E68" s="1029"/>
      <c r="F68" s="1029"/>
      <c r="G68" s="1029"/>
      <c r="H68" s="1031"/>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2"/>
    </row>
    <row r="69" spans="1:32" ht="28.5" customHeight="1">
      <c r="A69" s="571"/>
      <c r="B69" s="571"/>
      <c r="C69" s="571"/>
      <c r="D69" s="571"/>
      <c r="E69" s="571"/>
      <c r="F69" s="571"/>
      <c r="G69" s="571"/>
      <c r="H69" s="560"/>
      <c r="I69" s="1033"/>
      <c r="J69" s="1033"/>
      <c r="K69" s="1033"/>
      <c r="L69" s="1033"/>
      <c r="M69" s="1033"/>
      <c r="N69" s="1033"/>
      <c r="O69" s="1033"/>
      <c r="P69" s="1033"/>
      <c r="Q69" s="1033"/>
      <c r="R69" s="1033"/>
      <c r="S69" s="1033"/>
      <c r="T69" s="1033"/>
      <c r="U69" s="894"/>
      <c r="V69" s="894"/>
      <c r="W69" s="894"/>
      <c r="X69" s="894"/>
      <c r="Y69" s="894"/>
      <c r="Z69" s="894"/>
      <c r="AA69" s="894"/>
      <c r="AB69" s="894"/>
      <c r="AC69" s="894"/>
      <c r="AD69" s="891"/>
      <c r="AE69" s="891"/>
      <c r="AF69" s="891"/>
    </row>
    <row r="70" spans="1:32" ht="28.5" customHeight="1">
      <c r="A70" s="571"/>
      <c r="B70" s="571"/>
      <c r="C70" s="571"/>
      <c r="D70" s="571"/>
      <c r="E70" s="571"/>
      <c r="F70" s="571"/>
      <c r="G70" s="571"/>
      <c r="H70" s="1033"/>
      <c r="I70" s="1033"/>
      <c r="J70" s="1033"/>
      <c r="K70" s="1033"/>
      <c r="L70" s="1033"/>
      <c r="M70" s="1033"/>
      <c r="N70" s="1033"/>
      <c r="O70" s="1033"/>
      <c r="P70" s="1033"/>
      <c r="Q70" s="1033"/>
      <c r="R70" s="1033"/>
      <c r="S70" s="1033"/>
      <c r="T70" s="1033"/>
      <c r="U70" s="894"/>
      <c r="V70" s="894"/>
      <c r="W70" s="894"/>
      <c r="X70" s="894"/>
      <c r="Y70" s="894"/>
      <c r="Z70" s="894"/>
      <c r="AA70" s="894"/>
      <c r="AB70" s="894"/>
      <c r="AC70" s="894"/>
      <c r="AD70" s="878"/>
      <c r="AE70" s="878"/>
      <c r="AF70" s="878"/>
    </row>
    <row r="71" spans="1:32" ht="28.5" customHeight="1">
      <c r="A71" s="571"/>
      <c r="B71" s="571"/>
      <c r="C71" s="571"/>
      <c r="D71" s="571"/>
      <c r="E71" s="571"/>
      <c r="F71" s="571"/>
      <c r="G71" s="571"/>
      <c r="H71" s="1033"/>
      <c r="I71" s="1033"/>
      <c r="J71" s="1033"/>
      <c r="K71" s="1033"/>
      <c r="L71" s="1033"/>
      <c r="M71" s="1033"/>
      <c r="N71" s="1033"/>
      <c r="O71" s="1033"/>
      <c r="P71" s="1033"/>
      <c r="Q71" s="1033"/>
      <c r="R71" s="1033"/>
      <c r="S71" s="1033"/>
      <c r="T71" s="1033"/>
      <c r="U71" s="894"/>
      <c r="V71" s="894"/>
      <c r="W71" s="894"/>
      <c r="X71" s="894"/>
      <c r="Y71" s="894"/>
      <c r="Z71" s="894"/>
      <c r="AA71" s="894"/>
      <c r="AB71" s="894"/>
      <c r="AC71" s="894"/>
      <c r="AD71" s="878"/>
      <c r="AE71" s="878"/>
      <c r="AF71" s="878"/>
    </row>
    <row r="72" spans="1:32" ht="28.5" customHeight="1">
      <c r="A72" s="571"/>
      <c r="B72" s="571"/>
      <c r="C72" s="571"/>
      <c r="D72" s="571"/>
      <c r="E72" s="571"/>
      <c r="F72" s="571"/>
      <c r="G72" s="571"/>
      <c r="H72" s="1033"/>
      <c r="I72" s="1033"/>
      <c r="J72" s="1033"/>
      <c r="K72" s="1033"/>
      <c r="L72" s="1033"/>
      <c r="M72" s="1033"/>
      <c r="N72" s="1033"/>
      <c r="O72" s="1033"/>
      <c r="P72" s="1033"/>
      <c r="Q72" s="1033"/>
      <c r="R72" s="1033"/>
      <c r="S72" s="1033"/>
      <c r="T72" s="1033"/>
      <c r="U72" s="894"/>
      <c r="V72" s="894"/>
      <c r="W72" s="894"/>
      <c r="X72" s="894"/>
      <c r="Y72" s="894"/>
      <c r="Z72" s="894"/>
      <c r="AA72" s="894"/>
      <c r="AB72" s="894"/>
      <c r="AC72" s="894"/>
      <c r="AD72" s="878"/>
      <c r="AE72" s="878"/>
      <c r="AF72" s="878"/>
    </row>
    <row r="73" spans="1:32" ht="18" customHeight="1">
      <c r="A73" s="571"/>
      <c r="B73" s="571"/>
      <c r="C73" s="571"/>
      <c r="D73" s="571"/>
      <c r="E73" s="571"/>
      <c r="F73" s="571"/>
      <c r="G73" s="571"/>
      <c r="H73" s="560"/>
      <c r="I73" s="560"/>
      <c r="J73" s="560"/>
      <c r="K73" s="560"/>
      <c r="L73" s="560"/>
      <c r="M73" s="560"/>
      <c r="N73" s="560"/>
      <c r="O73" s="560"/>
      <c r="P73" s="560"/>
      <c r="Q73" s="560"/>
      <c r="R73" s="560"/>
      <c r="S73" s="560"/>
      <c r="T73" s="560"/>
      <c r="U73" s="896"/>
      <c r="V73" s="896"/>
      <c r="W73" s="896"/>
      <c r="X73" s="896"/>
      <c r="Y73" s="896"/>
      <c r="Z73" s="896"/>
      <c r="AA73" s="896"/>
      <c r="AB73" s="896"/>
      <c r="AC73" s="896"/>
      <c r="AD73" s="878"/>
      <c r="AE73" s="878"/>
      <c r="AF73" s="878"/>
    </row>
    <row r="74" spans="1:32" ht="18" customHeight="1">
      <c r="A74" s="571"/>
      <c r="B74" s="571"/>
      <c r="C74" s="571"/>
      <c r="D74" s="571"/>
      <c r="E74" s="571"/>
      <c r="F74" s="571"/>
      <c r="G74" s="571"/>
      <c r="H74" s="560"/>
      <c r="I74" s="560"/>
      <c r="J74" s="560"/>
      <c r="K74" s="560"/>
      <c r="L74" s="560"/>
      <c r="M74" s="560"/>
      <c r="N74" s="560"/>
      <c r="O74" s="560"/>
      <c r="P74" s="560"/>
      <c r="Q74" s="560"/>
      <c r="R74" s="560"/>
      <c r="S74" s="560"/>
      <c r="T74" s="560"/>
      <c r="U74" s="896"/>
      <c r="V74" s="896"/>
      <c r="W74" s="896"/>
      <c r="X74" s="896"/>
      <c r="Y74" s="896"/>
      <c r="Z74" s="896"/>
      <c r="AA74" s="896"/>
      <c r="AB74" s="896"/>
      <c r="AC74" s="896"/>
      <c r="AD74" s="878"/>
      <c r="AE74" s="878"/>
      <c r="AF74" s="878"/>
    </row>
    <row r="75" spans="1:32" ht="18" customHeight="1">
      <c r="A75" s="571"/>
      <c r="B75" s="571"/>
      <c r="C75" s="571"/>
      <c r="D75" s="571"/>
      <c r="E75" s="571"/>
      <c r="F75" s="571"/>
      <c r="G75" s="571"/>
      <c r="H75" s="560"/>
      <c r="I75" s="560"/>
      <c r="J75" s="560"/>
      <c r="K75" s="560"/>
      <c r="L75" s="560"/>
      <c r="M75" s="560"/>
      <c r="N75" s="560"/>
      <c r="O75" s="560"/>
      <c r="P75" s="560"/>
      <c r="Q75" s="560"/>
      <c r="R75" s="560"/>
      <c r="S75" s="560"/>
      <c r="T75" s="560"/>
      <c r="U75" s="896"/>
      <c r="V75" s="896"/>
      <c r="W75" s="896"/>
      <c r="X75" s="896"/>
      <c r="Y75" s="896"/>
      <c r="Z75" s="896"/>
      <c r="AA75" s="896"/>
      <c r="AB75" s="896"/>
      <c r="AC75" s="896"/>
      <c r="AD75" s="878"/>
      <c r="AE75" s="878"/>
      <c r="AF75" s="878"/>
    </row>
    <row r="76" spans="1:32" ht="18" customHeight="1">
      <c r="A76" s="571"/>
      <c r="B76" s="571"/>
      <c r="C76" s="571"/>
      <c r="D76" s="571"/>
      <c r="E76" s="571"/>
      <c r="F76" s="571"/>
      <c r="G76" s="571"/>
      <c r="H76" s="560"/>
      <c r="I76" s="560"/>
      <c r="J76" s="560"/>
      <c r="K76" s="560"/>
      <c r="L76" s="560"/>
      <c r="M76" s="560"/>
      <c r="N76" s="560"/>
      <c r="O76" s="560"/>
      <c r="P76" s="560"/>
      <c r="Q76" s="560"/>
      <c r="R76" s="560"/>
      <c r="S76" s="560"/>
      <c r="T76" s="560"/>
      <c r="U76" s="896"/>
      <c r="V76" s="896"/>
      <c r="W76" s="896"/>
      <c r="X76" s="896"/>
      <c r="Y76" s="896"/>
      <c r="Z76" s="896"/>
      <c r="AA76" s="896"/>
      <c r="AB76" s="896"/>
      <c r="AC76" s="896"/>
      <c r="AD76" s="878"/>
      <c r="AE76" s="878"/>
      <c r="AF76" s="878"/>
    </row>
    <row r="77" spans="1:32" ht="18" customHeight="1">
      <c r="A77" s="571"/>
      <c r="B77" s="571"/>
      <c r="C77" s="571"/>
      <c r="D77" s="571"/>
      <c r="E77" s="571"/>
      <c r="F77" s="571"/>
      <c r="G77" s="571"/>
      <c r="H77" s="560"/>
      <c r="I77" s="560"/>
      <c r="J77" s="560"/>
      <c r="K77" s="560"/>
      <c r="L77" s="560"/>
      <c r="M77" s="560"/>
      <c r="N77" s="560"/>
      <c r="O77" s="560"/>
      <c r="P77" s="560"/>
      <c r="Q77" s="560"/>
      <c r="R77" s="560"/>
      <c r="S77" s="560"/>
      <c r="T77" s="560"/>
      <c r="U77" s="896"/>
      <c r="V77" s="896"/>
      <c r="W77" s="896"/>
      <c r="X77" s="896"/>
      <c r="Y77" s="896"/>
      <c r="Z77" s="896"/>
      <c r="AA77" s="896"/>
      <c r="AB77" s="896"/>
      <c r="AC77" s="896"/>
      <c r="AD77" s="878"/>
      <c r="AE77" s="878"/>
      <c r="AF77" s="878"/>
    </row>
    <row r="78" spans="1:32" ht="18" customHeight="1">
      <c r="A78" s="531"/>
      <c r="B78" s="531"/>
      <c r="C78" s="531"/>
      <c r="D78" s="531"/>
      <c r="E78" s="531"/>
      <c r="F78" s="531"/>
      <c r="G78" s="531"/>
      <c r="H78" s="560"/>
      <c r="I78" s="560"/>
      <c r="J78" s="560"/>
      <c r="K78" s="560"/>
      <c r="L78" s="560"/>
      <c r="M78" s="560"/>
      <c r="N78" s="560"/>
      <c r="O78" s="560"/>
      <c r="P78" s="560"/>
      <c r="Q78" s="560"/>
      <c r="R78" s="560"/>
      <c r="S78" s="560"/>
      <c r="T78" s="560"/>
      <c r="U78" s="560"/>
      <c r="V78" s="560"/>
      <c r="W78" s="560"/>
      <c r="X78" s="560"/>
      <c r="Y78" s="560"/>
      <c r="Z78" s="560"/>
      <c r="AA78" s="560"/>
      <c r="AB78" s="560"/>
      <c r="AC78" s="560"/>
      <c r="AD78" s="560"/>
      <c r="AE78" s="560"/>
      <c r="AF78" s="560"/>
    </row>
    <row r="79" spans="1:32" ht="18" customHeight="1">
      <c r="A79" s="531"/>
      <c r="B79" s="531"/>
      <c r="C79" s="531"/>
      <c r="D79" s="531"/>
      <c r="E79" s="531"/>
      <c r="F79" s="531"/>
      <c r="G79" s="531"/>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row>
    <row r="80" spans="1:32" ht="50.25" customHeight="1">
      <c r="A80" s="531"/>
      <c r="B80" s="531"/>
      <c r="C80" s="531"/>
      <c r="D80" s="531"/>
      <c r="E80" s="531"/>
      <c r="F80" s="531"/>
      <c r="G80" s="531"/>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row>
    <row r="81" spans="1:32" ht="18" customHeight="1">
      <c r="A81" s="531"/>
      <c r="B81" s="531"/>
      <c r="C81" s="531"/>
      <c r="D81" s="531"/>
      <c r="E81" s="531"/>
      <c r="F81" s="531"/>
      <c r="G81" s="531"/>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row>
    <row r="82" spans="1:32" ht="18" customHeight="1">
      <c r="A82" s="531"/>
      <c r="B82" s="531"/>
      <c r="C82" s="531"/>
      <c r="D82" s="531"/>
      <c r="E82" s="531"/>
      <c r="F82" s="531"/>
      <c r="G82" s="531"/>
      <c r="H82" s="823"/>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3"/>
    </row>
    <row r="83" spans="1:32" ht="18" customHeight="1">
      <c r="A83" s="531"/>
      <c r="B83" s="531"/>
      <c r="C83" s="531"/>
      <c r="D83" s="531"/>
      <c r="E83" s="531"/>
      <c r="F83" s="531"/>
      <c r="G83" s="531"/>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row>
    <row r="84" spans="1:32" ht="18" customHeight="1">
      <c r="A84" s="531"/>
      <c r="B84" s="531"/>
      <c r="C84" s="531"/>
      <c r="D84" s="531"/>
      <c r="E84" s="531"/>
      <c r="F84" s="531"/>
      <c r="G84" s="531"/>
      <c r="H84" s="823"/>
      <c r="I84" s="823"/>
      <c r="J84" s="823"/>
      <c r="K84" s="823"/>
      <c r="L84" s="823"/>
      <c r="M84" s="823"/>
      <c r="N84" s="823"/>
      <c r="O84" s="823"/>
      <c r="P84" s="823"/>
      <c r="Q84" s="823"/>
      <c r="R84" s="823"/>
      <c r="S84" s="823"/>
      <c r="T84" s="823"/>
      <c r="U84" s="823"/>
      <c r="V84" s="823"/>
      <c r="W84" s="823"/>
      <c r="X84" s="823"/>
      <c r="Y84" s="823"/>
      <c r="Z84" s="823"/>
      <c r="AA84" s="823"/>
      <c r="AB84" s="823"/>
      <c r="AC84" s="823"/>
      <c r="AD84" s="823"/>
      <c r="AE84" s="823"/>
      <c r="AF84" s="823"/>
    </row>
    <row r="85" spans="1:32" ht="18" customHeight="1">
      <c r="A85" s="148"/>
      <c r="B85" s="148"/>
      <c r="C85" s="148"/>
      <c r="D85" s="148"/>
      <c r="E85" s="148"/>
      <c r="F85" s="148"/>
      <c r="G85" s="148"/>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1029"/>
      <c r="B90" s="1029"/>
      <c r="C90" s="1029"/>
      <c r="D90" s="1029"/>
      <c r="E90" s="1030"/>
      <c r="F90" s="1030"/>
      <c r="G90" s="1030"/>
      <c r="H90" s="1030"/>
      <c r="I90" s="1030"/>
      <c r="J90" s="1030"/>
      <c r="K90" s="1030"/>
      <c r="L90" s="1030"/>
      <c r="M90" s="1030"/>
      <c r="N90" s="1030"/>
      <c r="O90" s="1030"/>
      <c r="P90" s="1030"/>
      <c r="Q90" s="1030"/>
      <c r="R90" s="1030"/>
      <c r="S90" s="1030"/>
      <c r="T90" s="1030"/>
      <c r="U90" s="1030"/>
      <c r="V90" s="1030"/>
      <c r="W90" s="1030"/>
      <c r="X90" s="1030"/>
      <c r="Y90" s="1030"/>
      <c r="Z90" s="1030"/>
      <c r="AA90" s="1030"/>
      <c r="AB90" s="1030"/>
      <c r="AC90" s="1030"/>
      <c r="AD90" s="1030"/>
      <c r="AE90" s="1030"/>
      <c r="AF90" s="1030"/>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opLeftCell="A34" zoomScaleNormal="100" zoomScaleSheetLayoutView="85" workbookViewId="0">
      <selection activeCell="B91" sqref="B91"/>
    </sheetView>
  </sheetViews>
  <sheetFormatPr defaultColWidth="9" defaultRowHeight="13.5"/>
  <cols>
    <col min="1" max="32" width="3" style="153" customWidth="1"/>
    <col min="33" max="33" width="9" style="153"/>
    <col min="34" max="35" width="9" style="147"/>
    <col min="36" max="16384" width="9" style="153"/>
  </cols>
  <sheetData>
    <row r="1" spans="1:40" ht="18" customHeight="1">
      <c r="A1" s="891"/>
      <c r="B1" s="891"/>
      <c r="C1" s="891"/>
      <c r="D1" s="891"/>
      <c r="E1" s="891"/>
      <c r="F1" s="891"/>
      <c r="G1" s="891"/>
      <c r="H1" s="891"/>
      <c r="I1" s="891"/>
      <c r="J1" s="891"/>
      <c r="K1" s="891"/>
      <c r="L1" s="891"/>
      <c r="M1" s="891"/>
      <c r="N1" s="891"/>
      <c r="O1" s="891"/>
      <c r="P1" s="891"/>
      <c r="Q1" s="891"/>
      <c r="R1" s="891"/>
      <c r="S1" s="891"/>
      <c r="T1" s="891"/>
      <c r="U1" s="891"/>
      <c r="V1" s="891"/>
      <c r="W1" s="891"/>
      <c r="X1" s="891"/>
      <c r="Y1" s="891"/>
      <c r="Z1" s="891"/>
      <c r="AA1" s="891"/>
      <c r="AB1" s="891"/>
      <c r="AC1" s="891"/>
      <c r="AD1" s="891"/>
      <c r="AE1" s="891"/>
      <c r="AF1" s="891"/>
    </row>
    <row r="2" spans="1:40" ht="18" customHeight="1">
      <c r="A2" s="288"/>
      <c r="B2" s="288"/>
      <c r="C2" s="288"/>
      <c r="D2" s="288"/>
      <c r="E2" s="879"/>
      <c r="F2" s="879"/>
      <c r="G2" s="879"/>
      <c r="H2" s="879"/>
      <c r="I2" s="879"/>
      <c r="J2" s="879"/>
      <c r="K2" s="879"/>
      <c r="L2" s="879"/>
      <c r="M2" s="879"/>
      <c r="N2" s="879"/>
      <c r="O2" s="879"/>
      <c r="P2" s="879"/>
      <c r="Q2" s="879"/>
      <c r="R2" s="879"/>
      <c r="S2" s="879"/>
      <c r="T2" s="879"/>
      <c r="U2" s="879"/>
      <c r="V2" s="890"/>
      <c r="W2" s="890"/>
      <c r="X2" s="890"/>
      <c r="Y2" s="890"/>
      <c r="Z2" s="890"/>
      <c r="AA2" s="890"/>
      <c r="AB2" s="890"/>
      <c r="AC2" s="879"/>
      <c r="AD2" s="879"/>
      <c r="AE2" s="894"/>
      <c r="AF2" s="894"/>
      <c r="AH2" s="106" t="s">
        <v>199</v>
      </c>
      <c r="AI2" s="107"/>
      <c r="AJ2" s="108">
        <v>1</v>
      </c>
      <c r="AK2" s="109" t="s">
        <v>17</v>
      </c>
      <c r="AL2" s="110"/>
      <c r="AM2" s="111"/>
      <c r="AN2" s="111"/>
    </row>
    <row r="3" spans="1:40" ht="18" customHeight="1">
      <c r="A3" s="288"/>
      <c r="B3" s="288"/>
      <c r="C3" s="288"/>
      <c r="D3" s="288"/>
      <c r="E3" s="879"/>
      <c r="F3" s="879"/>
      <c r="G3" s="879"/>
      <c r="H3" s="879"/>
      <c r="I3" s="879"/>
      <c r="J3" s="879"/>
      <c r="K3" s="879"/>
      <c r="L3" s="879"/>
      <c r="M3" s="879"/>
      <c r="N3" s="879"/>
      <c r="O3" s="879"/>
      <c r="P3" s="879"/>
      <c r="Q3" s="879"/>
      <c r="R3" s="879"/>
      <c r="S3" s="879"/>
      <c r="T3" s="879"/>
      <c r="U3" s="879"/>
      <c r="V3" s="890"/>
      <c r="W3" s="890"/>
      <c r="X3" s="890"/>
      <c r="Y3" s="890"/>
      <c r="Z3" s="890"/>
      <c r="AA3" s="890"/>
      <c r="AB3" s="890"/>
      <c r="AC3" s="879"/>
      <c r="AD3" s="879"/>
      <c r="AE3" s="894"/>
      <c r="AF3" s="894"/>
      <c r="AH3" s="113" t="s">
        <v>201</v>
      </c>
      <c r="AI3" s="114"/>
      <c r="AJ3" s="115" t="s">
        <v>202</v>
      </c>
      <c r="AK3" s="116" t="s">
        <v>161</v>
      </c>
      <c r="AL3" s="117"/>
      <c r="AM3" s="118"/>
      <c r="AN3" s="118"/>
    </row>
    <row r="4" spans="1:40" ht="18"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H4" s="113" t="s">
        <v>203</v>
      </c>
      <c r="AI4" s="114"/>
      <c r="AJ4" s="119" t="s">
        <v>204</v>
      </c>
      <c r="AK4" s="116" t="s">
        <v>205</v>
      </c>
      <c r="AL4" s="117"/>
      <c r="AM4" s="118"/>
      <c r="AN4" s="118"/>
    </row>
    <row r="5" spans="1:40" ht="18" customHeight="1">
      <c r="A5" s="891"/>
      <c r="B5" s="891"/>
      <c r="C5" s="891"/>
      <c r="D5" s="891"/>
      <c r="E5" s="891"/>
      <c r="F5" s="891"/>
      <c r="G5" s="891"/>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row>
    <row r="11" spans="1:40" ht="18" customHeight="1">
      <c r="A11" s="880"/>
      <c r="B11" s="870"/>
      <c r="C11" s="870"/>
      <c r="D11" s="870"/>
      <c r="E11" s="870"/>
      <c r="F11" s="870"/>
      <c r="G11" s="870"/>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row>
    <row r="12" spans="1:40" ht="18" customHeight="1">
      <c r="A12" s="880"/>
      <c r="B12" s="870"/>
      <c r="C12" s="870"/>
      <c r="D12" s="870"/>
      <c r="E12" s="870"/>
      <c r="F12" s="870"/>
      <c r="G12" s="870"/>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row>
    <row r="13" spans="1:40" ht="18" customHeight="1">
      <c r="A13" s="880"/>
      <c r="B13" s="870"/>
      <c r="C13" s="870"/>
      <c r="D13" s="870"/>
      <c r="E13" s="870"/>
      <c r="F13" s="870"/>
      <c r="G13" s="870"/>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row>
    <row r="14" spans="1:40" ht="18" customHeight="1">
      <c r="A14" s="880"/>
      <c r="B14" s="870"/>
      <c r="C14" s="870"/>
      <c r="D14" s="870"/>
      <c r="E14" s="870"/>
      <c r="F14" s="870"/>
      <c r="G14" s="870"/>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row>
    <row r="15" spans="1:40" ht="18" customHeight="1">
      <c r="A15" s="880"/>
      <c r="B15" s="870"/>
      <c r="C15" s="870"/>
      <c r="D15" s="870"/>
      <c r="E15" s="870"/>
      <c r="F15" s="870"/>
      <c r="G15" s="870"/>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row>
    <row r="16" spans="1:40" ht="18" customHeight="1">
      <c r="A16" s="880"/>
      <c r="B16" s="870"/>
      <c r="C16" s="870"/>
      <c r="D16" s="870"/>
      <c r="E16" s="870"/>
      <c r="F16" s="870"/>
      <c r="G16" s="870"/>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row>
    <row r="17" spans="1:32" ht="30" customHeight="1">
      <c r="A17" s="880"/>
      <c r="B17" s="870"/>
      <c r="C17" s="870"/>
      <c r="D17" s="870"/>
      <c r="E17" s="870"/>
      <c r="F17" s="870"/>
      <c r="G17" s="870"/>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row>
    <row r="18" spans="1:32" ht="34.5" customHeight="1">
      <c r="A18" s="880"/>
      <c r="B18" s="870"/>
      <c r="C18" s="870"/>
      <c r="D18" s="870"/>
      <c r="E18" s="870"/>
      <c r="F18" s="870"/>
      <c r="G18" s="870"/>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row>
    <row r="19" spans="1:32" ht="18" customHeight="1">
      <c r="A19" s="880"/>
      <c r="B19" s="870"/>
      <c r="C19" s="870"/>
      <c r="D19" s="870"/>
      <c r="E19" s="870"/>
      <c r="F19" s="870"/>
      <c r="G19" s="870"/>
      <c r="H19" s="878"/>
      <c r="I19" s="878"/>
      <c r="J19" s="878"/>
      <c r="K19" s="878"/>
      <c r="L19" s="878"/>
      <c r="M19" s="878"/>
      <c r="N19" s="878"/>
      <c r="O19" s="878"/>
      <c r="P19" s="878"/>
      <c r="Q19" s="878"/>
      <c r="R19" s="878"/>
      <c r="S19" s="878"/>
      <c r="T19" s="878"/>
      <c r="U19" s="878"/>
      <c r="V19" s="878"/>
      <c r="W19" s="878"/>
      <c r="X19" s="878"/>
      <c r="Y19" s="878"/>
      <c r="Z19" s="878"/>
      <c r="AA19" s="878"/>
      <c r="AB19" s="878"/>
      <c r="AC19" s="878"/>
      <c r="AD19" s="878"/>
      <c r="AE19" s="878"/>
      <c r="AF19" s="878"/>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3.5"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3.5"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3.5"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3.5"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13.5"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3.5"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88"/>
      <c r="C28" s="888"/>
      <c r="D28" s="888"/>
      <c r="E28" s="888"/>
      <c r="F28" s="888"/>
      <c r="G28" s="888"/>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899"/>
      <c r="D31" s="898"/>
      <c r="E31" s="898"/>
      <c r="F31" s="898"/>
      <c r="G31" s="898"/>
      <c r="H31" s="898"/>
      <c r="I31" s="898"/>
      <c r="J31" s="898"/>
      <c r="K31" s="898"/>
      <c r="L31" s="898"/>
      <c r="M31" s="898"/>
      <c r="N31" s="898"/>
      <c r="O31" s="898"/>
      <c r="P31" s="898"/>
      <c r="Q31" s="898"/>
      <c r="R31" s="898"/>
      <c r="S31" s="898"/>
      <c r="T31" s="898"/>
      <c r="U31" s="898"/>
      <c r="V31" s="898"/>
      <c r="W31" s="898"/>
      <c r="X31" s="898"/>
      <c r="Y31" s="898"/>
      <c r="Z31" s="898"/>
      <c r="AA31" s="898"/>
      <c r="AB31" s="898"/>
      <c r="AC31" s="885"/>
      <c r="AD31" s="885"/>
      <c r="AE31" s="885"/>
      <c r="AF31" s="885"/>
    </row>
    <row r="32" spans="1:32" ht="18" customHeight="1">
      <c r="A32" s="886"/>
      <c r="B32" s="887"/>
      <c r="C32" s="898"/>
      <c r="D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85"/>
      <c r="AD32" s="885"/>
      <c r="AE32" s="885"/>
      <c r="AF32" s="885"/>
    </row>
    <row r="33" spans="1:32" ht="18" customHeight="1">
      <c r="A33" s="886"/>
      <c r="B33" s="887"/>
      <c r="C33" s="898"/>
      <c r="D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85"/>
      <c r="AD33" s="885"/>
      <c r="AE33" s="885"/>
      <c r="AF33" s="885"/>
    </row>
    <row r="34" spans="1:32" ht="18" customHeight="1">
      <c r="A34" s="882"/>
      <c r="B34" s="882"/>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898"/>
      <c r="AB34" s="898"/>
      <c r="AC34" s="885"/>
      <c r="AD34" s="885"/>
      <c r="AE34" s="885"/>
      <c r="AF34" s="885"/>
    </row>
    <row r="35" spans="1:32" ht="18" customHeight="1">
      <c r="A35" s="882"/>
      <c r="B35" s="882"/>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898"/>
      <c r="AB35" s="898"/>
      <c r="AC35" s="885"/>
      <c r="AD35" s="885"/>
      <c r="AE35" s="885"/>
      <c r="AF35" s="885"/>
    </row>
    <row r="36" spans="1:32" ht="18" customHeight="1">
      <c r="A36" s="882"/>
      <c r="B36" s="882"/>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85"/>
      <c r="AD36" s="885"/>
      <c r="AE36" s="885"/>
      <c r="AF36" s="885"/>
    </row>
    <row r="37" spans="1:32" ht="18" customHeight="1">
      <c r="A37" s="882"/>
      <c r="B37" s="882"/>
      <c r="C37" s="1028"/>
      <c r="D37" s="898"/>
      <c r="E37" s="898"/>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78"/>
      <c r="AD37" s="878"/>
      <c r="AE37" s="878"/>
      <c r="AF37" s="878"/>
    </row>
    <row r="38" spans="1:32" ht="18" customHeight="1">
      <c r="A38" s="882"/>
      <c r="B38" s="882"/>
      <c r="C38" s="898"/>
      <c r="D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78"/>
      <c r="AD38" s="878"/>
      <c r="AE38" s="878"/>
      <c r="AF38" s="878"/>
    </row>
    <row r="39" spans="1:32" ht="18" customHeight="1">
      <c r="A39" s="882"/>
      <c r="B39" s="882"/>
      <c r="C39" s="898"/>
      <c r="D39" s="898"/>
      <c r="E39" s="898"/>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78"/>
      <c r="AD39" s="878"/>
      <c r="AE39" s="878"/>
      <c r="AF39" s="878"/>
    </row>
    <row r="40" spans="1:32" ht="18" customHeight="1">
      <c r="A40" s="882"/>
      <c r="B40" s="882"/>
      <c r="C40" s="899"/>
      <c r="D40" s="898"/>
      <c r="E40" s="898"/>
      <c r="F40" s="898"/>
      <c r="G40" s="898"/>
      <c r="H40" s="898"/>
      <c r="I40" s="898"/>
      <c r="J40" s="898"/>
      <c r="K40" s="898"/>
      <c r="L40" s="898"/>
      <c r="M40" s="898"/>
      <c r="N40" s="898"/>
      <c r="O40" s="898"/>
      <c r="P40" s="898"/>
      <c r="Q40" s="898"/>
      <c r="R40" s="898"/>
      <c r="S40" s="898"/>
      <c r="T40" s="898"/>
      <c r="U40" s="898"/>
      <c r="V40" s="898"/>
      <c r="W40" s="898"/>
      <c r="X40" s="898"/>
      <c r="Y40" s="899"/>
      <c r="Z40" s="898"/>
      <c r="AA40" s="898"/>
      <c r="AB40" s="898"/>
      <c r="AC40" s="878"/>
      <c r="AD40" s="878"/>
      <c r="AE40" s="878"/>
      <c r="AF40" s="878"/>
    </row>
    <row r="41" spans="1:32" ht="18" customHeight="1">
      <c r="A41" s="882"/>
      <c r="B41" s="882"/>
      <c r="C41" s="898"/>
      <c r="D41" s="898"/>
      <c r="E41" s="898"/>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78"/>
      <c r="AD41" s="878"/>
      <c r="AE41" s="878"/>
      <c r="AF41" s="878"/>
    </row>
    <row r="42" spans="1:32" ht="18" customHeight="1">
      <c r="A42" s="882"/>
      <c r="B42" s="882"/>
      <c r="C42" s="898"/>
      <c r="D42" s="898"/>
      <c r="E42" s="898"/>
      <c r="F42" s="898"/>
      <c r="G42" s="898"/>
      <c r="H42" s="898"/>
      <c r="I42" s="898"/>
      <c r="J42" s="898"/>
      <c r="K42" s="898"/>
      <c r="L42" s="898"/>
      <c r="M42" s="898"/>
      <c r="N42" s="898"/>
      <c r="O42" s="898"/>
      <c r="P42" s="898"/>
      <c r="Q42" s="898"/>
      <c r="R42" s="898"/>
      <c r="S42" s="898"/>
      <c r="T42" s="898"/>
      <c r="U42" s="898"/>
      <c r="V42" s="898"/>
      <c r="W42" s="898"/>
      <c r="X42" s="898"/>
      <c r="Y42" s="898"/>
      <c r="Z42" s="898"/>
      <c r="AA42" s="898"/>
      <c r="AB42" s="898"/>
      <c r="AC42" s="878"/>
      <c r="AD42" s="878"/>
      <c r="AE42" s="878"/>
      <c r="AF42" s="878"/>
    </row>
    <row r="43" spans="1:32" ht="18" customHeight="1">
      <c r="A43" s="882"/>
      <c r="B43" s="882"/>
      <c r="C43" s="898"/>
      <c r="D43" s="898"/>
      <c r="E43" s="898"/>
      <c r="F43" s="898"/>
      <c r="G43" s="898"/>
      <c r="H43" s="898"/>
      <c r="I43" s="898"/>
      <c r="J43" s="898"/>
      <c r="K43" s="898"/>
      <c r="L43" s="898"/>
      <c r="M43" s="898"/>
      <c r="N43" s="898"/>
      <c r="O43" s="898"/>
      <c r="P43" s="898"/>
      <c r="Q43" s="898"/>
      <c r="R43" s="898"/>
      <c r="S43" s="898"/>
      <c r="T43" s="898"/>
      <c r="U43" s="898"/>
      <c r="V43" s="898"/>
      <c r="W43" s="898"/>
      <c r="X43" s="898"/>
      <c r="Y43" s="898"/>
      <c r="Z43" s="898"/>
      <c r="AA43" s="898"/>
      <c r="AB43" s="898"/>
      <c r="AC43" s="878"/>
      <c r="AD43" s="878"/>
      <c r="AE43" s="878"/>
      <c r="AF43" s="878"/>
    </row>
    <row r="44" spans="1:32" ht="18" customHeight="1">
      <c r="A44" s="882"/>
      <c r="B44" s="882"/>
      <c r="C44" s="898"/>
      <c r="D44" s="898"/>
      <c r="E44" s="898"/>
      <c r="F44" s="898"/>
      <c r="G44" s="898"/>
      <c r="H44" s="898"/>
      <c r="I44" s="898"/>
      <c r="J44" s="898"/>
      <c r="K44" s="898"/>
      <c r="L44" s="898"/>
      <c r="M44" s="898"/>
      <c r="N44" s="898"/>
      <c r="O44" s="898"/>
      <c r="P44" s="898"/>
      <c r="Q44" s="898"/>
      <c r="R44" s="898"/>
      <c r="S44" s="898"/>
      <c r="T44" s="898"/>
      <c r="U44" s="898"/>
      <c r="V44" s="898"/>
      <c r="W44" s="898"/>
      <c r="X44" s="898"/>
      <c r="Y44" s="898"/>
      <c r="Z44" s="898"/>
      <c r="AA44" s="898"/>
      <c r="AB44" s="898"/>
      <c r="AC44" s="878"/>
      <c r="AD44" s="878"/>
      <c r="AE44" s="878"/>
      <c r="AF44" s="878"/>
    </row>
    <row r="45" spans="1:32" ht="18" customHeight="1">
      <c r="A45" s="882"/>
      <c r="B45" s="882"/>
      <c r="C45" s="898"/>
      <c r="D45" s="898"/>
      <c r="E45" s="898"/>
      <c r="F45" s="898"/>
      <c r="G45" s="898"/>
      <c r="H45" s="898"/>
      <c r="I45" s="898"/>
      <c r="J45" s="898"/>
      <c r="K45" s="898"/>
      <c r="L45" s="898"/>
      <c r="M45" s="898"/>
      <c r="N45" s="898"/>
      <c r="O45" s="898"/>
      <c r="P45" s="898"/>
      <c r="Q45" s="898"/>
      <c r="R45" s="898"/>
      <c r="S45" s="898"/>
      <c r="T45" s="898"/>
      <c r="U45" s="898"/>
      <c r="V45" s="898"/>
      <c r="W45" s="898"/>
      <c r="X45" s="898"/>
      <c r="Y45" s="898"/>
      <c r="Z45" s="898"/>
      <c r="AA45" s="898"/>
      <c r="AB45" s="898"/>
      <c r="AC45" s="878"/>
      <c r="AD45" s="878"/>
      <c r="AE45" s="878"/>
      <c r="AF45" s="878"/>
    </row>
    <row r="46" spans="1:32" ht="22.5" customHeight="1">
      <c r="A46" s="870"/>
      <c r="B46" s="870"/>
      <c r="C46" s="893"/>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5"/>
      <c r="AB46" s="895"/>
      <c r="AC46" s="895"/>
      <c r="AD46" s="895"/>
      <c r="AE46" s="895"/>
      <c r="AF46" s="895"/>
    </row>
    <row r="47" spans="1:32" ht="22.5" customHeight="1">
      <c r="A47" s="870"/>
      <c r="B47" s="870"/>
      <c r="C47" s="895"/>
      <c r="D47" s="895"/>
      <c r="E47" s="895"/>
      <c r="F47" s="895"/>
      <c r="G47" s="895"/>
      <c r="H47" s="895"/>
      <c r="I47" s="895"/>
      <c r="J47" s="895"/>
      <c r="K47" s="895"/>
      <c r="L47" s="895"/>
      <c r="M47" s="895"/>
      <c r="N47" s="895"/>
      <c r="O47" s="895"/>
      <c r="P47" s="895"/>
      <c r="Q47" s="895"/>
      <c r="R47" s="895"/>
      <c r="S47" s="895"/>
      <c r="T47" s="895"/>
      <c r="U47" s="895"/>
      <c r="V47" s="895"/>
      <c r="W47" s="895"/>
      <c r="X47" s="895"/>
      <c r="Y47" s="895"/>
      <c r="Z47" s="895"/>
      <c r="AA47" s="895"/>
      <c r="AB47" s="895"/>
      <c r="AC47" s="895"/>
      <c r="AD47" s="895"/>
      <c r="AE47" s="895"/>
      <c r="AF47" s="895"/>
    </row>
    <row r="48" spans="1:32" ht="18" customHeight="1">
      <c r="A48" s="891"/>
      <c r="B48" s="891"/>
      <c r="C48" s="891"/>
      <c r="D48" s="891"/>
      <c r="E48" s="891"/>
      <c r="F48" s="891"/>
      <c r="G48" s="891"/>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91"/>
      <c r="B49" s="891"/>
      <c r="C49" s="891"/>
      <c r="D49" s="891"/>
      <c r="E49" s="891"/>
      <c r="F49" s="891"/>
      <c r="G49" s="891"/>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row>
    <row r="50" spans="1:32" ht="18" customHeight="1">
      <c r="A50" s="880"/>
      <c r="B50" s="891"/>
      <c r="C50" s="891"/>
      <c r="D50" s="891"/>
      <c r="E50" s="891"/>
      <c r="F50" s="891"/>
      <c r="G50" s="891"/>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row>
    <row r="51" spans="1:32" ht="18" customHeight="1">
      <c r="A51" s="880"/>
      <c r="B51" s="891"/>
      <c r="C51" s="891"/>
      <c r="D51" s="891"/>
      <c r="E51" s="891"/>
      <c r="F51" s="891"/>
      <c r="G51" s="891"/>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row>
    <row r="52" spans="1:32" ht="18" customHeight="1">
      <c r="A52" s="880"/>
      <c r="B52" s="891"/>
      <c r="C52" s="891"/>
      <c r="D52" s="891"/>
      <c r="E52" s="891"/>
      <c r="F52" s="891"/>
      <c r="G52" s="891"/>
      <c r="H52" s="1026"/>
      <c r="I52" s="1026"/>
      <c r="J52" s="1026"/>
      <c r="K52" s="1026"/>
      <c r="L52" s="1026"/>
      <c r="M52" s="1026"/>
      <c r="N52" s="1026"/>
      <c r="O52" s="1026"/>
      <c r="P52" s="1026"/>
      <c r="Q52" s="1026"/>
      <c r="R52" s="1026"/>
      <c r="S52" s="1026"/>
      <c r="T52" s="1026"/>
      <c r="U52" s="1026"/>
      <c r="V52" s="1026"/>
      <c r="W52" s="1026"/>
      <c r="X52" s="1026"/>
      <c r="Y52" s="1026"/>
      <c r="Z52" s="1026"/>
      <c r="AA52" s="1026"/>
      <c r="AB52" s="1026"/>
      <c r="AC52" s="1026"/>
      <c r="AD52" s="1026"/>
      <c r="AE52" s="1026"/>
      <c r="AF52" s="1026"/>
    </row>
    <row r="53" spans="1:32" ht="75.75" customHeight="1">
      <c r="A53" s="880"/>
      <c r="B53" s="897"/>
      <c r="C53" s="897"/>
      <c r="D53" s="897"/>
      <c r="E53" s="897"/>
      <c r="F53" s="897"/>
      <c r="G53" s="897"/>
      <c r="H53" s="1027"/>
      <c r="I53" s="1027"/>
      <c r="J53" s="1027"/>
      <c r="K53" s="1027"/>
      <c r="L53" s="1027"/>
      <c r="M53" s="1027"/>
      <c r="N53" s="1027"/>
      <c r="O53" s="1027"/>
      <c r="P53" s="1027"/>
      <c r="Q53" s="1027"/>
      <c r="R53" s="1027"/>
      <c r="S53" s="1027"/>
      <c r="T53" s="1027"/>
      <c r="U53" s="1027"/>
      <c r="V53" s="1027"/>
      <c r="W53" s="1027"/>
      <c r="X53" s="1027"/>
      <c r="Y53" s="1027"/>
      <c r="Z53" s="1027"/>
      <c r="AA53" s="1027"/>
      <c r="AB53" s="1027"/>
      <c r="AC53" s="1027"/>
      <c r="AD53" s="1027"/>
      <c r="AE53" s="1027"/>
      <c r="AF53" s="1027"/>
    </row>
    <row r="54" spans="1:32" ht="18" customHeight="1">
      <c r="A54" s="880"/>
      <c r="B54" s="891"/>
      <c r="C54" s="891"/>
      <c r="D54" s="891"/>
      <c r="E54" s="891"/>
      <c r="F54" s="891"/>
      <c r="G54" s="891"/>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91"/>
      <c r="C55" s="891"/>
      <c r="D55" s="891"/>
      <c r="E55" s="891"/>
      <c r="F55" s="891"/>
      <c r="G55" s="891"/>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91"/>
      <c r="C56" s="891"/>
      <c r="D56" s="891"/>
      <c r="E56" s="891"/>
      <c r="F56" s="891"/>
      <c r="G56" s="891"/>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91"/>
      <c r="C57" s="891"/>
      <c r="D57" s="891"/>
      <c r="E57" s="891"/>
      <c r="F57" s="891"/>
      <c r="G57" s="891"/>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8" customHeight="1">
      <c r="A58" s="880"/>
      <c r="B58" s="872"/>
      <c r="C58" s="872"/>
      <c r="D58" s="872"/>
      <c r="E58" s="872"/>
      <c r="F58" s="872"/>
      <c r="G58" s="872"/>
      <c r="H58" s="1024"/>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row>
    <row r="59" spans="1:32" ht="18" customHeight="1">
      <c r="A59" s="880"/>
      <c r="B59" s="872"/>
      <c r="C59" s="872"/>
      <c r="D59" s="872"/>
      <c r="E59" s="872"/>
      <c r="F59" s="872"/>
      <c r="G59" s="872"/>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row>
    <row r="60" spans="1:32" ht="18" customHeight="1">
      <c r="A60" s="880"/>
      <c r="B60" s="872"/>
      <c r="C60" s="872"/>
      <c r="D60" s="872"/>
      <c r="E60" s="872"/>
      <c r="F60" s="872"/>
      <c r="G60" s="872"/>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row>
    <row r="61" spans="1:32" ht="18" customHeight="1">
      <c r="A61" s="880"/>
      <c r="B61" s="872"/>
      <c r="C61" s="872"/>
      <c r="D61" s="872"/>
      <c r="E61" s="872"/>
      <c r="F61" s="872"/>
      <c r="G61" s="872"/>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row>
    <row r="62" spans="1:32" ht="18" customHeight="1">
      <c r="A62" s="880"/>
      <c r="B62" s="872"/>
      <c r="C62" s="872"/>
      <c r="D62" s="872"/>
      <c r="E62" s="872"/>
      <c r="F62" s="872"/>
      <c r="G62" s="872"/>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row>
    <row r="63" spans="1:32" ht="18" customHeight="1">
      <c r="A63" s="880"/>
      <c r="B63" s="891"/>
      <c r="C63" s="891"/>
      <c r="D63" s="891"/>
      <c r="E63" s="891"/>
      <c r="F63" s="891"/>
      <c r="G63" s="891"/>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91"/>
      <c r="C64" s="891"/>
      <c r="D64" s="891"/>
      <c r="E64" s="891"/>
      <c r="F64" s="891"/>
      <c r="G64" s="891"/>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91"/>
      <c r="C65" s="891"/>
      <c r="D65" s="891"/>
      <c r="E65" s="891"/>
      <c r="F65" s="891"/>
      <c r="G65" s="891"/>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91"/>
      <c r="C66" s="891"/>
      <c r="D66" s="891"/>
      <c r="E66" s="891"/>
      <c r="F66" s="891"/>
      <c r="G66" s="891"/>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18" customHeight="1">
      <c r="A67" s="891"/>
      <c r="B67" s="891"/>
      <c r="C67" s="891"/>
      <c r="D67" s="891"/>
      <c r="E67" s="891"/>
      <c r="F67" s="891"/>
      <c r="G67" s="891"/>
      <c r="H67" s="878"/>
      <c r="I67" s="878"/>
      <c r="J67" s="878"/>
      <c r="K67" s="878"/>
      <c r="L67" s="878"/>
      <c r="M67" s="878"/>
      <c r="N67" s="878"/>
      <c r="O67" s="878"/>
      <c r="P67" s="878"/>
      <c r="Q67" s="878"/>
      <c r="R67" s="878"/>
      <c r="S67" s="878"/>
      <c r="T67" s="878"/>
      <c r="U67" s="878"/>
      <c r="V67" s="878"/>
      <c r="W67" s="878"/>
      <c r="X67" s="878"/>
      <c r="Y67" s="878"/>
      <c r="Z67" s="878"/>
      <c r="AA67" s="878"/>
      <c r="AB67" s="878"/>
      <c r="AC67" s="878"/>
      <c r="AD67" s="878"/>
      <c r="AE67" s="878"/>
      <c r="AF67" s="878"/>
    </row>
    <row r="68" spans="1:32" ht="36.75" customHeight="1">
      <c r="A68" s="870"/>
      <c r="B68" s="870"/>
      <c r="C68" s="870"/>
      <c r="D68" s="870"/>
      <c r="E68" s="870"/>
      <c r="F68" s="870"/>
      <c r="G68" s="870"/>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870"/>
      <c r="B69" s="870"/>
      <c r="C69" s="870"/>
      <c r="D69" s="870"/>
      <c r="E69" s="870"/>
      <c r="F69" s="870"/>
      <c r="G69" s="870"/>
      <c r="H69" s="873"/>
      <c r="I69" s="873"/>
      <c r="J69" s="873"/>
      <c r="K69" s="873"/>
      <c r="L69" s="873"/>
      <c r="M69" s="873"/>
      <c r="N69" s="873"/>
      <c r="O69" s="873"/>
      <c r="P69" s="873"/>
      <c r="Q69" s="873"/>
      <c r="R69" s="873"/>
      <c r="S69" s="873"/>
      <c r="T69" s="873"/>
      <c r="U69" s="894"/>
      <c r="V69" s="894"/>
      <c r="W69" s="894"/>
      <c r="X69" s="894"/>
      <c r="Y69" s="894"/>
      <c r="Z69" s="894"/>
      <c r="AA69" s="894"/>
      <c r="AB69" s="894"/>
      <c r="AC69" s="894"/>
      <c r="AD69" s="891"/>
      <c r="AE69" s="891"/>
      <c r="AF69" s="891"/>
    </row>
    <row r="70" spans="1:32" ht="18" customHeight="1">
      <c r="A70" s="870"/>
      <c r="B70" s="870"/>
      <c r="C70" s="870"/>
      <c r="D70" s="870"/>
      <c r="E70" s="870"/>
      <c r="F70" s="870"/>
      <c r="G70" s="870"/>
      <c r="H70" s="873"/>
      <c r="I70" s="873"/>
      <c r="J70" s="873"/>
      <c r="K70" s="873"/>
      <c r="L70" s="873"/>
      <c r="M70" s="873"/>
      <c r="N70" s="873"/>
      <c r="O70" s="873"/>
      <c r="P70" s="873"/>
      <c r="Q70" s="873"/>
      <c r="R70" s="873"/>
      <c r="S70" s="873"/>
      <c r="T70" s="873"/>
      <c r="U70" s="894"/>
      <c r="V70" s="894"/>
      <c r="W70" s="894"/>
      <c r="X70" s="894"/>
      <c r="Y70" s="894"/>
      <c r="Z70" s="894"/>
      <c r="AA70" s="894"/>
      <c r="AB70" s="894"/>
      <c r="AC70" s="894"/>
      <c r="AD70" s="878"/>
      <c r="AE70" s="878"/>
      <c r="AF70" s="878"/>
    </row>
    <row r="71" spans="1:32" ht="18" customHeight="1">
      <c r="A71" s="870"/>
      <c r="B71" s="870"/>
      <c r="C71" s="870"/>
      <c r="D71" s="870"/>
      <c r="E71" s="870"/>
      <c r="F71" s="870"/>
      <c r="G71" s="870"/>
      <c r="H71" s="873"/>
      <c r="I71" s="873"/>
      <c r="J71" s="873"/>
      <c r="K71" s="873"/>
      <c r="L71" s="873"/>
      <c r="M71" s="873"/>
      <c r="N71" s="873"/>
      <c r="O71" s="873"/>
      <c r="P71" s="873"/>
      <c r="Q71" s="873"/>
      <c r="R71" s="873"/>
      <c r="S71" s="873"/>
      <c r="T71" s="873"/>
      <c r="U71" s="894"/>
      <c r="V71" s="894"/>
      <c r="W71" s="894"/>
      <c r="X71" s="894"/>
      <c r="Y71" s="894"/>
      <c r="Z71" s="894"/>
      <c r="AA71" s="894"/>
      <c r="AB71" s="894"/>
      <c r="AC71" s="894"/>
      <c r="AD71" s="878"/>
      <c r="AE71" s="878"/>
      <c r="AF71" s="878"/>
    </row>
    <row r="72" spans="1:32" ht="18" customHeight="1">
      <c r="A72" s="870"/>
      <c r="B72" s="870"/>
      <c r="C72" s="870"/>
      <c r="D72" s="870"/>
      <c r="E72" s="870"/>
      <c r="F72" s="870"/>
      <c r="G72" s="870"/>
      <c r="H72" s="873"/>
      <c r="I72" s="873"/>
      <c r="J72" s="873"/>
      <c r="K72" s="873"/>
      <c r="L72" s="873"/>
      <c r="M72" s="873"/>
      <c r="N72" s="873"/>
      <c r="O72" s="873"/>
      <c r="P72" s="873"/>
      <c r="Q72" s="873"/>
      <c r="R72" s="873"/>
      <c r="S72" s="873"/>
      <c r="T72" s="873"/>
      <c r="U72" s="894"/>
      <c r="V72" s="894"/>
      <c r="W72" s="894"/>
      <c r="X72" s="894"/>
      <c r="Y72" s="894"/>
      <c r="Z72" s="894"/>
      <c r="AA72" s="894"/>
      <c r="AB72" s="894"/>
      <c r="AC72" s="894"/>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96"/>
      <c r="V73" s="896"/>
      <c r="W73" s="896"/>
      <c r="X73" s="896"/>
      <c r="Y73" s="896"/>
      <c r="Z73" s="896"/>
      <c r="AA73" s="896"/>
      <c r="AB73" s="896"/>
      <c r="AC73" s="896"/>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96"/>
      <c r="V74" s="896"/>
      <c r="W74" s="896"/>
      <c r="X74" s="896"/>
      <c r="Y74" s="896"/>
      <c r="Z74" s="896"/>
      <c r="AA74" s="896"/>
      <c r="AB74" s="896"/>
      <c r="AC74" s="896"/>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96"/>
      <c r="V75" s="896"/>
      <c r="W75" s="896"/>
      <c r="X75" s="896"/>
      <c r="Y75" s="896"/>
      <c r="Z75" s="896"/>
      <c r="AA75" s="896"/>
      <c r="AB75" s="896"/>
      <c r="AC75" s="896"/>
      <c r="AD75" s="878"/>
      <c r="AE75" s="878"/>
      <c r="AF75" s="878"/>
    </row>
    <row r="76" spans="1:32" ht="18" customHeight="1">
      <c r="A76" s="870"/>
      <c r="B76" s="870"/>
      <c r="C76" s="870"/>
      <c r="D76" s="870"/>
      <c r="E76" s="870"/>
      <c r="F76" s="870"/>
      <c r="G76" s="870"/>
      <c r="H76" s="873"/>
      <c r="I76" s="873"/>
      <c r="J76" s="873"/>
      <c r="K76" s="873"/>
      <c r="L76" s="873"/>
      <c r="M76" s="873"/>
      <c r="N76" s="873"/>
      <c r="O76" s="873"/>
      <c r="P76" s="873"/>
      <c r="Q76" s="873"/>
      <c r="R76" s="873"/>
      <c r="S76" s="873"/>
      <c r="T76" s="873"/>
      <c r="U76" s="896"/>
      <c r="V76" s="896"/>
      <c r="W76" s="896"/>
      <c r="X76" s="896"/>
      <c r="Y76" s="896"/>
      <c r="Z76" s="896"/>
      <c r="AA76" s="896"/>
      <c r="AB76" s="896"/>
      <c r="AC76" s="896"/>
      <c r="AD76" s="878"/>
      <c r="AE76" s="878"/>
      <c r="AF76" s="878"/>
    </row>
    <row r="77" spans="1:32" ht="18" customHeight="1">
      <c r="A77" s="870"/>
      <c r="B77" s="870"/>
      <c r="C77" s="870"/>
      <c r="D77" s="870"/>
      <c r="E77" s="870"/>
      <c r="F77" s="870"/>
      <c r="G77" s="870"/>
      <c r="H77" s="873"/>
      <c r="I77" s="873"/>
      <c r="J77" s="873"/>
      <c r="K77" s="873"/>
      <c r="L77" s="873"/>
      <c r="M77" s="873"/>
      <c r="N77" s="873"/>
      <c r="O77" s="873"/>
      <c r="P77" s="873"/>
      <c r="Q77" s="873"/>
      <c r="R77" s="873"/>
      <c r="S77" s="873"/>
      <c r="T77" s="873"/>
      <c r="U77" s="896"/>
      <c r="V77" s="896"/>
      <c r="W77" s="896"/>
      <c r="X77" s="896"/>
      <c r="Y77" s="896"/>
      <c r="Z77" s="896"/>
      <c r="AA77" s="896"/>
      <c r="AB77" s="896"/>
      <c r="AC77" s="896"/>
      <c r="AD77" s="878"/>
      <c r="AE77" s="878"/>
      <c r="AF77" s="878"/>
    </row>
    <row r="78" spans="1:32" ht="18" customHeight="1">
      <c r="A78" s="872"/>
      <c r="B78" s="872"/>
      <c r="C78" s="872"/>
      <c r="D78" s="872"/>
      <c r="E78" s="872"/>
      <c r="F78" s="872"/>
      <c r="G78" s="872"/>
      <c r="H78" s="893"/>
      <c r="I78" s="893"/>
      <c r="J78" s="893"/>
      <c r="K78" s="893"/>
      <c r="L78" s="893"/>
      <c r="M78" s="893"/>
      <c r="N78" s="893"/>
      <c r="O78" s="893"/>
      <c r="P78" s="893"/>
      <c r="Q78" s="893"/>
      <c r="R78" s="893"/>
      <c r="S78" s="893"/>
      <c r="T78" s="893"/>
      <c r="U78" s="893"/>
      <c r="V78" s="893"/>
      <c r="W78" s="893"/>
      <c r="X78" s="893"/>
      <c r="Y78" s="893"/>
      <c r="Z78" s="893"/>
      <c r="AA78" s="893"/>
      <c r="AB78" s="893"/>
      <c r="AC78" s="893"/>
      <c r="AD78" s="893"/>
      <c r="AE78" s="893"/>
      <c r="AF78" s="893"/>
    </row>
    <row r="79" spans="1:32" ht="18" customHeight="1">
      <c r="A79" s="872"/>
      <c r="B79" s="872"/>
      <c r="C79" s="872"/>
      <c r="D79" s="872"/>
      <c r="E79" s="872"/>
      <c r="F79" s="872"/>
      <c r="G79" s="872"/>
      <c r="H79" s="893"/>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893"/>
    </row>
    <row r="80" spans="1:32" ht="18" customHeight="1">
      <c r="A80" s="872"/>
      <c r="B80" s="872"/>
      <c r="C80" s="872"/>
      <c r="D80" s="872"/>
      <c r="E80" s="872"/>
      <c r="F80" s="872"/>
      <c r="G80" s="872"/>
      <c r="H80" s="893"/>
      <c r="I80" s="893"/>
      <c r="J80" s="893"/>
      <c r="K80" s="893"/>
      <c r="L80" s="893"/>
      <c r="M80" s="893"/>
      <c r="N80" s="893"/>
      <c r="O80" s="893"/>
      <c r="P80" s="893"/>
      <c r="Q80" s="893"/>
      <c r="R80" s="893"/>
      <c r="S80" s="893"/>
      <c r="T80" s="893"/>
      <c r="U80" s="893"/>
      <c r="V80" s="893"/>
      <c r="W80" s="893"/>
      <c r="X80" s="893"/>
      <c r="Y80" s="893"/>
      <c r="Z80" s="893"/>
      <c r="AA80" s="893"/>
      <c r="AB80" s="893"/>
      <c r="AC80" s="893"/>
      <c r="AD80" s="893"/>
      <c r="AE80" s="893"/>
      <c r="AF80" s="89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32.25" customHeight="1">
      <c r="A90" s="891"/>
      <c r="B90" s="891"/>
      <c r="C90" s="891"/>
      <c r="D90" s="891"/>
      <c r="E90" s="1022"/>
      <c r="F90" s="1023"/>
      <c r="G90" s="1023"/>
      <c r="H90" s="1023"/>
      <c r="I90" s="1023"/>
      <c r="J90" s="1023"/>
      <c r="K90" s="1023"/>
      <c r="L90" s="1023"/>
      <c r="M90" s="1023"/>
      <c r="N90" s="1023"/>
      <c r="O90" s="1023"/>
      <c r="P90" s="1023"/>
      <c r="Q90" s="1023"/>
      <c r="R90" s="1023"/>
      <c r="S90" s="1023"/>
      <c r="T90" s="1023"/>
      <c r="U90" s="1023"/>
      <c r="V90" s="1023"/>
      <c r="W90" s="1023"/>
      <c r="X90" s="1023"/>
      <c r="Y90" s="1023"/>
      <c r="Z90" s="1023"/>
      <c r="AA90" s="1023"/>
      <c r="AB90" s="1023"/>
      <c r="AC90" s="1023"/>
      <c r="AD90" s="1023"/>
      <c r="AE90" s="1023"/>
      <c r="AF90" s="1023"/>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5" customWidth="1"/>
    <col min="33"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1-5-4</v>
      </c>
      <c r="B2" s="297"/>
      <c r="C2" s="297"/>
      <c r="D2" s="297"/>
      <c r="E2" s="444" t="s">
        <v>767</v>
      </c>
      <c r="F2" s="444"/>
      <c r="G2" s="444"/>
      <c r="H2" s="444"/>
      <c r="I2" s="444"/>
      <c r="J2" s="444"/>
      <c r="K2" s="444"/>
      <c r="L2" s="444"/>
      <c r="M2" s="444"/>
      <c r="N2" s="444"/>
      <c r="O2" s="444"/>
      <c r="P2" s="444"/>
      <c r="Q2" s="444"/>
      <c r="R2" s="444"/>
      <c r="S2" s="444"/>
      <c r="T2" s="444"/>
      <c r="U2" s="444"/>
      <c r="V2" s="445" t="s">
        <v>241</v>
      </c>
      <c r="W2" s="445"/>
      <c r="X2" s="445"/>
      <c r="Y2" s="445"/>
      <c r="Z2" s="445"/>
      <c r="AA2" s="445"/>
      <c r="AB2" s="445"/>
      <c r="AC2" s="444"/>
      <c r="AD2" s="444"/>
      <c r="AE2" s="1122"/>
      <c r="AF2" s="1122"/>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5"/>
      <c r="W3" s="445"/>
      <c r="X3" s="445"/>
      <c r="Y3" s="445"/>
      <c r="Z3" s="445"/>
      <c r="AA3" s="445"/>
      <c r="AB3" s="445"/>
      <c r="AC3" s="444"/>
      <c r="AD3" s="444"/>
      <c r="AE3" s="1122"/>
      <c r="AF3" s="1122"/>
      <c r="AH3" s="113"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3" t="s">
        <v>203</v>
      </c>
      <c r="AI4" s="114"/>
      <c r="AJ4" s="119" t="s">
        <v>204</v>
      </c>
      <c r="AK4" s="116" t="s">
        <v>205</v>
      </c>
      <c r="AL4" s="117"/>
      <c r="AM4" s="118"/>
      <c r="AN4" s="118"/>
    </row>
    <row r="5" spans="1:40" ht="18" customHeight="1">
      <c r="A5" s="524" t="s">
        <v>242</v>
      </c>
      <c r="B5" s="524"/>
      <c r="C5" s="524"/>
      <c r="D5" s="524"/>
      <c r="E5" s="524"/>
      <c r="F5" s="524"/>
      <c r="G5" s="524"/>
      <c r="H5" s="443" t="s">
        <v>243</v>
      </c>
      <c r="I5" s="443"/>
      <c r="J5" s="443"/>
      <c r="K5" s="443"/>
      <c r="L5" s="443"/>
      <c r="M5" s="443"/>
      <c r="N5" s="443"/>
      <c r="O5" s="443"/>
      <c r="P5" s="443"/>
      <c r="Q5" s="443"/>
      <c r="R5" s="443"/>
      <c r="S5" s="443"/>
      <c r="T5" s="443"/>
      <c r="U5" s="443"/>
      <c r="V5" s="443"/>
      <c r="W5" s="443"/>
      <c r="X5" s="443"/>
      <c r="Y5" s="443"/>
      <c r="Z5" s="443"/>
      <c r="AA5" s="443"/>
      <c r="AB5" s="443"/>
      <c r="AC5" s="443"/>
      <c r="AD5" s="443"/>
      <c r="AE5" s="443"/>
      <c r="AF5" s="443"/>
      <c r="AH5" s="113" t="s">
        <v>208</v>
      </c>
      <c r="AI5" s="114"/>
      <c r="AJ5" s="122" t="s">
        <v>209</v>
      </c>
      <c r="AK5" s="116" t="s">
        <v>210</v>
      </c>
      <c r="AL5" s="117"/>
      <c r="AM5" s="118"/>
      <c r="AN5" s="118"/>
    </row>
    <row r="6" spans="1:40" ht="18" customHeight="1">
      <c r="A6" s="624" t="s">
        <v>244</v>
      </c>
      <c r="B6" s="608" t="s">
        <v>245</v>
      </c>
      <c r="C6" s="608"/>
      <c r="D6" s="608"/>
      <c r="E6" s="608"/>
      <c r="F6" s="608"/>
      <c r="G6" s="608"/>
      <c r="H6" s="653" t="s">
        <v>768</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624"/>
      <c r="B7" s="608"/>
      <c r="C7" s="608"/>
      <c r="D7" s="608"/>
      <c r="E7" s="608"/>
      <c r="F7" s="608"/>
      <c r="G7" s="608"/>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thickBot="1">
      <c r="A8" s="624"/>
      <c r="B8" s="608"/>
      <c r="C8" s="608"/>
      <c r="D8" s="608"/>
      <c r="E8" s="608"/>
      <c r="F8" s="608"/>
      <c r="G8" s="608"/>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78"/>
      <c r="AI8" s="179"/>
    </row>
    <row r="9" spans="1:40" ht="18" customHeight="1" thickTop="1">
      <c r="A9" s="624"/>
      <c r="B9" s="608"/>
      <c r="C9" s="608"/>
      <c r="D9" s="608"/>
      <c r="E9" s="608"/>
      <c r="F9" s="608"/>
      <c r="G9" s="608"/>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8" customHeight="1">
      <c r="A10" s="624"/>
      <c r="B10" s="443" t="s">
        <v>243</v>
      </c>
      <c r="C10" s="443"/>
      <c r="D10" s="443"/>
      <c r="E10" s="443"/>
      <c r="F10" s="443"/>
      <c r="G10" s="443"/>
      <c r="H10" s="653" t="s">
        <v>769</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8" customHeight="1">
      <c r="A11" s="624"/>
      <c r="B11" s="443"/>
      <c r="C11" s="443"/>
      <c r="D11" s="443"/>
      <c r="E11" s="443"/>
      <c r="F11" s="443"/>
      <c r="G11" s="44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8" customHeight="1">
      <c r="A12" s="624"/>
      <c r="B12" s="443"/>
      <c r="C12" s="443"/>
      <c r="D12" s="443"/>
      <c r="E12" s="443"/>
      <c r="F12" s="443"/>
      <c r="G12" s="44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8" customHeight="1">
      <c r="A13" s="624"/>
      <c r="B13" s="443"/>
      <c r="C13" s="443"/>
      <c r="D13" s="443"/>
      <c r="E13" s="443"/>
      <c r="F13" s="443"/>
      <c r="G13" s="44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8" customHeight="1">
      <c r="A14" s="624"/>
      <c r="B14" s="443"/>
      <c r="C14" s="443"/>
      <c r="D14" s="443"/>
      <c r="E14" s="443"/>
      <c r="F14" s="443"/>
      <c r="G14" s="44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8" customHeight="1">
      <c r="A15" s="624"/>
      <c r="B15" s="443"/>
      <c r="C15" s="443"/>
      <c r="D15" s="443"/>
      <c r="E15" s="443"/>
      <c r="F15" s="443"/>
      <c r="G15" s="443"/>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18" customHeight="1">
      <c r="A16" s="624"/>
      <c r="B16" s="443"/>
      <c r="C16" s="443"/>
      <c r="D16" s="443"/>
      <c r="E16" s="443"/>
      <c r="F16" s="443"/>
      <c r="G16" s="44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18" customHeight="1">
      <c r="A17" s="624"/>
      <c r="B17" s="443"/>
      <c r="C17" s="443"/>
      <c r="D17" s="443"/>
      <c r="E17" s="443"/>
      <c r="F17" s="443"/>
      <c r="G17" s="44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624"/>
      <c r="B18" s="443" t="s">
        <v>248</v>
      </c>
      <c r="C18" s="443"/>
      <c r="D18" s="443"/>
      <c r="E18" s="443"/>
      <c r="F18" s="443"/>
      <c r="G18" s="443"/>
      <c r="H18" s="446" t="s">
        <v>770</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18" customHeight="1">
      <c r="A19" s="624"/>
      <c r="B19" s="443" t="s">
        <v>250</v>
      </c>
      <c r="C19" s="443"/>
      <c r="D19" s="443"/>
      <c r="E19" s="443"/>
      <c r="F19" s="443"/>
      <c r="G19" s="443"/>
      <c r="H19" s="655" t="s">
        <v>251</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624"/>
      <c r="B20" s="443" t="s">
        <v>252</v>
      </c>
      <c r="C20" s="443"/>
      <c r="D20" s="443"/>
      <c r="E20" s="443"/>
      <c r="F20" s="443"/>
      <c r="G20" s="443"/>
      <c r="H20" s="446" t="s">
        <v>771</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624" t="s">
        <v>254</v>
      </c>
      <c r="B21" s="443" t="s">
        <v>255</v>
      </c>
      <c r="C21" s="443"/>
      <c r="D21" s="443"/>
      <c r="E21" s="443"/>
      <c r="F21" s="443"/>
      <c r="G21" s="443"/>
      <c r="H21" s="446" t="s">
        <v>258</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18" customHeight="1">
      <c r="A22" s="624"/>
      <c r="B22" s="608" t="s">
        <v>257</v>
      </c>
      <c r="C22" s="608"/>
      <c r="D22" s="608"/>
      <c r="E22" s="608"/>
      <c r="F22" s="608"/>
      <c r="G22" s="608"/>
      <c r="H22" s="444" t="s">
        <v>283</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8" customHeight="1">
      <c r="A23" s="624"/>
      <c r="B23" s="608"/>
      <c r="C23" s="608"/>
      <c r="D23" s="608"/>
      <c r="E23" s="608"/>
      <c r="F23" s="608"/>
      <c r="G23" s="608"/>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18" customHeight="1">
      <c r="A24" s="624"/>
      <c r="B24" s="608"/>
      <c r="C24" s="608"/>
      <c r="D24" s="608"/>
      <c r="E24" s="608"/>
      <c r="F24" s="608"/>
      <c r="G24" s="608"/>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8" customHeight="1">
      <c r="A25" s="624"/>
      <c r="B25" s="608" t="s">
        <v>259</v>
      </c>
      <c r="C25" s="608"/>
      <c r="D25" s="608"/>
      <c r="E25" s="608"/>
      <c r="F25" s="608"/>
      <c r="G25" s="608"/>
      <c r="H25" s="444" t="s">
        <v>283</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18" customHeight="1">
      <c r="A26" s="624"/>
      <c r="B26" s="608"/>
      <c r="C26" s="608"/>
      <c r="D26" s="608"/>
      <c r="E26" s="608"/>
      <c r="F26" s="608"/>
      <c r="G26" s="608"/>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18" customHeight="1">
      <c r="A27" s="624"/>
      <c r="B27" s="608"/>
      <c r="C27" s="608"/>
      <c r="D27" s="608"/>
      <c r="E27" s="608"/>
      <c r="F27" s="608"/>
      <c r="G27" s="608"/>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624"/>
      <c r="B28" s="650" t="s">
        <v>261</v>
      </c>
      <c r="C28" s="650"/>
      <c r="D28" s="650"/>
      <c r="E28" s="650"/>
      <c r="F28" s="650"/>
      <c r="G28" s="650"/>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443" t="s">
        <v>262</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651" t="s">
        <v>263</v>
      </c>
      <c r="Z30" s="651"/>
      <c r="AA30" s="651"/>
      <c r="AB30" s="651"/>
      <c r="AC30" s="652" t="s">
        <v>264</v>
      </c>
      <c r="AD30" s="652"/>
      <c r="AE30" s="652" t="s">
        <v>265</v>
      </c>
      <c r="AF30" s="652"/>
    </row>
    <row r="31" spans="1:32" ht="18" customHeight="1">
      <c r="A31" s="648" t="s">
        <v>266</v>
      </c>
      <c r="B31" s="649" t="s">
        <v>267</v>
      </c>
      <c r="C31" s="628" t="s">
        <v>772</v>
      </c>
      <c r="D31" s="629"/>
      <c r="E31" s="629"/>
      <c r="F31" s="629"/>
      <c r="G31" s="629"/>
      <c r="H31" s="629"/>
      <c r="I31" s="629"/>
      <c r="J31" s="629"/>
      <c r="K31" s="629"/>
      <c r="L31" s="629"/>
      <c r="M31" s="629"/>
      <c r="N31" s="629"/>
      <c r="O31" s="629"/>
      <c r="P31" s="629"/>
      <c r="Q31" s="629"/>
      <c r="R31" s="629"/>
      <c r="S31" s="629"/>
      <c r="T31" s="629"/>
      <c r="U31" s="629"/>
      <c r="V31" s="629"/>
      <c r="W31" s="629"/>
      <c r="X31" s="630"/>
      <c r="Y31" s="637"/>
      <c r="Z31" s="637"/>
      <c r="AA31" s="637"/>
      <c r="AB31" s="637"/>
      <c r="AC31" s="446" t="s">
        <v>269</v>
      </c>
      <c r="AD31" s="446"/>
      <c r="AE31" s="446" t="s">
        <v>269</v>
      </c>
      <c r="AF31" s="446"/>
    </row>
    <row r="32" spans="1:32" ht="18" customHeight="1">
      <c r="A32" s="648"/>
      <c r="B32" s="649"/>
      <c r="C32" s="631"/>
      <c r="D32" s="632"/>
      <c r="E32" s="632"/>
      <c r="F32" s="632"/>
      <c r="G32" s="632"/>
      <c r="H32" s="632"/>
      <c r="I32" s="632"/>
      <c r="J32" s="632"/>
      <c r="K32" s="632"/>
      <c r="L32" s="632"/>
      <c r="M32" s="632"/>
      <c r="N32" s="632"/>
      <c r="O32" s="632"/>
      <c r="P32" s="632"/>
      <c r="Q32" s="632"/>
      <c r="R32" s="632"/>
      <c r="S32" s="632"/>
      <c r="T32" s="632"/>
      <c r="U32" s="632"/>
      <c r="V32" s="632"/>
      <c r="W32" s="632"/>
      <c r="X32" s="633"/>
      <c r="Y32" s="637"/>
      <c r="Z32" s="637"/>
      <c r="AA32" s="637"/>
      <c r="AB32" s="637"/>
      <c r="AC32" s="446"/>
      <c r="AD32" s="446"/>
      <c r="AE32" s="446"/>
      <c r="AF32" s="446"/>
    </row>
    <row r="33" spans="1:32" ht="18" customHeight="1">
      <c r="A33" s="648"/>
      <c r="B33" s="649"/>
      <c r="C33" s="634"/>
      <c r="D33" s="635"/>
      <c r="E33" s="635"/>
      <c r="F33" s="635"/>
      <c r="G33" s="635"/>
      <c r="H33" s="635"/>
      <c r="I33" s="635"/>
      <c r="J33" s="635"/>
      <c r="K33" s="635"/>
      <c r="L33" s="635"/>
      <c r="M33" s="635"/>
      <c r="N33" s="635"/>
      <c r="O33" s="635"/>
      <c r="P33" s="635"/>
      <c r="Q33" s="635"/>
      <c r="R33" s="635"/>
      <c r="S33" s="635"/>
      <c r="T33" s="635"/>
      <c r="U33" s="635"/>
      <c r="V33" s="635"/>
      <c r="W33" s="635"/>
      <c r="X33" s="636"/>
      <c r="Y33" s="637"/>
      <c r="Z33" s="637"/>
      <c r="AA33" s="637"/>
      <c r="AB33" s="637"/>
      <c r="AC33" s="446"/>
      <c r="AD33" s="446"/>
      <c r="AE33" s="446"/>
      <c r="AF33" s="446"/>
    </row>
    <row r="34" spans="1:32" ht="18" customHeight="1">
      <c r="A34" s="627" t="s">
        <v>270</v>
      </c>
      <c r="B34" s="627"/>
      <c r="C34" s="1121" t="s">
        <v>773</v>
      </c>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637"/>
      <c r="AB34" s="637"/>
      <c r="AC34" s="446" t="s">
        <v>269</v>
      </c>
      <c r="AD34" s="446"/>
      <c r="AE34" s="446" t="s">
        <v>269</v>
      </c>
      <c r="AF34" s="446"/>
    </row>
    <row r="35" spans="1:32" ht="18" customHeight="1">
      <c r="A35" s="627"/>
      <c r="B35" s="627"/>
      <c r="C35" s="637"/>
      <c r="D35" s="637"/>
      <c r="E35" s="637"/>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446"/>
      <c r="AD35" s="446"/>
      <c r="AE35" s="446"/>
      <c r="AF35" s="446"/>
    </row>
    <row r="36" spans="1:32" ht="18" customHeight="1">
      <c r="A36" s="627"/>
      <c r="B36" s="627"/>
      <c r="C36" s="637"/>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446"/>
      <c r="AD36" s="446"/>
      <c r="AE36" s="446"/>
      <c r="AF36" s="446"/>
    </row>
    <row r="37" spans="1:32" ht="18" customHeight="1">
      <c r="A37" s="627" t="s">
        <v>274</v>
      </c>
      <c r="B37" s="627"/>
      <c r="C37" s="1121" t="s">
        <v>774</v>
      </c>
      <c r="D37" s="637"/>
      <c r="E37" s="637"/>
      <c r="F37" s="637"/>
      <c r="G37" s="637"/>
      <c r="H37" s="637"/>
      <c r="I37" s="637"/>
      <c r="J37" s="637"/>
      <c r="K37" s="637"/>
      <c r="L37" s="637"/>
      <c r="M37" s="637"/>
      <c r="N37" s="637"/>
      <c r="O37" s="637"/>
      <c r="P37" s="637"/>
      <c r="Q37" s="637"/>
      <c r="R37" s="637"/>
      <c r="S37" s="637"/>
      <c r="T37" s="637"/>
      <c r="U37" s="637"/>
      <c r="V37" s="637"/>
      <c r="W37" s="637"/>
      <c r="X37" s="637"/>
      <c r="Y37" s="637"/>
      <c r="Z37" s="637"/>
      <c r="AA37" s="637"/>
      <c r="AB37" s="637"/>
      <c r="AC37" s="446" t="s">
        <v>55</v>
      </c>
      <c r="AD37" s="446"/>
      <c r="AE37" s="446" t="s">
        <v>55</v>
      </c>
      <c r="AF37" s="446"/>
    </row>
    <row r="38" spans="1:32" ht="18" customHeight="1">
      <c r="A38" s="627"/>
      <c r="B38" s="627"/>
      <c r="C38" s="637"/>
      <c r="D38" s="637"/>
      <c r="E38" s="637"/>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446"/>
      <c r="AD38" s="446"/>
      <c r="AE38" s="446"/>
      <c r="AF38" s="446"/>
    </row>
    <row r="39" spans="1:32" ht="18" customHeight="1">
      <c r="A39" s="627"/>
      <c r="B39" s="627"/>
      <c r="C39" s="637"/>
      <c r="D39" s="637"/>
      <c r="E39" s="637"/>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446"/>
      <c r="AD39" s="446"/>
      <c r="AE39" s="446"/>
      <c r="AF39" s="446"/>
    </row>
    <row r="40" spans="1:32" ht="18" customHeight="1">
      <c r="A40" s="627" t="s">
        <v>276</v>
      </c>
      <c r="B40" s="627"/>
      <c r="C40" s="1121" t="s">
        <v>775</v>
      </c>
      <c r="D40" s="637"/>
      <c r="E40" s="637"/>
      <c r="F40" s="637"/>
      <c r="G40" s="637"/>
      <c r="H40" s="637"/>
      <c r="I40" s="637"/>
      <c r="J40" s="637"/>
      <c r="K40" s="637"/>
      <c r="L40" s="637"/>
      <c r="M40" s="637"/>
      <c r="N40" s="637"/>
      <c r="O40" s="637"/>
      <c r="P40" s="637"/>
      <c r="Q40" s="637"/>
      <c r="R40" s="637"/>
      <c r="S40" s="637"/>
      <c r="T40" s="637"/>
      <c r="U40" s="637"/>
      <c r="V40" s="637"/>
      <c r="W40" s="637"/>
      <c r="X40" s="637"/>
      <c r="Y40" s="637"/>
      <c r="Z40" s="637"/>
      <c r="AA40" s="637"/>
      <c r="AB40" s="637"/>
      <c r="AC40" s="446" t="s">
        <v>273</v>
      </c>
      <c r="AD40" s="446"/>
      <c r="AE40" s="446" t="s">
        <v>55</v>
      </c>
      <c r="AF40" s="446"/>
    </row>
    <row r="41" spans="1:32" ht="18" customHeight="1">
      <c r="A41" s="627"/>
      <c r="B41" s="627"/>
      <c r="C41" s="637"/>
      <c r="D41" s="637"/>
      <c r="E41" s="637"/>
      <c r="F41" s="637"/>
      <c r="G41" s="637"/>
      <c r="H41" s="637"/>
      <c r="I41" s="637"/>
      <c r="J41" s="637"/>
      <c r="K41" s="637"/>
      <c r="L41" s="637"/>
      <c r="M41" s="637"/>
      <c r="N41" s="637"/>
      <c r="O41" s="637"/>
      <c r="P41" s="637"/>
      <c r="Q41" s="637"/>
      <c r="R41" s="637"/>
      <c r="S41" s="637"/>
      <c r="T41" s="637"/>
      <c r="U41" s="637"/>
      <c r="V41" s="637"/>
      <c r="W41" s="637"/>
      <c r="X41" s="637"/>
      <c r="Y41" s="637"/>
      <c r="Z41" s="637"/>
      <c r="AA41" s="637"/>
      <c r="AB41" s="637"/>
      <c r="AC41" s="446"/>
      <c r="AD41" s="446"/>
      <c r="AE41" s="446"/>
      <c r="AF41" s="446"/>
    </row>
    <row r="42" spans="1:32" ht="18" customHeight="1">
      <c r="A42" s="627"/>
      <c r="B42" s="627"/>
      <c r="C42" s="637"/>
      <c r="D42" s="637"/>
      <c r="E42" s="637"/>
      <c r="F42" s="637"/>
      <c r="G42" s="637"/>
      <c r="H42" s="637"/>
      <c r="I42" s="637"/>
      <c r="J42" s="637"/>
      <c r="K42" s="637"/>
      <c r="L42" s="637"/>
      <c r="M42" s="637"/>
      <c r="N42" s="637"/>
      <c r="O42" s="637"/>
      <c r="P42" s="637"/>
      <c r="Q42" s="637"/>
      <c r="R42" s="637"/>
      <c r="S42" s="637"/>
      <c r="T42" s="637"/>
      <c r="U42" s="637"/>
      <c r="V42" s="637"/>
      <c r="W42" s="637"/>
      <c r="X42" s="637"/>
      <c r="Y42" s="637"/>
      <c r="Z42" s="637"/>
      <c r="AA42" s="637"/>
      <c r="AB42" s="637"/>
      <c r="AC42" s="446"/>
      <c r="AD42" s="446"/>
      <c r="AE42" s="446"/>
      <c r="AF42" s="446"/>
    </row>
    <row r="43" spans="1:32" ht="21" customHeight="1">
      <c r="A43" s="627" t="s">
        <v>279</v>
      </c>
      <c r="B43" s="627"/>
      <c r="C43" s="1121" t="s">
        <v>776</v>
      </c>
      <c r="D43" s="637"/>
      <c r="E43" s="637"/>
      <c r="F43" s="637"/>
      <c r="G43" s="637"/>
      <c r="H43" s="637"/>
      <c r="I43" s="637"/>
      <c r="J43" s="637"/>
      <c r="K43" s="637"/>
      <c r="L43" s="637"/>
      <c r="M43" s="637"/>
      <c r="N43" s="637"/>
      <c r="O43" s="637"/>
      <c r="P43" s="637"/>
      <c r="Q43" s="637"/>
      <c r="R43" s="637"/>
      <c r="S43" s="637"/>
      <c r="T43" s="637"/>
      <c r="U43" s="637"/>
      <c r="V43" s="637"/>
      <c r="W43" s="637"/>
      <c r="X43" s="637"/>
      <c r="Y43" s="637"/>
      <c r="Z43" s="637"/>
      <c r="AA43" s="637"/>
      <c r="AB43" s="637"/>
      <c r="AC43" s="446" t="s">
        <v>55</v>
      </c>
      <c r="AD43" s="446"/>
      <c r="AE43" s="446" t="s">
        <v>55</v>
      </c>
      <c r="AF43" s="446"/>
    </row>
    <row r="44" spans="1:32" ht="21" customHeight="1">
      <c r="A44" s="627"/>
      <c r="B44" s="627"/>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637"/>
      <c r="AA44" s="637"/>
      <c r="AB44" s="637"/>
      <c r="AC44" s="446"/>
      <c r="AD44" s="446"/>
      <c r="AE44" s="446"/>
      <c r="AF44" s="446"/>
    </row>
    <row r="45" spans="1:32" ht="21" customHeight="1">
      <c r="A45" s="627"/>
      <c r="B45" s="627"/>
      <c r="C45" s="637"/>
      <c r="D45" s="637"/>
      <c r="E45" s="637"/>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446"/>
      <c r="AD45" s="446"/>
      <c r="AE45" s="446"/>
      <c r="AF45" s="446"/>
    </row>
    <row r="46" spans="1:32" ht="18" customHeight="1">
      <c r="A46" s="443" t="s">
        <v>281</v>
      </c>
      <c r="B46" s="443"/>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row>
    <row r="47" spans="1:32" ht="18" customHeight="1">
      <c r="A47" s="443"/>
      <c r="B47" s="443"/>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row>
    <row r="48" spans="1:32" ht="18" customHeight="1">
      <c r="A48" s="524" t="s">
        <v>242</v>
      </c>
      <c r="B48" s="524"/>
      <c r="C48" s="524"/>
      <c r="D48" s="524"/>
      <c r="E48" s="524"/>
      <c r="F48" s="524"/>
      <c r="G48" s="524"/>
      <c r="H48" s="443" t="s">
        <v>243</v>
      </c>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3"/>
    </row>
    <row r="49" spans="1:32" ht="18" customHeight="1">
      <c r="A49" s="524" t="s">
        <v>282</v>
      </c>
      <c r="B49" s="524"/>
      <c r="C49" s="524"/>
      <c r="D49" s="524"/>
      <c r="E49" s="524"/>
      <c r="F49" s="524"/>
      <c r="G49" s="524"/>
      <c r="H49" s="446" t="s">
        <v>777</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624" t="s">
        <v>284</v>
      </c>
      <c r="B50" s="524" t="s">
        <v>285</v>
      </c>
      <c r="C50" s="524"/>
      <c r="D50" s="524"/>
      <c r="E50" s="524"/>
      <c r="F50" s="524"/>
      <c r="G50" s="524"/>
      <c r="H50" s="609" t="s">
        <v>778</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624"/>
      <c r="B51" s="524" t="s">
        <v>286</v>
      </c>
      <c r="C51" s="524"/>
      <c r="D51" s="524"/>
      <c r="E51" s="524"/>
      <c r="F51" s="524"/>
      <c r="G51" s="524"/>
      <c r="H51" s="609" t="s">
        <v>779</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624"/>
      <c r="B52" s="524" t="s">
        <v>287</v>
      </c>
      <c r="C52" s="524"/>
      <c r="D52" s="524"/>
      <c r="E52" s="524"/>
      <c r="F52" s="524"/>
      <c r="G52" s="524"/>
      <c r="H52" s="609" t="s">
        <v>336</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624"/>
      <c r="B53" s="625" t="s">
        <v>288</v>
      </c>
      <c r="C53" s="625"/>
      <c r="D53" s="625"/>
      <c r="E53" s="625"/>
      <c r="F53" s="625"/>
      <c r="G53" s="625"/>
      <c r="H53" s="446" t="s">
        <v>258</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624"/>
      <c r="B54" s="524" t="s">
        <v>289</v>
      </c>
      <c r="C54" s="524"/>
      <c r="D54" s="524"/>
      <c r="E54" s="524"/>
      <c r="F54" s="524"/>
      <c r="G54" s="524"/>
      <c r="H54" s="446" t="s">
        <v>258</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624"/>
      <c r="B55" s="524" t="s">
        <v>290</v>
      </c>
      <c r="C55" s="524"/>
      <c r="D55" s="524"/>
      <c r="E55" s="524"/>
      <c r="F55" s="524"/>
      <c r="G55" s="524"/>
      <c r="H55" s="446" t="s">
        <v>258</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624"/>
      <c r="B56" s="524" t="s">
        <v>291</v>
      </c>
      <c r="C56" s="524"/>
      <c r="D56" s="524"/>
      <c r="E56" s="524"/>
      <c r="F56" s="524"/>
      <c r="G56" s="524"/>
      <c r="H56" s="609" t="s">
        <v>780</v>
      </c>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624"/>
      <c r="B57" s="524" t="s">
        <v>292</v>
      </c>
      <c r="C57" s="524"/>
      <c r="D57" s="524"/>
      <c r="E57" s="524"/>
      <c r="F57" s="524"/>
      <c r="G57" s="524"/>
      <c r="H57" s="609" t="s">
        <v>781</v>
      </c>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624"/>
      <c r="B58" s="608" t="s">
        <v>293</v>
      </c>
      <c r="C58" s="608"/>
      <c r="D58" s="608"/>
      <c r="E58" s="608"/>
      <c r="F58" s="608"/>
      <c r="G58" s="608"/>
      <c r="H58" s="819" t="s">
        <v>782</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1"/>
    </row>
    <row r="59" spans="1:32" ht="18" customHeight="1">
      <c r="A59" s="624"/>
      <c r="B59" s="608"/>
      <c r="C59" s="608"/>
      <c r="D59" s="608"/>
      <c r="E59" s="608"/>
      <c r="F59" s="608"/>
      <c r="G59" s="608"/>
      <c r="H59" s="1112"/>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1113"/>
    </row>
    <row r="60" spans="1:32" ht="18" customHeight="1">
      <c r="A60" s="624"/>
      <c r="B60" s="608"/>
      <c r="C60" s="608"/>
      <c r="D60" s="608"/>
      <c r="E60" s="608"/>
      <c r="F60" s="608"/>
      <c r="G60" s="608"/>
      <c r="H60" s="1112"/>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1113"/>
    </row>
    <row r="61" spans="1:32" ht="18" customHeight="1">
      <c r="A61" s="624"/>
      <c r="B61" s="608"/>
      <c r="C61" s="608"/>
      <c r="D61" s="608"/>
      <c r="E61" s="608"/>
      <c r="F61" s="608"/>
      <c r="G61" s="608"/>
      <c r="H61" s="1112"/>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1113"/>
    </row>
    <row r="62" spans="1:32" ht="18" customHeight="1">
      <c r="A62" s="624"/>
      <c r="B62" s="608"/>
      <c r="C62" s="608"/>
      <c r="D62" s="608"/>
      <c r="E62" s="608"/>
      <c r="F62" s="608"/>
      <c r="G62" s="608"/>
      <c r="H62" s="1114"/>
      <c r="I62" s="1115"/>
      <c r="J62" s="1115"/>
      <c r="K62" s="1115"/>
      <c r="L62" s="1115"/>
      <c r="M62" s="1115"/>
      <c r="N62" s="1115"/>
      <c r="O62" s="1115"/>
      <c r="P62" s="1115"/>
      <c r="Q62" s="1115"/>
      <c r="R62" s="1115"/>
      <c r="S62" s="1115"/>
      <c r="T62" s="1115"/>
      <c r="U62" s="1115"/>
      <c r="V62" s="1115"/>
      <c r="W62" s="1115"/>
      <c r="X62" s="1115"/>
      <c r="Y62" s="1115"/>
      <c r="Z62" s="1115"/>
      <c r="AA62" s="1115"/>
      <c r="AB62" s="1115"/>
      <c r="AC62" s="1115"/>
      <c r="AD62" s="1115"/>
      <c r="AE62" s="1115"/>
      <c r="AF62" s="1116"/>
    </row>
    <row r="63" spans="1:32" ht="18" customHeight="1">
      <c r="A63" s="624"/>
      <c r="B63" s="593" t="s">
        <v>294</v>
      </c>
      <c r="C63" s="594"/>
      <c r="D63" s="594"/>
      <c r="E63" s="594"/>
      <c r="F63" s="594"/>
      <c r="G63" s="595"/>
      <c r="H63" s="1117" t="s">
        <v>783</v>
      </c>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c r="AF63" s="1119"/>
    </row>
    <row r="64" spans="1:32" ht="18" customHeight="1">
      <c r="A64" s="624"/>
      <c r="B64" s="593" t="s">
        <v>295</v>
      </c>
      <c r="C64" s="594"/>
      <c r="D64" s="594"/>
      <c r="E64" s="594"/>
      <c r="F64" s="594"/>
      <c r="G64" s="595"/>
      <c r="H64" s="1117" t="s">
        <v>258</v>
      </c>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c r="AF64" s="1119"/>
    </row>
    <row r="65" spans="1:32" ht="18" customHeight="1">
      <c r="A65" s="624"/>
      <c r="B65" s="593" t="s">
        <v>296</v>
      </c>
      <c r="C65" s="594"/>
      <c r="D65" s="594"/>
      <c r="E65" s="594"/>
      <c r="F65" s="594"/>
      <c r="G65" s="595"/>
      <c r="H65" s="446" t="s">
        <v>258</v>
      </c>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row>
    <row r="66" spans="1:32" ht="18" customHeight="1">
      <c r="A66" s="624"/>
      <c r="B66" s="593" t="s">
        <v>297</v>
      </c>
      <c r="C66" s="594"/>
      <c r="D66" s="594"/>
      <c r="E66" s="594"/>
      <c r="F66" s="594"/>
      <c r="G66" s="595"/>
      <c r="H66" s="446" t="s">
        <v>258</v>
      </c>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row>
    <row r="67" spans="1:32" ht="18" customHeight="1">
      <c r="A67" s="524" t="s">
        <v>298</v>
      </c>
      <c r="B67" s="524"/>
      <c r="C67" s="524"/>
      <c r="D67" s="524"/>
      <c r="E67" s="524"/>
      <c r="F67" s="524"/>
      <c r="G67" s="524"/>
      <c r="H67" s="1107"/>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9"/>
    </row>
    <row r="68" spans="1:32" ht="48.75" customHeight="1">
      <c r="A68" s="524" t="s">
        <v>300</v>
      </c>
      <c r="B68" s="524"/>
      <c r="C68" s="524"/>
      <c r="D68" s="524"/>
      <c r="E68" s="524"/>
      <c r="F68" s="524"/>
      <c r="G68" s="524"/>
      <c r="H68" s="828" t="s">
        <v>784</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568" t="s">
        <v>302</v>
      </c>
      <c r="B69" s="569"/>
      <c r="C69" s="569"/>
      <c r="D69" s="569"/>
      <c r="E69" s="574" t="s">
        <v>303</v>
      </c>
      <c r="F69" s="569"/>
      <c r="G69" s="575"/>
      <c r="H69" s="580" t="s">
        <v>785</v>
      </c>
      <c r="I69" s="831"/>
      <c r="J69" s="831"/>
      <c r="K69" s="831"/>
      <c r="L69" s="831"/>
      <c r="M69" s="831"/>
      <c r="N69" s="831"/>
      <c r="O69" s="831"/>
      <c r="P69" s="831"/>
      <c r="Q69" s="831"/>
      <c r="R69" s="831"/>
      <c r="S69" s="831"/>
      <c r="T69" s="831"/>
      <c r="U69" s="1100" t="s">
        <v>786</v>
      </c>
      <c r="V69" s="1101"/>
      <c r="W69" s="1101"/>
      <c r="X69" s="1101"/>
      <c r="Y69" s="1101"/>
      <c r="Z69" s="1101"/>
      <c r="AA69" s="1101"/>
      <c r="AB69" s="1101"/>
      <c r="AC69" s="1102"/>
      <c r="AD69" s="593" t="s">
        <v>306</v>
      </c>
      <c r="AE69" s="594"/>
      <c r="AF69" s="595"/>
    </row>
    <row r="70" spans="1:32" ht="18" customHeight="1">
      <c r="A70" s="570"/>
      <c r="B70" s="571"/>
      <c r="C70" s="571"/>
      <c r="D70" s="571"/>
      <c r="E70" s="576"/>
      <c r="F70" s="571"/>
      <c r="G70" s="577"/>
      <c r="H70" s="832"/>
      <c r="I70" s="833"/>
      <c r="J70" s="833"/>
      <c r="K70" s="833"/>
      <c r="L70" s="833"/>
      <c r="M70" s="833"/>
      <c r="N70" s="833"/>
      <c r="O70" s="833"/>
      <c r="P70" s="833"/>
      <c r="Q70" s="833"/>
      <c r="R70" s="833"/>
      <c r="S70" s="833"/>
      <c r="T70" s="833"/>
      <c r="U70" s="1103"/>
      <c r="V70" s="1103"/>
      <c r="W70" s="1103"/>
      <c r="X70" s="1103"/>
      <c r="Y70" s="1103"/>
      <c r="Z70" s="1103"/>
      <c r="AA70" s="1103"/>
      <c r="AB70" s="1103"/>
      <c r="AC70" s="1104"/>
      <c r="AD70" s="596" t="s">
        <v>273</v>
      </c>
      <c r="AE70" s="597"/>
      <c r="AF70" s="598"/>
    </row>
    <row r="71" spans="1:32" ht="18" customHeight="1">
      <c r="A71" s="570"/>
      <c r="B71" s="571"/>
      <c r="C71" s="571"/>
      <c r="D71" s="571"/>
      <c r="E71" s="576"/>
      <c r="F71" s="571"/>
      <c r="G71" s="577"/>
      <c r="H71" s="832"/>
      <c r="I71" s="833"/>
      <c r="J71" s="833"/>
      <c r="K71" s="833"/>
      <c r="L71" s="833"/>
      <c r="M71" s="833"/>
      <c r="N71" s="833"/>
      <c r="O71" s="833"/>
      <c r="P71" s="833"/>
      <c r="Q71" s="833"/>
      <c r="R71" s="833"/>
      <c r="S71" s="833"/>
      <c r="T71" s="833"/>
      <c r="U71" s="1103"/>
      <c r="V71" s="1103"/>
      <c r="W71" s="1103"/>
      <c r="X71" s="1103"/>
      <c r="Y71" s="1103"/>
      <c r="Z71" s="1103"/>
      <c r="AA71" s="1103"/>
      <c r="AB71" s="1103"/>
      <c r="AC71" s="1104"/>
      <c r="AD71" s="599"/>
      <c r="AE71" s="600"/>
      <c r="AF71" s="601"/>
    </row>
    <row r="72" spans="1:32" ht="18" customHeight="1">
      <c r="A72" s="572"/>
      <c r="B72" s="573"/>
      <c r="C72" s="573"/>
      <c r="D72" s="573"/>
      <c r="E72" s="578"/>
      <c r="F72" s="573"/>
      <c r="G72" s="579"/>
      <c r="H72" s="834"/>
      <c r="I72" s="835"/>
      <c r="J72" s="835"/>
      <c r="K72" s="835"/>
      <c r="L72" s="835"/>
      <c r="M72" s="835"/>
      <c r="N72" s="835"/>
      <c r="O72" s="835"/>
      <c r="P72" s="835"/>
      <c r="Q72" s="835"/>
      <c r="R72" s="835"/>
      <c r="S72" s="835"/>
      <c r="T72" s="835"/>
      <c r="U72" s="1105"/>
      <c r="V72" s="1105"/>
      <c r="W72" s="1105"/>
      <c r="X72" s="1105"/>
      <c r="Y72" s="1105"/>
      <c r="Z72" s="1105"/>
      <c r="AA72" s="1105"/>
      <c r="AB72" s="1105"/>
      <c r="AC72" s="1106"/>
      <c r="AD72" s="602"/>
      <c r="AE72" s="603"/>
      <c r="AF72" s="604"/>
    </row>
    <row r="73" spans="1:32" ht="18" customHeight="1">
      <c r="A73" s="568" t="s">
        <v>307</v>
      </c>
      <c r="B73" s="569"/>
      <c r="C73" s="569"/>
      <c r="D73" s="569"/>
      <c r="E73" s="574" t="s">
        <v>303</v>
      </c>
      <c r="F73" s="569"/>
      <c r="G73" s="575"/>
      <c r="H73" s="580" t="s">
        <v>787</v>
      </c>
      <c r="I73" s="831"/>
      <c r="J73" s="831"/>
      <c r="K73" s="831"/>
      <c r="L73" s="831"/>
      <c r="M73" s="831"/>
      <c r="N73" s="831"/>
      <c r="O73" s="831"/>
      <c r="P73" s="831"/>
      <c r="Q73" s="831"/>
      <c r="R73" s="831"/>
      <c r="S73" s="831"/>
      <c r="T73" s="831"/>
      <c r="U73" s="618">
        <v>0.59699999999999998</v>
      </c>
      <c r="V73" s="618"/>
      <c r="W73" s="618"/>
      <c r="X73" s="618"/>
      <c r="Y73" s="618"/>
      <c r="Z73" s="618"/>
      <c r="AA73" s="618"/>
      <c r="AB73" s="618"/>
      <c r="AC73" s="619"/>
      <c r="AD73" s="596" t="s">
        <v>55</v>
      </c>
      <c r="AE73" s="597"/>
      <c r="AF73" s="598"/>
    </row>
    <row r="74" spans="1:32" ht="18" customHeight="1">
      <c r="A74" s="570"/>
      <c r="B74" s="571"/>
      <c r="C74" s="571"/>
      <c r="D74" s="571"/>
      <c r="E74" s="576"/>
      <c r="F74" s="571"/>
      <c r="G74" s="577"/>
      <c r="H74" s="832"/>
      <c r="I74" s="833"/>
      <c r="J74" s="833"/>
      <c r="K74" s="833"/>
      <c r="L74" s="833"/>
      <c r="M74" s="833"/>
      <c r="N74" s="833"/>
      <c r="O74" s="833"/>
      <c r="P74" s="833"/>
      <c r="Q74" s="833"/>
      <c r="R74" s="833"/>
      <c r="S74" s="833"/>
      <c r="T74" s="833"/>
      <c r="U74" s="620"/>
      <c r="V74" s="620"/>
      <c r="W74" s="620"/>
      <c r="X74" s="620"/>
      <c r="Y74" s="620"/>
      <c r="Z74" s="620"/>
      <c r="AA74" s="620"/>
      <c r="AB74" s="620"/>
      <c r="AC74" s="621"/>
      <c r="AD74" s="599"/>
      <c r="AE74" s="600"/>
      <c r="AF74" s="601"/>
    </row>
    <row r="75" spans="1:32" ht="18" customHeight="1">
      <c r="A75" s="570"/>
      <c r="B75" s="571"/>
      <c r="C75" s="571"/>
      <c r="D75" s="571"/>
      <c r="E75" s="576"/>
      <c r="F75" s="571"/>
      <c r="G75" s="577"/>
      <c r="H75" s="832"/>
      <c r="I75" s="833"/>
      <c r="J75" s="833"/>
      <c r="K75" s="833"/>
      <c r="L75" s="833"/>
      <c r="M75" s="833"/>
      <c r="N75" s="833"/>
      <c r="O75" s="833"/>
      <c r="P75" s="833"/>
      <c r="Q75" s="833"/>
      <c r="R75" s="833"/>
      <c r="S75" s="833"/>
      <c r="T75" s="833"/>
      <c r="U75" s="620"/>
      <c r="V75" s="620"/>
      <c r="W75" s="620"/>
      <c r="X75" s="620"/>
      <c r="Y75" s="620"/>
      <c r="Z75" s="620"/>
      <c r="AA75" s="620"/>
      <c r="AB75" s="620"/>
      <c r="AC75" s="621"/>
      <c r="AD75" s="599"/>
      <c r="AE75" s="600"/>
      <c r="AF75" s="601"/>
    </row>
    <row r="76" spans="1:32" ht="18" customHeight="1">
      <c r="A76" s="570"/>
      <c r="B76" s="571"/>
      <c r="C76" s="571"/>
      <c r="D76" s="571"/>
      <c r="E76" s="576"/>
      <c r="F76" s="571"/>
      <c r="G76" s="577"/>
      <c r="H76" s="832"/>
      <c r="I76" s="833"/>
      <c r="J76" s="833"/>
      <c r="K76" s="833"/>
      <c r="L76" s="833"/>
      <c r="M76" s="833"/>
      <c r="N76" s="833"/>
      <c r="O76" s="833"/>
      <c r="P76" s="833"/>
      <c r="Q76" s="833"/>
      <c r="R76" s="833"/>
      <c r="S76" s="833"/>
      <c r="T76" s="833"/>
      <c r="U76" s="620"/>
      <c r="V76" s="620"/>
      <c r="W76" s="620"/>
      <c r="X76" s="620"/>
      <c r="Y76" s="620"/>
      <c r="Z76" s="620"/>
      <c r="AA76" s="620"/>
      <c r="AB76" s="620"/>
      <c r="AC76" s="621"/>
      <c r="AD76" s="599"/>
      <c r="AE76" s="600"/>
      <c r="AF76" s="601"/>
    </row>
    <row r="77" spans="1:32" ht="18" customHeight="1">
      <c r="A77" s="572"/>
      <c r="B77" s="573"/>
      <c r="C77" s="573"/>
      <c r="D77" s="573"/>
      <c r="E77" s="578"/>
      <c r="F77" s="573"/>
      <c r="G77" s="579"/>
      <c r="H77" s="834"/>
      <c r="I77" s="835"/>
      <c r="J77" s="835"/>
      <c r="K77" s="835"/>
      <c r="L77" s="835"/>
      <c r="M77" s="835"/>
      <c r="N77" s="835"/>
      <c r="O77" s="835"/>
      <c r="P77" s="835"/>
      <c r="Q77" s="835"/>
      <c r="R77" s="835"/>
      <c r="S77" s="835"/>
      <c r="T77" s="835"/>
      <c r="U77" s="622"/>
      <c r="V77" s="622"/>
      <c r="W77" s="622"/>
      <c r="X77" s="622"/>
      <c r="Y77" s="622"/>
      <c r="Z77" s="622"/>
      <c r="AA77" s="622"/>
      <c r="AB77" s="622"/>
      <c r="AC77" s="623"/>
      <c r="AD77" s="602"/>
      <c r="AE77" s="603"/>
      <c r="AF77" s="604"/>
    </row>
    <row r="78" spans="1:32" ht="18" customHeight="1">
      <c r="A78" s="527" t="s">
        <v>309</v>
      </c>
      <c r="B78" s="528"/>
      <c r="C78" s="528"/>
      <c r="D78" s="528"/>
      <c r="E78" s="528"/>
      <c r="F78" s="528"/>
      <c r="G78" s="529"/>
      <c r="H78" s="556" t="s">
        <v>788</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530"/>
      <c r="B79" s="531"/>
      <c r="C79" s="531"/>
      <c r="D79" s="531"/>
      <c r="E79" s="531"/>
      <c r="F79" s="531"/>
      <c r="G79" s="53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533"/>
      <c r="B80" s="534"/>
      <c r="C80" s="534"/>
      <c r="D80" s="534"/>
      <c r="E80" s="534"/>
      <c r="F80" s="534"/>
      <c r="G80" s="53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527" t="s">
        <v>311</v>
      </c>
      <c r="B81" s="528"/>
      <c r="C81" s="528"/>
      <c r="D81" s="528"/>
      <c r="E81" s="528"/>
      <c r="F81" s="528"/>
      <c r="G81" s="529"/>
      <c r="H81" s="556" t="s">
        <v>789</v>
      </c>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8"/>
    </row>
    <row r="82" spans="1:32" ht="18" customHeight="1">
      <c r="A82" s="530"/>
      <c r="B82" s="531"/>
      <c r="C82" s="531"/>
      <c r="D82" s="531"/>
      <c r="E82" s="531"/>
      <c r="F82" s="531"/>
      <c r="G82" s="532"/>
      <c r="H82" s="559"/>
      <c r="I82" s="560"/>
      <c r="J82" s="560"/>
      <c r="K82" s="560"/>
      <c r="L82" s="560"/>
      <c r="M82" s="560"/>
      <c r="N82" s="560"/>
      <c r="O82" s="560"/>
      <c r="P82" s="560"/>
      <c r="Q82" s="560"/>
      <c r="R82" s="560"/>
      <c r="S82" s="560"/>
      <c r="T82" s="560"/>
      <c r="U82" s="560"/>
      <c r="V82" s="560"/>
      <c r="W82" s="560"/>
      <c r="X82" s="560"/>
      <c r="Y82" s="560"/>
      <c r="Z82" s="560"/>
      <c r="AA82" s="560"/>
      <c r="AB82" s="560"/>
      <c r="AC82" s="560"/>
      <c r="AD82" s="560"/>
      <c r="AE82" s="560"/>
      <c r="AF82" s="561"/>
    </row>
    <row r="83" spans="1:32" ht="18" customHeight="1">
      <c r="A83" s="530"/>
      <c r="B83" s="531"/>
      <c r="C83" s="531"/>
      <c r="D83" s="531"/>
      <c r="E83" s="531"/>
      <c r="F83" s="531"/>
      <c r="G83" s="532"/>
      <c r="H83" s="559"/>
      <c r="I83" s="560"/>
      <c r="J83" s="560"/>
      <c r="K83" s="560"/>
      <c r="L83" s="560"/>
      <c r="M83" s="560"/>
      <c r="N83" s="560"/>
      <c r="O83" s="560"/>
      <c r="P83" s="560"/>
      <c r="Q83" s="560"/>
      <c r="R83" s="560"/>
      <c r="S83" s="560"/>
      <c r="T83" s="560"/>
      <c r="U83" s="560"/>
      <c r="V83" s="560"/>
      <c r="W83" s="560"/>
      <c r="X83" s="560"/>
      <c r="Y83" s="560"/>
      <c r="Z83" s="560"/>
      <c r="AA83" s="560"/>
      <c r="AB83" s="560"/>
      <c r="AC83" s="560"/>
      <c r="AD83" s="560"/>
      <c r="AE83" s="560"/>
      <c r="AF83" s="561"/>
    </row>
    <row r="84" spans="1:32" ht="18" customHeight="1">
      <c r="A84" s="533"/>
      <c r="B84" s="534"/>
      <c r="C84" s="534"/>
      <c r="D84" s="534"/>
      <c r="E84" s="534"/>
      <c r="F84" s="534"/>
      <c r="G84" s="535"/>
      <c r="H84" s="562"/>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4"/>
    </row>
    <row r="85" spans="1:32" ht="18" customHeight="1">
      <c r="A85" s="148"/>
      <c r="B85" s="148"/>
      <c r="C85" s="148"/>
      <c r="D85" s="148"/>
      <c r="E85" s="148"/>
      <c r="F85" s="148"/>
      <c r="G85" s="148"/>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c r="A86" s="916" t="s">
        <v>351</v>
      </c>
      <c r="B86" s="917"/>
      <c r="C86" s="917"/>
      <c r="D86" s="918"/>
      <c r="E86" s="924">
        <v>3</v>
      </c>
      <c r="F86" s="924"/>
      <c r="G86" s="924"/>
      <c r="H86" s="924"/>
      <c r="I86" s="925" t="str">
        <f>+IF(ISERROR(VLOOKUP($E86,[1]SDGｓ!$A$2:$B$18,2,0)),"",VLOOKUP($E86,[1]SDGｓ!$A$2:$B$18,2,0))</f>
        <v>すべての人に健康と福祉を</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19"/>
      <c r="B87" s="874"/>
      <c r="C87" s="874"/>
      <c r="D87" s="920"/>
      <c r="E87" s="924" t="s">
        <v>314</v>
      </c>
      <c r="F87" s="924"/>
      <c r="G87" s="924"/>
      <c r="H87" s="924"/>
      <c r="I87" s="925" t="str">
        <f>+IF(ISERROR(VLOOKUP($E87,[1]SDGｓ!$A$2:$B$18,2,0)),"",VLOOKUP($E87,[1]SDGｓ!$A$2:$B$18,2,0))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921"/>
      <c r="B88" s="922"/>
      <c r="C88" s="922"/>
      <c r="D88" s="923"/>
      <c r="E88" s="924" t="s">
        <v>314</v>
      </c>
      <c r="F88" s="924"/>
      <c r="G88" s="924"/>
      <c r="H88" s="924"/>
      <c r="I88" s="925" t="str">
        <f>+IF(ISERROR(VLOOKUP($E88,[1]SDGｓ!$A$2:$B$18,2,0)),"",VLOOKUP($E88,[1]SDGｓ!$A$2:$B$18,2,0))</f>
        <v/>
      </c>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524" t="s">
        <v>315</v>
      </c>
      <c r="B90" s="524"/>
      <c r="C90" s="524"/>
      <c r="D90" s="524"/>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38"/>
  <sheetViews>
    <sheetView zoomScale="70" zoomScaleNormal="70" zoomScaleSheetLayoutView="100" workbookViewId="0">
      <selection activeCell="B91" sqref="B91"/>
    </sheetView>
  </sheetViews>
  <sheetFormatPr defaultRowHeight="18.75"/>
  <cols>
    <col min="1" max="1" width="3.625" customWidth="1"/>
    <col min="2" max="2" width="4.375" customWidth="1"/>
    <col min="3" max="3" width="4" customWidth="1"/>
    <col min="6" max="6" width="9.125" customWidth="1"/>
    <col min="9" max="9" width="13.625" customWidth="1"/>
    <col min="11" max="15" width="9" style="104"/>
    <col min="16" max="18" width="9" style="105"/>
  </cols>
  <sheetData>
    <row r="1" spans="1:36" ht="30">
      <c r="A1" s="103" t="s">
        <v>198</v>
      </c>
    </row>
    <row r="2" spans="1:36">
      <c r="L2" s="106" t="s">
        <v>199</v>
      </c>
      <c r="M2" s="107"/>
      <c r="N2" s="108">
        <v>1</v>
      </c>
      <c r="O2" s="109" t="s">
        <v>17</v>
      </c>
      <c r="P2" s="110"/>
      <c r="Q2" s="111"/>
      <c r="R2" s="111"/>
    </row>
    <row r="3" spans="1:36" ht="25.5">
      <c r="B3" s="112" t="s">
        <v>200</v>
      </c>
      <c r="L3" s="113" t="s">
        <v>201</v>
      </c>
      <c r="M3" s="114"/>
      <c r="N3" s="115" t="s">
        <v>202</v>
      </c>
      <c r="O3" s="116" t="s">
        <v>161</v>
      </c>
      <c r="P3" s="117"/>
      <c r="Q3" s="118"/>
      <c r="R3" s="118"/>
    </row>
    <row r="4" spans="1:36">
      <c r="L4" s="113" t="s">
        <v>203</v>
      </c>
      <c r="M4" s="114"/>
      <c r="N4" s="119" t="s">
        <v>204</v>
      </c>
      <c r="O4" s="116" t="s">
        <v>205</v>
      </c>
      <c r="P4" s="117"/>
      <c r="Q4" s="118"/>
      <c r="R4" s="118"/>
    </row>
    <row r="5" spans="1:36" ht="24.75" thickBot="1">
      <c r="B5" s="120" t="s">
        <v>206</v>
      </c>
      <c r="C5" s="121" t="s">
        <v>207</v>
      </c>
      <c r="L5" s="113" t="s">
        <v>208</v>
      </c>
      <c r="M5" s="114"/>
      <c r="N5" s="122" t="s">
        <v>209</v>
      </c>
      <c r="O5" s="116" t="s">
        <v>210</v>
      </c>
      <c r="P5" s="117"/>
      <c r="Q5" s="118"/>
      <c r="R5" s="118"/>
    </row>
    <row r="6" spans="1:36" ht="24.75" thickTop="1">
      <c r="B6" s="120"/>
      <c r="C6" s="121"/>
      <c r="L6" s="113" t="s">
        <v>211</v>
      </c>
      <c r="M6" s="114"/>
      <c r="N6" s="122" t="s">
        <v>212</v>
      </c>
      <c r="O6" s="116" t="s">
        <v>213</v>
      </c>
      <c r="P6" s="117"/>
      <c r="Q6" s="118"/>
      <c r="R6" s="118"/>
      <c r="AI6" s="211" t="s">
        <v>214</v>
      </c>
      <c r="AJ6" s="212"/>
    </row>
    <row r="7" spans="1:36" ht="24">
      <c r="B7" s="120"/>
      <c r="C7" s="121"/>
      <c r="L7" s="113" t="s">
        <v>215</v>
      </c>
      <c r="M7" s="114"/>
      <c r="N7" s="122" t="s">
        <v>216</v>
      </c>
      <c r="O7" s="116" t="s">
        <v>217</v>
      </c>
      <c r="P7" s="117"/>
      <c r="Q7" s="118"/>
      <c r="R7" s="118"/>
      <c r="AI7" s="213"/>
      <c r="AJ7" s="214"/>
    </row>
    <row r="8" spans="1:36" ht="26.25" thickBot="1">
      <c r="B8" s="120"/>
      <c r="C8" s="121"/>
      <c r="L8" s="123"/>
      <c r="M8" s="123"/>
      <c r="N8" s="124"/>
      <c r="O8" s="125"/>
      <c r="P8" s="126"/>
      <c r="Q8" s="126"/>
      <c r="R8" s="126"/>
      <c r="AI8" s="215"/>
      <c r="AJ8" s="216"/>
    </row>
    <row r="9" spans="1:36" ht="19.5" thickTop="1">
      <c r="N9" s="124"/>
      <c r="O9" s="125"/>
      <c r="P9" s="126"/>
      <c r="Q9" s="126"/>
      <c r="R9" s="126"/>
    </row>
    <row r="10" spans="1:36">
      <c r="N10" s="127"/>
      <c r="O10" s="128"/>
      <c r="P10" s="126"/>
      <c r="Q10" s="126"/>
      <c r="R10" s="126"/>
    </row>
    <row r="11" spans="1:36" ht="24">
      <c r="B11" s="120" t="s">
        <v>206</v>
      </c>
      <c r="C11" s="121" t="s">
        <v>218</v>
      </c>
      <c r="N11" s="129"/>
      <c r="O11" s="27"/>
      <c r="P11" s="126"/>
      <c r="Q11" s="126"/>
      <c r="R11" s="126"/>
    </row>
    <row r="12" spans="1:36" ht="24">
      <c r="B12" s="120"/>
      <c r="C12" s="121"/>
      <c r="N12" s="129"/>
      <c r="O12" s="129"/>
      <c r="P12" s="126"/>
      <c r="Q12" s="126"/>
      <c r="R12" s="126"/>
    </row>
    <row r="13" spans="1:36" ht="24">
      <c r="B13" s="120"/>
      <c r="C13" s="121"/>
      <c r="N13" s="129"/>
      <c r="O13" s="85"/>
      <c r="P13" s="126"/>
      <c r="Q13" s="126"/>
      <c r="R13" s="126"/>
    </row>
    <row r="14" spans="1:36" ht="24">
      <c r="B14" s="120"/>
      <c r="C14" s="121"/>
      <c r="N14" s="127"/>
      <c r="O14" s="128"/>
      <c r="P14" s="126"/>
      <c r="Q14" s="126"/>
      <c r="R14" s="126"/>
    </row>
    <row r="15" spans="1:36">
      <c r="N15" s="129"/>
      <c r="O15" s="27"/>
      <c r="P15" s="126"/>
      <c r="Q15" s="126"/>
      <c r="R15" s="126"/>
    </row>
    <row r="16" spans="1:36">
      <c r="N16" s="129"/>
      <c r="O16" s="85"/>
      <c r="P16" s="126"/>
      <c r="Q16" s="126"/>
      <c r="R16" s="126"/>
    </row>
    <row r="17" spans="2:18" ht="24">
      <c r="B17" s="120" t="s">
        <v>206</v>
      </c>
      <c r="C17" s="130" t="s">
        <v>219</v>
      </c>
      <c r="N17" s="129"/>
      <c r="O17" s="129"/>
      <c r="P17" s="126"/>
      <c r="Q17" s="126"/>
      <c r="R17" s="126"/>
    </row>
    <row r="18" spans="2:18" ht="24">
      <c r="B18" s="120"/>
      <c r="C18" s="130"/>
      <c r="N18" s="129"/>
      <c r="O18" s="85"/>
      <c r="P18" s="126"/>
      <c r="Q18" s="126"/>
      <c r="R18" s="126"/>
    </row>
    <row r="19" spans="2:18" ht="24">
      <c r="B19" s="120"/>
      <c r="C19" s="130"/>
      <c r="N19" s="129"/>
      <c r="O19" s="85"/>
      <c r="P19" s="126"/>
      <c r="Q19" s="126"/>
      <c r="R19" s="126"/>
    </row>
    <row r="20" spans="2:18" ht="24">
      <c r="B20" s="120"/>
      <c r="C20" s="130"/>
      <c r="N20" s="129"/>
      <c r="O20" s="85"/>
      <c r="P20" s="126"/>
      <c r="Q20" s="126"/>
      <c r="R20" s="126"/>
    </row>
    <row r="21" spans="2:18">
      <c r="N21" s="129"/>
      <c r="O21" s="85"/>
      <c r="P21" s="126"/>
      <c r="Q21" s="126"/>
      <c r="R21" s="126"/>
    </row>
    <row r="23" spans="2:18" ht="24">
      <c r="B23" s="120" t="s">
        <v>206</v>
      </c>
      <c r="C23" s="130" t="s">
        <v>220</v>
      </c>
    </row>
    <row r="24" spans="2:18">
      <c r="C24" s="207" t="s">
        <v>221</v>
      </c>
      <c r="D24" s="208"/>
      <c r="E24" s="209" t="s">
        <v>222</v>
      </c>
      <c r="F24" s="210"/>
      <c r="G24" s="210"/>
      <c r="H24" s="210"/>
      <c r="I24" s="210"/>
      <c r="J24" s="208"/>
    </row>
    <row r="25" spans="2:18" ht="39" customHeight="1">
      <c r="C25" s="217" t="s">
        <v>223</v>
      </c>
      <c r="D25" s="218"/>
      <c r="E25" s="219" t="s">
        <v>99</v>
      </c>
      <c r="F25" s="220"/>
      <c r="G25" s="220"/>
      <c r="H25" s="220"/>
      <c r="I25" s="220"/>
      <c r="J25" s="221"/>
    </row>
    <row r="26" spans="2:18">
      <c r="C26" s="202" t="s">
        <v>24</v>
      </c>
      <c r="D26" s="203"/>
      <c r="E26" s="204" t="s">
        <v>224</v>
      </c>
      <c r="F26" s="205"/>
      <c r="G26" s="205"/>
      <c r="H26" s="205"/>
      <c r="I26" s="205"/>
      <c r="J26" s="206"/>
    </row>
    <row r="27" spans="2:18">
      <c r="C27" s="202" t="s">
        <v>26</v>
      </c>
      <c r="D27" s="203"/>
      <c r="E27" s="204" t="s">
        <v>225</v>
      </c>
      <c r="F27" s="205"/>
      <c r="G27" s="205"/>
      <c r="H27" s="205"/>
      <c r="I27" s="205"/>
      <c r="J27" s="206"/>
    </row>
    <row r="28" spans="2:18">
      <c r="C28" s="202" t="s">
        <v>30</v>
      </c>
      <c r="D28" s="203"/>
      <c r="E28" s="204" t="s">
        <v>226</v>
      </c>
      <c r="F28" s="205"/>
      <c r="G28" s="205"/>
      <c r="H28" s="205"/>
      <c r="I28" s="205"/>
      <c r="J28" s="206"/>
    </row>
    <row r="29" spans="2:18">
      <c r="C29" s="202" t="s">
        <v>32</v>
      </c>
      <c r="D29" s="203"/>
      <c r="E29" s="204" t="s">
        <v>77</v>
      </c>
      <c r="F29" s="205"/>
      <c r="G29" s="205"/>
      <c r="H29" s="205"/>
      <c r="I29" s="205"/>
      <c r="J29" s="206"/>
    </row>
    <row r="30" spans="2:18">
      <c r="C30" s="202" t="s">
        <v>36</v>
      </c>
      <c r="D30" s="203"/>
      <c r="E30" s="204" t="s">
        <v>102</v>
      </c>
      <c r="F30" s="205"/>
      <c r="G30" s="205"/>
      <c r="H30" s="205"/>
      <c r="I30" s="205"/>
      <c r="J30" s="206"/>
    </row>
    <row r="31" spans="2:18">
      <c r="C31" s="202" t="s">
        <v>227</v>
      </c>
      <c r="D31" s="203"/>
      <c r="E31" s="204" t="s">
        <v>109</v>
      </c>
      <c r="F31" s="205"/>
      <c r="G31" s="205"/>
      <c r="H31" s="205"/>
      <c r="I31" s="205"/>
      <c r="J31" s="206"/>
    </row>
    <row r="32" spans="2:18">
      <c r="C32" s="202" t="s">
        <v>43</v>
      </c>
      <c r="D32" s="203"/>
      <c r="E32" s="204" t="s">
        <v>228</v>
      </c>
      <c r="F32" s="205"/>
      <c r="G32" s="205"/>
      <c r="H32" s="205"/>
      <c r="I32" s="205"/>
      <c r="J32" s="206"/>
    </row>
    <row r="33" spans="2:10">
      <c r="C33" s="202" t="s">
        <v>46</v>
      </c>
      <c r="D33" s="203"/>
      <c r="E33" s="204" t="s">
        <v>229</v>
      </c>
      <c r="F33" s="205"/>
      <c r="G33" s="205"/>
      <c r="H33" s="205"/>
      <c r="I33" s="205"/>
      <c r="J33" s="206"/>
    </row>
    <row r="34" spans="2:10">
      <c r="C34" s="197" t="s">
        <v>48</v>
      </c>
      <c r="D34" s="198"/>
      <c r="E34" s="199" t="s">
        <v>230</v>
      </c>
      <c r="F34" s="200"/>
      <c r="G34" s="200"/>
      <c r="H34" s="200"/>
      <c r="I34" s="200"/>
      <c r="J34" s="201"/>
    </row>
    <row r="35" spans="2:10" ht="43.5" customHeight="1">
      <c r="B35" s="120" t="s">
        <v>206</v>
      </c>
      <c r="C35" s="130" t="s">
        <v>220</v>
      </c>
    </row>
    <row r="36" spans="2:10">
      <c r="C36" s="207" t="s">
        <v>221</v>
      </c>
      <c r="D36" s="208"/>
      <c r="E36" s="209" t="s">
        <v>222</v>
      </c>
      <c r="F36" s="210"/>
      <c r="G36" s="210"/>
      <c r="H36" s="210"/>
      <c r="I36" s="210"/>
      <c r="J36" s="208"/>
    </row>
    <row r="37" spans="2:10" ht="39" customHeight="1">
      <c r="C37" s="197" t="s">
        <v>50</v>
      </c>
      <c r="D37" s="198"/>
      <c r="E37" s="199" t="s">
        <v>231</v>
      </c>
      <c r="F37" s="200"/>
      <c r="G37" s="200"/>
      <c r="H37" s="200"/>
      <c r="I37" s="200"/>
      <c r="J37" s="201"/>
    </row>
    <row r="38" spans="2:10">
      <c r="C38" s="197" t="s">
        <v>232</v>
      </c>
      <c r="D38" s="198"/>
      <c r="E38" s="199" t="s">
        <v>233</v>
      </c>
      <c r="F38" s="200"/>
      <c r="G38" s="200"/>
      <c r="H38" s="200"/>
      <c r="I38" s="200"/>
      <c r="J38" s="201"/>
    </row>
  </sheetData>
  <mergeCells count="29">
    <mergeCell ref="C26:D26"/>
    <mergeCell ref="E26:J26"/>
    <mergeCell ref="AI6:AJ8"/>
    <mergeCell ref="C24:D24"/>
    <mergeCell ref="E24:J24"/>
    <mergeCell ref="C25:D25"/>
    <mergeCell ref="E25:J25"/>
    <mergeCell ref="C27:D27"/>
    <mergeCell ref="E27:J27"/>
    <mergeCell ref="C28:D28"/>
    <mergeCell ref="E28:J28"/>
    <mergeCell ref="C29:D29"/>
    <mergeCell ref="E29:J29"/>
    <mergeCell ref="C30:D30"/>
    <mergeCell ref="E30:J30"/>
    <mergeCell ref="C31:D31"/>
    <mergeCell ref="E31:J31"/>
    <mergeCell ref="C32:D32"/>
    <mergeCell ref="E32:J32"/>
    <mergeCell ref="C37:D37"/>
    <mergeCell ref="E37:J37"/>
    <mergeCell ref="C38:D38"/>
    <mergeCell ref="E38:J38"/>
    <mergeCell ref="C33:D33"/>
    <mergeCell ref="E33:J33"/>
    <mergeCell ref="C34:D34"/>
    <mergeCell ref="E34:J34"/>
    <mergeCell ref="C36:D36"/>
    <mergeCell ref="E36:J36"/>
  </mergeCells>
  <phoneticPr fontId="3"/>
  <hyperlinks>
    <hyperlink ref="AI6:AJ8" location="目次!B7" display="目次!B7"/>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3" customWidth="1"/>
    <col min="33" max="33" width="9" style="153"/>
    <col min="34" max="35" width="9" style="153" customWidth="1"/>
    <col min="36" max="16384" width="9" style="153"/>
  </cols>
  <sheetData>
    <row r="1" spans="1:40" ht="18" customHeight="1">
      <c r="A1" s="1125"/>
      <c r="B1" s="1125"/>
      <c r="C1" s="1125"/>
      <c r="D1" s="1125"/>
      <c r="E1" s="1125"/>
      <c r="F1" s="1125"/>
      <c r="G1" s="1125"/>
      <c r="H1" s="1125"/>
      <c r="I1" s="1125"/>
      <c r="J1" s="1125"/>
      <c r="K1" s="1125"/>
      <c r="L1" s="1125"/>
      <c r="M1" s="1125"/>
      <c r="N1" s="1125"/>
      <c r="O1" s="1125"/>
      <c r="P1" s="1125"/>
      <c r="Q1" s="1125"/>
      <c r="R1" s="1125"/>
      <c r="S1" s="1125"/>
      <c r="T1" s="1125"/>
      <c r="U1" s="1125"/>
      <c r="V1" s="1125"/>
      <c r="W1" s="1125"/>
      <c r="X1" s="1125"/>
      <c r="Y1" s="1125"/>
      <c r="Z1" s="1125"/>
      <c r="AA1" s="1125"/>
      <c r="AB1" s="1125"/>
      <c r="AC1" s="1125"/>
      <c r="AD1" s="1125"/>
      <c r="AE1" s="1125"/>
      <c r="AF1" s="1125"/>
    </row>
    <row r="2" spans="1:40" ht="18" customHeight="1">
      <c r="A2" s="288"/>
      <c r="B2" s="288"/>
      <c r="C2" s="288"/>
      <c r="D2" s="288"/>
      <c r="E2" s="843"/>
      <c r="F2" s="843"/>
      <c r="G2" s="843"/>
      <c r="H2" s="843"/>
      <c r="I2" s="843"/>
      <c r="J2" s="843"/>
      <c r="K2" s="843"/>
      <c r="L2" s="843"/>
      <c r="M2" s="843"/>
      <c r="N2" s="843"/>
      <c r="O2" s="843"/>
      <c r="P2" s="843"/>
      <c r="Q2" s="843"/>
      <c r="R2" s="843"/>
      <c r="S2" s="843"/>
      <c r="T2" s="843"/>
      <c r="U2" s="843"/>
      <c r="V2" s="1096"/>
      <c r="W2" s="1096"/>
      <c r="X2" s="1096"/>
      <c r="Y2" s="1096"/>
      <c r="Z2" s="1096"/>
      <c r="AA2" s="1096"/>
      <c r="AB2" s="1096"/>
      <c r="AC2" s="1096"/>
      <c r="AD2" s="1096"/>
      <c r="AE2" s="1097"/>
      <c r="AF2" s="1097"/>
      <c r="AH2" s="106" t="s">
        <v>199</v>
      </c>
      <c r="AI2" s="107"/>
      <c r="AJ2" s="108">
        <v>1</v>
      </c>
      <c r="AK2" s="109" t="s">
        <v>17</v>
      </c>
      <c r="AL2" s="110"/>
      <c r="AM2" s="111"/>
      <c r="AN2" s="111"/>
    </row>
    <row r="3" spans="1:40" ht="18" customHeight="1">
      <c r="A3" s="288"/>
      <c r="B3" s="288"/>
      <c r="C3" s="288"/>
      <c r="D3" s="288"/>
      <c r="E3" s="843"/>
      <c r="F3" s="843"/>
      <c r="G3" s="843"/>
      <c r="H3" s="843"/>
      <c r="I3" s="843"/>
      <c r="J3" s="843"/>
      <c r="K3" s="843"/>
      <c r="L3" s="843"/>
      <c r="M3" s="843"/>
      <c r="N3" s="843"/>
      <c r="O3" s="843"/>
      <c r="P3" s="843"/>
      <c r="Q3" s="843"/>
      <c r="R3" s="843"/>
      <c r="S3" s="843"/>
      <c r="T3" s="843"/>
      <c r="U3" s="843"/>
      <c r="V3" s="1096"/>
      <c r="W3" s="1096"/>
      <c r="X3" s="1096"/>
      <c r="Y3" s="1096"/>
      <c r="Z3" s="1096"/>
      <c r="AA3" s="1096"/>
      <c r="AB3" s="1096"/>
      <c r="AC3" s="1096"/>
      <c r="AD3" s="1096"/>
      <c r="AE3" s="1097"/>
      <c r="AF3" s="1097"/>
      <c r="AH3" s="113" t="s">
        <v>201</v>
      </c>
      <c r="AI3" s="114"/>
      <c r="AJ3" s="115" t="s">
        <v>202</v>
      </c>
      <c r="AK3" s="116" t="s">
        <v>161</v>
      </c>
      <c r="AL3" s="117"/>
      <c r="AM3" s="118"/>
      <c r="AN3" s="118"/>
    </row>
    <row r="4" spans="1:40" ht="18" customHeight="1">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H4" s="113" t="s">
        <v>203</v>
      </c>
      <c r="AI4" s="114"/>
      <c r="AJ4" s="119" t="s">
        <v>204</v>
      </c>
      <c r="AK4" s="116" t="s">
        <v>205</v>
      </c>
      <c r="AL4" s="117"/>
      <c r="AM4" s="118"/>
      <c r="AN4" s="118"/>
    </row>
    <row r="5" spans="1:40" ht="18" customHeight="1">
      <c r="A5" s="891"/>
      <c r="B5" s="891"/>
      <c r="C5" s="891"/>
      <c r="D5" s="891"/>
      <c r="E5" s="891"/>
      <c r="F5" s="891"/>
      <c r="G5" s="891"/>
      <c r="H5" s="891"/>
      <c r="I5" s="891"/>
      <c r="J5" s="891"/>
      <c r="K5" s="891"/>
      <c r="L5" s="891"/>
      <c r="M5" s="891"/>
      <c r="N5" s="891"/>
      <c r="O5" s="891"/>
      <c r="P5" s="891"/>
      <c r="Q5" s="891"/>
      <c r="R5" s="891"/>
      <c r="S5" s="891"/>
      <c r="T5" s="891"/>
      <c r="U5" s="891"/>
      <c r="V5" s="891"/>
      <c r="W5" s="891"/>
      <c r="X5" s="891"/>
      <c r="Y5" s="891"/>
      <c r="Z5" s="891"/>
      <c r="AA5" s="891"/>
      <c r="AB5" s="891"/>
      <c r="AC5" s="891"/>
      <c r="AD5" s="891"/>
      <c r="AE5" s="891"/>
      <c r="AF5" s="891"/>
      <c r="AH5" s="113" t="s">
        <v>208</v>
      </c>
      <c r="AI5" s="114"/>
      <c r="AJ5" s="122" t="s">
        <v>209</v>
      </c>
      <c r="AK5" s="116" t="s">
        <v>210</v>
      </c>
      <c r="AL5" s="117"/>
      <c r="AM5" s="118"/>
      <c r="AN5" s="118"/>
    </row>
    <row r="6" spans="1:40" ht="18" customHeight="1">
      <c r="A6" s="880"/>
      <c r="B6" s="872"/>
      <c r="C6" s="872"/>
      <c r="D6" s="872"/>
      <c r="E6" s="872"/>
      <c r="F6" s="872"/>
      <c r="G6" s="872"/>
      <c r="H6" s="823"/>
      <c r="I6" s="823"/>
      <c r="J6" s="823"/>
      <c r="K6" s="823"/>
      <c r="L6" s="823"/>
      <c r="M6" s="823"/>
      <c r="N6" s="823"/>
      <c r="O6" s="823"/>
      <c r="P6" s="823"/>
      <c r="Q6" s="823"/>
      <c r="R6" s="823"/>
      <c r="S6" s="823"/>
      <c r="T6" s="823"/>
      <c r="U6" s="823"/>
      <c r="V6" s="823"/>
      <c r="W6" s="823"/>
      <c r="X6" s="823"/>
      <c r="Y6" s="823"/>
      <c r="Z6" s="823"/>
      <c r="AA6" s="823"/>
      <c r="AB6" s="823"/>
      <c r="AC6" s="823"/>
      <c r="AD6" s="823"/>
      <c r="AE6" s="823"/>
      <c r="AF6" s="823"/>
      <c r="AH6" s="113" t="s">
        <v>211</v>
      </c>
      <c r="AI6" s="114"/>
      <c r="AJ6" s="122" t="s">
        <v>212</v>
      </c>
      <c r="AK6" s="116" t="s">
        <v>213</v>
      </c>
      <c r="AL6" s="117"/>
      <c r="AM6" s="118"/>
      <c r="AN6" s="118"/>
    </row>
    <row r="7" spans="1:40" ht="18" customHeight="1">
      <c r="A7" s="880"/>
      <c r="B7" s="872"/>
      <c r="C7" s="872"/>
      <c r="D7" s="872"/>
      <c r="E7" s="872"/>
      <c r="F7" s="872"/>
      <c r="G7" s="872"/>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H7" s="113" t="s">
        <v>215</v>
      </c>
      <c r="AI7" s="114"/>
      <c r="AJ7" s="122" t="s">
        <v>216</v>
      </c>
      <c r="AK7" s="116" t="s">
        <v>217</v>
      </c>
      <c r="AL7" s="117"/>
      <c r="AM7" s="118"/>
      <c r="AN7" s="118"/>
    </row>
    <row r="8" spans="1:40" ht="18" customHeight="1">
      <c r="A8" s="880"/>
      <c r="B8" s="872"/>
      <c r="C8" s="872"/>
      <c r="D8" s="872"/>
      <c r="E8" s="872"/>
      <c r="F8" s="872"/>
      <c r="G8" s="872"/>
      <c r="H8" s="823"/>
      <c r="I8" s="823"/>
      <c r="J8" s="823"/>
      <c r="K8" s="823"/>
      <c r="L8" s="823"/>
      <c r="M8" s="823"/>
      <c r="N8" s="823"/>
      <c r="O8" s="823"/>
      <c r="P8" s="823"/>
      <c r="Q8" s="823"/>
      <c r="R8" s="823"/>
      <c r="S8" s="823"/>
      <c r="T8" s="823"/>
      <c r="U8" s="823"/>
      <c r="V8" s="823"/>
      <c r="W8" s="823"/>
      <c r="X8" s="823"/>
      <c r="Y8" s="823"/>
      <c r="Z8" s="823"/>
      <c r="AA8" s="823"/>
      <c r="AB8" s="823"/>
      <c r="AC8" s="823"/>
      <c r="AD8" s="823"/>
      <c r="AE8" s="823"/>
      <c r="AF8" s="823"/>
      <c r="AH8" s="169"/>
      <c r="AI8" s="169"/>
    </row>
    <row r="9" spans="1:40" ht="18" customHeight="1">
      <c r="A9" s="880"/>
      <c r="B9" s="872"/>
      <c r="C9" s="872"/>
      <c r="D9" s="872"/>
      <c r="E9" s="872"/>
      <c r="F9" s="872"/>
      <c r="G9" s="872"/>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row>
    <row r="10" spans="1:40" ht="18" customHeight="1">
      <c r="A10" s="880"/>
      <c r="B10" s="870"/>
      <c r="C10" s="870"/>
      <c r="D10" s="870"/>
      <c r="E10" s="870"/>
      <c r="F10" s="870"/>
      <c r="G10" s="870"/>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row>
    <row r="11" spans="1:40" ht="18" customHeight="1">
      <c r="A11" s="880"/>
      <c r="B11" s="870"/>
      <c r="C11" s="870"/>
      <c r="D11" s="870"/>
      <c r="E11" s="870"/>
      <c r="F11" s="870"/>
      <c r="G11" s="870"/>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40" ht="18" customHeight="1">
      <c r="A12" s="880"/>
      <c r="B12" s="870"/>
      <c r="C12" s="870"/>
      <c r="D12" s="870"/>
      <c r="E12" s="870"/>
      <c r="F12" s="870"/>
      <c r="G12" s="870"/>
      <c r="H12" s="823"/>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row>
    <row r="13" spans="1:40" ht="18" customHeight="1">
      <c r="A13" s="880"/>
      <c r="B13" s="870"/>
      <c r="C13" s="870"/>
      <c r="D13" s="870"/>
      <c r="E13" s="870"/>
      <c r="F13" s="870"/>
      <c r="G13" s="870"/>
      <c r="H13" s="823"/>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3"/>
    </row>
    <row r="14" spans="1:40" ht="18" customHeight="1">
      <c r="A14" s="880"/>
      <c r="B14" s="870"/>
      <c r="C14" s="870"/>
      <c r="D14" s="870"/>
      <c r="E14" s="870"/>
      <c r="F14" s="870"/>
      <c r="G14" s="870"/>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row>
    <row r="15" spans="1:40" ht="18" customHeight="1">
      <c r="A15" s="880"/>
      <c r="B15" s="870"/>
      <c r="C15" s="870"/>
      <c r="D15" s="870"/>
      <c r="E15" s="870"/>
      <c r="F15" s="870"/>
      <c r="G15" s="870"/>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row>
    <row r="16" spans="1:40" ht="18" customHeight="1">
      <c r="A16" s="880"/>
      <c r="B16" s="870"/>
      <c r="C16" s="870"/>
      <c r="D16" s="870"/>
      <c r="E16" s="870"/>
      <c r="F16" s="870"/>
      <c r="G16" s="870"/>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row>
    <row r="17" spans="1:32" ht="18" customHeight="1">
      <c r="A17" s="880"/>
      <c r="B17" s="870"/>
      <c r="C17" s="870"/>
      <c r="D17" s="870"/>
      <c r="E17" s="870"/>
      <c r="F17" s="870"/>
      <c r="G17" s="870"/>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row>
    <row r="18" spans="1:32" ht="18" customHeight="1">
      <c r="A18" s="880"/>
      <c r="B18" s="870"/>
      <c r="C18" s="870"/>
      <c r="D18" s="870"/>
      <c r="E18" s="870"/>
      <c r="F18" s="870"/>
      <c r="G18" s="87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row>
    <row r="19" spans="1:32" ht="18" customHeight="1">
      <c r="A19" s="880"/>
      <c r="B19" s="870"/>
      <c r="C19" s="870"/>
      <c r="D19" s="870"/>
      <c r="E19" s="870"/>
      <c r="F19" s="870"/>
      <c r="G19" s="870"/>
      <c r="H19" s="600"/>
      <c r="I19" s="600"/>
      <c r="J19" s="600"/>
      <c r="K19" s="600"/>
      <c r="L19" s="600"/>
      <c r="M19" s="600"/>
      <c r="N19" s="600"/>
      <c r="O19" s="600"/>
      <c r="P19" s="600"/>
      <c r="Q19" s="600"/>
      <c r="R19" s="600"/>
      <c r="S19" s="600"/>
      <c r="T19" s="600"/>
      <c r="U19" s="600"/>
      <c r="V19" s="600"/>
      <c r="W19" s="600"/>
      <c r="X19" s="600"/>
      <c r="Y19" s="600"/>
      <c r="Z19" s="600"/>
      <c r="AA19" s="600"/>
      <c r="AB19" s="600"/>
      <c r="AC19" s="600"/>
      <c r="AD19" s="600"/>
      <c r="AE19" s="600"/>
      <c r="AF19" s="600"/>
    </row>
    <row r="20" spans="1:32" ht="18" customHeight="1">
      <c r="A20" s="880"/>
      <c r="B20" s="870"/>
      <c r="C20" s="870"/>
      <c r="D20" s="870"/>
      <c r="E20" s="870"/>
      <c r="F20" s="870"/>
      <c r="G20" s="870"/>
      <c r="H20" s="600"/>
      <c r="I20" s="600"/>
      <c r="J20" s="600"/>
      <c r="K20" s="600"/>
      <c r="L20" s="600"/>
      <c r="M20" s="600"/>
      <c r="N20" s="600"/>
      <c r="O20" s="600"/>
      <c r="P20" s="600"/>
      <c r="Q20" s="600"/>
      <c r="R20" s="600"/>
      <c r="S20" s="600"/>
      <c r="T20" s="600"/>
      <c r="U20" s="600"/>
      <c r="V20" s="600"/>
      <c r="W20" s="600"/>
      <c r="X20" s="600"/>
      <c r="Y20" s="600"/>
      <c r="Z20" s="600"/>
      <c r="AA20" s="600"/>
      <c r="AB20" s="600"/>
      <c r="AC20" s="600"/>
      <c r="AD20" s="600"/>
      <c r="AE20" s="600"/>
      <c r="AF20" s="600"/>
    </row>
    <row r="21" spans="1:32" ht="18" customHeight="1">
      <c r="A21" s="880"/>
      <c r="B21" s="870"/>
      <c r="C21" s="870"/>
      <c r="D21" s="870"/>
      <c r="E21" s="870"/>
      <c r="F21" s="870"/>
      <c r="G21" s="870"/>
      <c r="H21" s="600"/>
      <c r="I21" s="600"/>
      <c r="J21" s="600"/>
      <c r="K21" s="600"/>
      <c r="L21" s="600"/>
      <c r="M21" s="600"/>
      <c r="N21" s="600"/>
      <c r="O21" s="600"/>
      <c r="P21" s="600"/>
      <c r="Q21" s="600"/>
      <c r="R21" s="600"/>
      <c r="S21" s="600"/>
      <c r="T21" s="600"/>
      <c r="U21" s="600"/>
      <c r="V21" s="600"/>
      <c r="W21" s="600"/>
      <c r="X21" s="600"/>
      <c r="Y21" s="600"/>
      <c r="Z21" s="600"/>
      <c r="AA21" s="600"/>
      <c r="AB21" s="600"/>
      <c r="AC21" s="600"/>
      <c r="AD21" s="600"/>
      <c r="AE21" s="600"/>
      <c r="AF21" s="600"/>
    </row>
    <row r="22" spans="1:32" ht="18" customHeight="1">
      <c r="A22" s="880"/>
      <c r="B22" s="872"/>
      <c r="C22" s="872"/>
      <c r="D22" s="872"/>
      <c r="E22" s="872"/>
      <c r="F22" s="872"/>
      <c r="G22" s="872"/>
      <c r="H22" s="823"/>
      <c r="I22" s="823"/>
      <c r="J22" s="823"/>
      <c r="K22" s="823"/>
      <c r="L22" s="823"/>
      <c r="M22" s="823"/>
      <c r="N22" s="823"/>
      <c r="O22" s="823"/>
      <c r="P22" s="823"/>
      <c r="Q22" s="823"/>
      <c r="R22" s="823"/>
      <c r="S22" s="823"/>
      <c r="T22" s="823"/>
      <c r="U22" s="823"/>
      <c r="V22" s="823"/>
      <c r="W22" s="823"/>
      <c r="X22" s="823"/>
      <c r="Y22" s="823"/>
      <c r="Z22" s="823"/>
      <c r="AA22" s="823"/>
      <c r="AB22" s="823"/>
      <c r="AC22" s="823"/>
      <c r="AD22" s="823"/>
      <c r="AE22" s="823"/>
      <c r="AF22" s="823"/>
    </row>
    <row r="23" spans="1:32" ht="18" customHeight="1">
      <c r="A23" s="880"/>
      <c r="B23" s="872"/>
      <c r="C23" s="872"/>
      <c r="D23" s="872"/>
      <c r="E23" s="872"/>
      <c r="F23" s="872"/>
      <c r="G23" s="872"/>
      <c r="H23" s="823"/>
      <c r="I23" s="823"/>
      <c r="J23" s="823"/>
      <c r="K23" s="823"/>
      <c r="L23" s="823"/>
      <c r="M23" s="823"/>
      <c r="N23" s="823"/>
      <c r="O23" s="823"/>
      <c r="P23" s="823"/>
      <c r="Q23" s="823"/>
      <c r="R23" s="823"/>
      <c r="S23" s="823"/>
      <c r="T23" s="823"/>
      <c r="U23" s="823"/>
      <c r="V23" s="823"/>
      <c r="W23" s="823"/>
      <c r="X23" s="823"/>
      <c r="Y23" s="823"/>
      <c r="Z23" s="823"/>
      <c r="AA23" s="823"/>
      <c r="AB23" s="823"/>
      <c r="AC23" s="823"/>
      <c r="AD23" s="823"/>
      <c r="AE23" s="823"/>
      <c r="AF23" s="823"/>
    </row>
    <row r="24" spans="1:32" ht="18" customHeight="1">
      <c r="A24" s="880"/>
      <c r="B24" s="872"/>
      <c r="C24" s="872"/>
      <c r="D24" s="872"/>
      <c r="E24" s="872"/>
      <c r="F24" s="872"/>
      <c r="G24" s="872"/>
      <c r="H24" s="823"/>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row>
    <row r="25" spans="1:32" ht="9.75" customHeight="1">
      <c r="A25" s="880"/>
      <c r="B25" s="872"/>
      <c r="C25" s="872"/>
      <c r="D25" s="872"/>
      <c r="E25" s="872"/>
      <c r="F25" s="872"/>
      <c r="G25" s="872"/>
      <c r="H25" s="843"/>
      <c r="I25" s="843"/>
      <c r="J25" s="843"/>
      <c r="K25" s="843"/>
      <c r="L25" s="843"/>
      <c r="M25" s="843"/>
      <c r="N25" s="843"/>
      <c r="O25" s="843"/>
      <c r="P25" s="843"/>
      <c r="Q25" s="843"/>
      <c r="R25" s="843"/>
      <c r="S25" s="843"/>
      <c r="T25" s="843"/>
      <c r="U25" s="843"/>
      <c r="V25" s="843"/>
      <c r="W25" s="843"/>
      <c r="X25" s="843"/>
      <c r="Y25" s="843"/>
      <c r="Z25" s="843"/>
      <c r="AA25" s="843"/>
      <c r="AB25" s="843"/>
      <c r="AC25" s="843"/>
      <c r="AD25" s="843"/>
      <c r="AE25" s="843"/>
      <c r="AF25" s="843"/>
    </row>
    <row r="26" spans="1:32" ht="9.75" customHeight="1">
      <c r="A26" s="880"/>
      <c r="B26" s="872"/>
      <c r="C26" s="872"/>
      <c r="D26" s="872"/>
      <c r="E26" s="872"/>
      <c r="F26" s="872"/>
      <c r="G26" s="872"/>
      <c r="H26" s="843"/>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3"/>
    </row>
    <row r="27" spans="1:32" ht="9.75" customHeight="1">
      <c r="A27" s="880"/>
      <c r="B27" s="872"/>
      <c r="C27" s="872"/>
      <c r="D27" s="872"/>
      <c r="E27" s="872"/>
      <c r="F27" s="872"/>
      <c r="G27" s="872"/>
      <c r="H27" s="843"/>
      <c r="I27" s="843"/>
      <c r="J27" s="843"/>
      <c r="K27" s="843"/>
      <c r="L27" s="843"/>
      <c r="M27" s="843"/>
      <c r="N27" s="843"/>
      <c r="O27" s="843"/>
      <c r="P27" s="843"/>
      <c r="Q27" s="843"/>
      <c r="R27" s="843"/>
      <c r="S27" s="843"/>
      <c r="T27" s="843"/>
      <c r="U27" s="843"/>
      <c r="V27" s="843"/>
      <c r="W27" s="843"/>
      <c r="X27" s="843"/>
      <c r="Y27" s="843"/>
      <c r="Z27" s="843"/>
      <c r="AA27" s="843"/>
      <c r="AB27" s="843"/>
      <c r="AC27" s="843"/>
      <c r="AD27" s="843"/>
      <c r="AE27" s="843"/>
      <c r="AF27" s="843"/>
    </row>
    <row r="28" spans="1:32" ht="18" customHeight="1">
      <c r="A28" s="880"/>
      <c r="B28" s="870"/>
      <c r="C28" s="870"/>
      <c r="D28" s="870"/>
      <c r="E28" s="870"/>
      <c r="F28" s="870"/>
      <c r="G28" s="870"/>
      <c r="H28" s="600"/>
      <c r="I28" s="600"/>
      <c r="J28" s="600"/>
      <c r="K28" s="600"/>
      <c r="L28" s="600"/>
      <c r="M28" s="600"/>
      <c r="N28" s="600"/>
      <c r="O28" s="600"/>
      <c r="P28" s="600"/>
      <c r="Q28" s="600"/>
      <c r="R28" s="600"/>
      <c r="S28" s="600"/>
      <c r="T28" s="600"/>
      <c r="U28" s="600"/>
      <c r="V28" s="600"/>
      <c r="W28" s="600"/>
      <c r="X28" s="600"/>
      <c r="Y28" s="600"/>
      <c r="Z28" s="600"/>
      <c r="AA28" s="600"/>
      <c r="AB28" s="600"/>
      <c r="AC28" s="600"/>
      <c r="AD28" s="600"/>
      <c r="AE28" s="600"/>
      <c r="AF28" s="600"/>
    </row>
    <row r="29" spans="1:32" ht="18"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row>
    <row r="30" spans="1:32" ht="18" customHeight="1">
      <c r="A30" s="891"/>
      <c r="B30" s="891"/>
      <c r="C30" s="891"/>
      <c r="D30" s="891"/>
      <c r="E30" s="891"/>
      <c r="F30" s="891"/>
      <c r="G30" s="891"/>
      <c r="H30" s="891"/>
      <c r="I30" s="891"/>
      <c r="J30" s="891"/>
      <c r="K30" s="891"/>
      <c r="L30" s="891"/>
      <c r="M30" s="891"/>
      <c r="N30" s="891"/>
      <c r="O30" s="891"/>
      <c r="P30" s="891"/>
      <c r="Q30" s="891"/>
      <c r="R30" s="891"/>
      <c r="S30" s="891"/>
      <c r="T30" s="891"/>
      <c r="U30" s="891"/>
      <c r="V30" s="891"/>
      <c r="W30" s="891"/>
      <c r="X30" s="891"/>
      <c r="Y30" s="1124"/>
      <c r="Z30" s="1124"/>
      <c r="AA30" s="1124"/>
      <c r="AB30" s="1124"/>
      <c r="AC30" s="897"/>
      <c r="AD30" s="897"/>
      <c r="AE30" s="897"/>
      <c r="AF30" s="897"/>
    </row>
    <row r="31" spans="1:32" ht="18" customHeight="1">
      <c r="A31" s="886"/>
      <c r="B31" s="887"/>
      <c r="C31" s="632"/>
      <c r="D31" s="641"/>
      <c r="E31" s="641"/>
      <c r="F31" s="641"/>
      <c r="G31" s="641"/>
      <c r="H31" s="641"/>
      <c r="I31" s="641"/>
      <c r="J31" s="641"/>
      <c r="K31" s="641"/>
      <c r="L31" s="641"/>
      <c r="M31" s="641"/>
      <c r="N31" s="641"/>
      <c r="O31" s="641"/>
      <c r="P31" s="641"/>
      <c r="Q31" s="641"/>
      <c r="R31" s="641"/>
      <c r="S31" s="641"/>
      <c r="T31" s="641"/>
      <c r="U31" s="641"/>
      <c r="V31" s="641"/>
      <c r="W31" s="641"/>
      <c r="X31" s="641"/>
      <c r="Y31" s="898"/>
      <c r="Z31" s="898"/>
      <c r="AA31" s="898"/>
      <c r="AB31" s="898"/>
      <c r="AC31" s="878"/>
      <c r="AD31" s="878"/>
      <c r="AE31" s="878"/>
      <c r="AF31" s="878"/>
    </row>
    <row r="32" spans="1:32" ht="18" customHeight="1">
      <c r="A32" s="886"/>
      <c r="B32" s="887"/>
      <c r="C32" s="641"/>
      <c r="D32" s="641"/>
      <c r="E32" s="641"/>
      <c r="F32" s="641"/>
      <c r="G32" s="641"/>
      <c r="H32" s="641"/>
      <c r="I32" s="641"/>
      <c r="J32" s="641"/>
      <c r="K32" s="641"/>
      <c r="L32" s="641"/>
      <c r="M32" s="641"/>
      <c r="N32" s="641"/>
      <c r="O32" s="641"/>
      <c r="P32" s="641"/>
      <c r="Q32" s="641"/>
      <c r="R32" s="641"/>
      <c r="S32" s="641"/>
      <c r="T32" s="641"/>
      <c r="U32" s="641"/>
      <c r="V32" s="641"/>
      <c r="W32" s="641"/>
      <c r="X32" s="641"/>
      <c r="Y32" s="898"/>
      <c r="Z32" s="898"/>
      <c r="AA32" s="898"/>
      <c r="AB32" s="898"/>
      <c r="AC32" s="878"/>
      <c r="AD32" s="878"/>
      <c r="AE32" s="878"/>
      <c r="AF32" s="878"/>
    </row>
    <row r="33" spans="1:32" ht="51.75" customHeight="1">
      <c r="A33" s="886"/>
      <c r="B33" s="887"/>
      <c r="C33" s="641"/>
      <c r="D33" s="641"/>
      <c r="E33" s="641"/>
      <c r="F33" s="641"/>
      <c r="G33" s="641"/>
      <c r="H33" s="641"/>
      <c r="I33" s="641"/>
      <c r="J33" s="641"/>
      <c r="K33" s="641"/>
      <c r="L33" s="641"/>
      <c r="M33" s="641"/>
      <c r="N33" s="641"/>
      <c r="O33" s="641"/>
      <c r="P33" s="641"/>
      <c r="Q33" s="641"/>
      <c r="R33" s="641"/>
      <c r="S33" s="641"/>
      <c r="T33" s="641"/>
      <c r="U33" s="641"/>
      <c r="V33" s="641"/>
      <c r="W33" s="641"/>
      <c r="X33" s="641"/>
      <c r="Y33" s="898"/>
      <c r="Z33" s="898"/>
      <c r="AA33" s="898"/>
      <c r="AB33" s="898"/>
      <c r="AC33" s="878"/>
      <c r="AD33" s="878"/>
      <c r="AE33" s="878"/>
      <c r="AF33" s="878"/>
    </row>
    <row r="34" spans="1:32" ht="18" customHeight="1">
      <c r="A34" s="882"/>
      <c r="B34" s="882"/>
      <c r="C34" s="632"/>
      <c r="D34" s="641"/>
      <c r="E34" s="641"/>
      <c r="F34" s="641"/>
      <c r="G34" s="641"/>
      <c r="H34" s="641"/>
      <c r="I34" s="641"/>
      <c r="J34" s="641"/>
      <c r="K34" s="641"/>
      <c r="L34" s="641"/>
      <c r="M34" s="641"/>
      <c r="N34" s="641"/>
      <c r="O34" s="641"/>
      <c r="P34" s="641"/>
      <c r="Q34" s="641"/>
      <c r="R34" s="641"/>
      <c r="S34" s="641"/>
      <c r="T34" s="641"/>
      <c r="U34" s="641"/>
      <c r="V34" s="641"/>
      <c r="W34" s="641"/>
      <c r="X34" s="641"/>
      <c r="Y34" s="898"/>
      <c r="Z34" s="898"/>
      <c r="AA34" s="898"/>
      <c r="AB34" s="898"/>
      <c r="AC34" s="878"/>
      <c r="AD34" s="878"/>
      <c r="AE34" s="878"/>
      <c r="AF34" s="878"/>
    </row>
    <row r="35" spans="1:32" ht="18" customHeight="1">
      <c r="A35" s="882"/>
      <c r="B35" s="882"/>
      <c r="C35" s="641"/>
      <c r="D35" s="641"/>
      <c r="E35" s="641"/>
      <c r="F35" s="641"/>
      <c r="G35" s="641"/>
      <c r="H35" s="641"/>
      <c r="I35" s="641"/>
      <c r="J35" s="641"/>
      <c r="K35" s="641"/>
      <c r="L35" s="641"/>
      <c r="M35" s="641"/>
      <c r="N35" s="641"/>
      <c r="O35" s="641"/>
      <c r="P35" s="641"/>
      <c r="Q35" s="641"/>
      <c r="R35" s="641"/>
      <c r="S35" s="641"/>
      <c r="T35" s="641"/>
      <c r="U35" s="641"/>
      <c r="V35" s="641"/>
      <c r="W35" s="641"/>
      <c r="X35" s="641"/>
      <c r="Y35" s="898"/>
      <c r="Z35" s="898"/>
      <c r="AA35" s="898"/>
      <c r="AB35" s="898"/>
      <c r="AC35" s="878"/>
      <c r="AD35" s="878"/>
      <c r="AE35" s="878"/>
      <c r="AF35" s="878"/>
    </row>
    <row r="36" spans="1:32" ht="18" customHeight="1">
      <c r="A36" s="882"/>
      <c r="B36" s="882"/>
      <c r="C36" s="641"/>
      <c r="D36" s="641"/>
      <c r="E36" s="641"/>
      <c r="F36" s="641"/>
      <c r="G36" s="641"/>
      <c r="H36" s="641"/>
      <c r="I36" s="641"/>
      <c r="J36" s="641"/>
      <c r="K36" s="641"/>
      <c r="L36" s="641"/>
      <c r="M36" s="641"/>
      <c r="N36" s="641"/>
      <c r="O36" s="641"/>
      <c r="P36" s="641"/>
      <c r="Q36" s="641"/>
      <c r="R36" s="641"/>
      <c r="S36" s="641"/>
      <c r="T36" s="641"/>
      <c r="U36" s="641"/>
      <c r="V36" s="641"/>
      <c r="W36" s="641"/>
      <c r="X36" s="641"/>
      <c r="Y36" s="898"/>
      <c r="Z36" s="898"/>
      <c r="AA36" s="898"/>
      <c r="AB36" s="898"/>
      <c r="AC36" s="878"/>
      <c r="AD36" s="878"/>
      <c r="AE36" s="878"/>
      <c r="AF36" s="878"/>
    </row>
    <row r="37" spans="1:32" ht="18" customHeight="1">
      <c r="A37" s="882"/>
      <c r="B37" s="882"/>
      <c r="C37" s="632"/>
      <c r="D37" s="641"/>
      <c r="E37" s="641"/>
      <c r="F37" s="641"/>
      <c r="G37" s="641"/>
      <c r="H37" s="641"/>
      <c r="I37" s="641"/>
      <c r="J37" s="641"/>
      <c r="K37" s="641"/>
      <c r="L37" s="641"/>
      <c r="M37" s="641"/>
      <c r="N37" s="641"/>
      <c r="O37" s="641"/>
      <c r="P37" s="641"/>
      <c r="Q37" s="641"/>
      <c r="R37" s="641"/>
      <c r="S37" s="641"/>
      <c r="T37" s="641"/>
      <c r="U37" s="641"/>
      <c r="V37" s="641"/>
      <c r="W37" s="641"/>
      <c r="X37" s="641"/>
      <c r="Y37" s="898"/>
      <c r="Z37" s="898"/>
      <c r="AA37" s="898"/>
      <c r="AB37" s="898"/>
      <c r="AC37" s="878"/>
      <c r="AD37" s="878"/>
      <c r="AE37" s="878"/>
      <c r="AF37" s="878"/>
    </row>
    <row r="38" spans="1:32" ht="18" customHeight="1">
      <c r="A38" s="882"/>
      <c r="B38" s="882"/>
      <c r="C38" s="641"/>
      <c r="D38" s="641"/>
      <c r="E38" s="641"/>
      <c r="F38" s="641"/>
      <c r="G38" s="641"/>
      <c r="H38" s="641"/>
      <c r="I38" s="641"/>
      <c r="J38" s="641"/>
      <c r="K38" s="641"/>
      <c r="L38" s="641"/>
      <c r="M38" s="641"/>
      <c r="N38" s="641"/>
      <c r="O38" s="641"/>
      <c r="P38" s="641"/>
      <c r="Q38" s="641"/>
      <c r="R38" s="641"/>
      <c r="S38" s="641"/>
      <c r="T38" s="641"/>
      <c r="U38" s="641"/>
      <c r="V38" s="641"/>
      <c r="W38" s="641"/>
      <c r="X38" s="641"/>
      <c r="Y38" s="898"/>
      <c r="Z38" s="898"/>
      <c r="AA38" s="898"/>
      <c r="AB38" s="898"/>
      <c r="AC38" s="878"/>
      <c r="AD38" s="878"/>
      <c r="AE38" s="878"/>
      <c r="AF38" s="878"/>
    </row>
    <row r="39" spans="1:32" ht="36.75" customHeight="1">
      <c r="A39" s="882"/>
      <c r="B39" s="882"/>
      <c r="C39" s="641"/>
      <c r="D39" s="641"/>
      <c r="E39" s="641"/>
      <c r="F39" s="641"/>
      <c r="G39" s="641"/>
      <c r="H39" s="641"/>
      <c r="I39" s="641"/>
      <c r="J39" s="641"/>
      <c r="K39" s="641"/>
      <c r="L39" s="641"/>
      <c r="M39" s="641"/>
      <c r="N39" s="641"/>
      <c r="O39" s="641"/>
      <c r="P39" s="641"/>
      <c r="Q39" s="641"/>
      <c r="R39" s="641"/>
      <c r="S39" s="641"/>
      <c r="T39" s="641"/>
      <c r="U39" s="641"/>
      <c r="V39" s="641"/>
      <c r="W39" s="641"/>
      <c r="X39" s="641"/>
      <c r="Y39" s="898"/>
      <c r="Z39" s="898"/>
      <c r="AA39" s="898"/>
      <c r="AB39" s="898"/>
      <c r="AC39" s="878"/>
      <c r="AD39" s="878"/>
      <c r="AE39" s="878"/>
      <c r="AF39" s="878"/>
    </row>
    <row r="40" spans="1:32" ht="18" customHeight="1">
      <c r="A40" s="882"/>
      <c r="B40" s="882"/>
      <c r="C40" s="632"/>
      <c r="D40" s="641"/>
      <c r="E40" s="641"/>
      <c r="F40" s="641"/>
      <c r="G40" s="641"/>
      <c r="H40" s="641"/>
      <c r="I40" s="641"/>
      <c r="J40" s="641"/>
      <c r="K40" s="641"/>
      <c r="L40" s="641"/>
      <c r="M40" s="641"/>
      <c r="N40" s="641"/>
      <c r="O40" s="641"/>
      <c r="P40" s="641"/>
      <c r="Q40" s="641"/>
      <c r="R40" s="641"/>
      <c r="S40" s="641"/>
      <c r="T40" s="641"/>
      <c r="U40" s="641"/>
      <c r="V40" s="641"/>
      <c r="W40" s="641"/>
      <c r="X40" s="641"/>
      <c r="Y40" s="898"/>
      <c r="Z40" s="898"/>
      <c r="AA40" s="898"/>
      <c r="AB40" s="898"/>
      <c r="AC40" s="878"/>
      <c r="AD40" s="878"/>
      <c r="AE40" s="878"/>
      <c r="AF40" s="878"/>
    </row>
    <row r="41" spans="1:32" ht="18" customHeight="1">
      <c r="A41" s="882"/>
      <c r="B41" s="882"/>
      <c r="C41" s="641"/>
      <c r="D41" s="641"/>
      <c r="E41" s="641"/>
      <c r="F41" s="641"/>
      <c r="G41" s="641"/>
      <c r="H41" s="641"/>
      <c r="I41" s="641"/>
      <c r="J41" s="641"/>
      <c r="K41" s="641"/>
      <c r="L41" s="641"/>
      <c r="M41" s="641"/>
      <c r="N41" s="641"/>
      <c r="O41" s="641"/>
      <c r="P41" s="641"/>
      <c r="Q41" s="641"/>
      <c r="R41" s="641"/>
      <c r="S41" s="641"/>
      <c r="T41" s="641"/>
      <c r="U41" s="641"/>
      <c r="V41" s="641"/>
      <c r="W41" s="641"/>
      <c r="X41" s="641"/>
      <c r="Y41" s="898"/>
      <c r="Z41" s="898"/>
      <c r="AA41" s="898"/>
      <c r="AB41" s="898"/>
      <c r="AC41" s="878"/>
      <c r="AD41" s="878"/>
      <c r="AE41" s="878"/>
      <c r="AF41" s="878"/>
    </row>
    <row r="42" spans="1:32" ht="28.5" customHeight="1">
      <c r="A42" s="882"/>
      <c r="B42" s="882"/>
      <c r="C42" s="641"/>
      <c r="D42" s="641"/>
      <c r="E42" s="641"/>
      <c r="F42" s="641"/>
      <c r="G42" s="641"/>
      <c r="H42" s="641"/>
      <c r="I42" s="641"/>
      <c r="J42" s="641"/>
      <c r="K42" s="641"/>
      <c r="L42" s="641"/>
      <c r="M42" s="641"/>
      <c r="N42" s="641"/>
      <c r="O42" s="641"/>
      <c r="P42" s="641"/>
      <c r="Q42" s="641"/>
      <c r="R42" s="641"/>
      <c r="S42" s="641"/>
      <c r="T42" s="641"/>
      <c r="U42" s="641"/>
      <c r="V42" s="641"/>
      <c r="W42" s="641"/>
      <c r="X42" s="641"/>
      <c r="Y42" s="898"/>
      <c r="Z42" s="898"/>
      <c r="AA42" s="898"/>
      <c r="AB42" s="898"/>
      <c r="AC42" s="878"/>
      <c r="AD42" s="878"/>
      <c r="AE42" s="878"/>
      <c r="AF42" s="878"/>
    </row>
    <row r="43" spans="1:32" ht="18" customHeight="1">
      <c r="A43" s="882"/>
      <c r="B43" s="882"/>
      <c r="C43" s="632"/>
      <c r="D43" s="632"/>
      <c r="E43" s="632"/>
      <c r="F43" s="632"/>
      <c r="G43" s="632"/>
      <c r="H43" s="632"/>
      <c r="I43" s="632"/>
      <c r="J43" s="632"/>
      <c r="K43" s="632"/>
      <c r="L43" s="632"/>
      <c r="M43" s="632"/>
      <c r="N43" s="632"/>
      <c r="O43" s="632"/>
      <c r="P43" s="632"/>
      <c r="Q43" s="632"/>
      <c r="R43" s="632"/>
      <c r="S43" s="632"/>
      <c r="T43" s="632"/>
      <c r="U43" s="632"/>
      <c r="V43" s="632"/>
      <c r="W43" s="632"/>
      <c r="X43" s="632"/>
      <c r="Y43" s="898"/>
      <c r="Z43" s="898"/>
      <c r="AA43" s="898"/>
      <c r="AB43" s="898"/>
      <c r="AC43" s="878"/>
      <c r="AD43" s="878"/>
      <c r="AE43" s="878"/>
      <c r="AF43" s="878"/>
    </row>
    <row r="44" spans="1:32" ht="18" customHeight="1">
      <c r="A44" s="882"/>
      <c r="B44" s="882"/>
      <c r="C44" s="632"/>
      <c r="D44" s="632"/>
      <c r="E44" s="632"/>
      <c r="F44" s="632"/>
      <c r="G44" s="632"/>
      <c r="H44" s="632"/>
      <c r="I44" s="632"/>
      <c r="J44" s="632"/>
      <c r="K44" s="632"/>
      <c r="L44" s="632"/>
      <c r="M44" s="632"/>
      <c r="N44" s="632"/>
      <c r="O44" s="632"/>
      <c r="P44" s="632"/>
      <c r="Q44" s="632"/>
      <c r="R44" s="632"/>
      <c r="S44" s="632"/>
      <c r="T44" s="632"/>
      <c r="U44" s="632"/>
      <c r="V44" s="632"/>
      <c r="W44" s="632"/>
      <c r="X44" s="632"/>
      <c r="Y44" s="898"/>
      <c r="Z44" s="898"/>
      <c r="AA44" s="898"/>
      <c r="AB44" s="898"/>
      <c r="AC44" s="878"/>
      <c r="AD44" s="878"/>
      <c r="AE44" s="878"/>
      <c r="AF44" s="878"/>
    </row>
    <row r="45" spans="1:32" ht="26.25" customHeight="1">
      <c r="A45" s="882"/>
      <c r="B45" s="882"/>
      <c r="C45" s="632"/>
      <c r="D45" s="632"/>
      <c r="E45" s="632"/>
      <c r="F45" s="632"/>
      <c r="G45" s="632"/>
      <c r="H45" s="632"/>
      <c r="I45" s="632"/>
      <c r="J45" s="632"/>
      <c r="K45" s="632"/>
      <c r="L45" s="632"/>
      <c r="M45" s="632"/>
      <c r="N45" s="632"/>
      <c r="O45" s="632"/>
      <c r="P45" s="632"/>
      <c r="Q45" s="632"/>
      <c r="R45" s="632"/>
      <c r="S45" s="632"/>
      <c r="T45" s="632"/>
      <c r="U45" s="632"/>
      <c r="V45" s="632"/>
      <c r="W45" s="632"/>
      <c r="X45" s="632"/>
      <c r="Y45" s="898"/>
      <c r="Z45" s="898"/>
      <c r="AA45" s="898"/>
      <c r="AB45" s="898"/>
      <c r="AC45" s="878"/>
      <c r="AD45" s="878"/>
      <c r="AE45" s="878"/>
      <c r="AF45" s="878"/>
    </row>
    <row r="46" spans="1:32" ht="12.75" customHeight="1">
      <c r="A46" s="870"/>
      <c r="B46" s="870"/>
      <c r="C46" s="895"/>
      <c r="D46" s="895"/>
      <c r="E46" s="895"/>
      <c r="F46" s="895"/>
      <c r="G46" s="895"/>
      <c r="H46" s="895"/>
      <c r="I46" s="895"/>
      <c r="J46" s="895"/>
      <c r="K46" s="895"/>
      <c r="L46" s="895"/>
      <c r="M46" s="895"/>
      <c r="N46" s="895"/>
      <c r="O46" s="895"/>
      <c r="P46" s="895"/>
      <c r="Q46" s="895"/>
      <c r="R46" s="895"/>
      <c r="S46" s="895"/>
      <c r="T46" s="895"/>
      <c r="U46" s="895"/>
      <c r="V46" s="895"/>
      <c r="W46" s="895"/>
      <c r="X46" s="895"/>
      <c r="Y46" s="895"/>
      <c r="Z46" s="895"/>
      <c r="AA46" s="895"/>
      <c r="AB46" s="895"/>
      <c r="AC46" s="895"/>
      <c r="AD46" s="895"/>
      <c r="AE46" s="895"/>
      <c r="AF46" s="895"/>
    </row>
    <row r="47" spans="1:32" ht="12.75" customHeight="1">
      <c r="A47" s="870"/>
      <c r="B47" s="870"/>
      <c r="C47" s="895"/>
      <c r="D47" s="895"/>
      <c r="E47" s="895"/>
      <c r="F47" s="895"/>
      <c r="G47" s="895"/>
      <c r="H47" s="895"/>
      <c r="I47" s="895"/>
      <c r="J47" s="895"/>
      <c r="K47" s="895"/>
      <c r="L47" s="895"/>
      <c r="M47" s="895"/>
      <c r="N47" s="895"/>
      <c r="O47" s="895"/>
      <c r="P47" s="895"/>
      <c r="Q47" s="895"/>
      <c r="R47" s="895"/>
      <c r="S47" s="895"/>
      <c r="T47" s="895"/>
      <c r="U47" s="895"/>
      <c r="V47" s="895"/>
      <c r="W47" s="895"/>
      <c r="X47" s="895"/>
      <c r="Y47" s="895"/>
      <c r="Z47" s="895"/>
      <c r="AA47" s="895"/>
      <c r="AB47" s="895"/>
      <c r="AC47" s="895"/>
      <c r="AD47" s="895"/>
      <c r="AE47" s="895"/>
      <c r="AF47" s="895"/>
    </row>
    <row r="48" spans="1:32" ht="18" customHeight="1">
      <c r="A48" s="891"/>
      <c r="B48" s="891"/>
      <c r="C48" s="891"/>
      <c r="D48" s="891"/>
      <c r="E48" s="891"/>
      <c r="F48" s="891"/>
      <c r="G48" s="891"/>
      <c r="H48" s="891"/>
      <c r="I48" s="891"/>
      <c r="J48" s="891"/>
      <c r="K48" s="891"/>
      <c r="L48" s="891"/>
      <c r="M48" s="891"/>
      <c r="N48" s="891"/>
      <c r="O48" s="891"/>
      <c r="P48" s="891"/>
      <c r="Q48" s="891"/>
      <c r="R48" s="891"/>
      <c r="S48" s="891"/>
      <c r="T48" s="891"/>
      <c r="U48" s="891"/>
      <c r="V48" s="891"/>
      <c r="W48" s="891"/>
      <c r="X48" s="891"/>
      <c r="Y48" s="891"/>
      <c r="Z48" s="891"/>
      <c r="AA48" s="891"/>
      <c r="AB48" s="891"/>
      <c r="AC48" s="891"/>
      <c r="AD48" s="891"/>
      <c r="AE48" s="891"/>
      <c r="AF48" s="891"/>
    </row>
    <row r="49" spans="1:32" ht="18" customHeight="1">
      <c r="A49" s="891"/>
      <c r="B49" s="891"/>
      <c r="C49" s="891"/>
      <c r="D49" s="891"/>
      <c r="E49" s="891"/>
      <c r="F49" s="891"/>
      <c r="G49" s="891"/>
      <c r="H49" s="600"/>
      <c r="I49" s="600"/>
      <c r="J49" s="600"/>
      <c r="K49" s="600"/>
      <c r="L49" s="600"/>
      <c r="M49" s="600"/>
      <c r="N49" s="600"/>
      <c r="O49" s="600"/>
      <c r="P49" s="600"/>
      <c r="Q49" s="600"/>
      <c r="R49" s="600"/>
      <c r="S49" s="600"/>
      <c r="T49" s="600"/>
      <c r="U49" s="600"/>
      <c r="V49" s="600"/>
      <c r="W49" s="600"/>
      <c r="X49" s="600"/>
      <c r="Y49" s="600"/>
      <c r="Z49" s="600"/>
      <c r="AA49" s="600"/>
      <c r="AB49" s="600"/>
      <c r="AC49" s="600"/>
      <c r="AD49" s="600"/>
      <c r="AE49" s="600"/>
      <c r="AF49" s="600"/>
    </row>
    <row r="50" spans="1:32" ht="18" customHeight="1">
      <c r="A50" s="880"/>
      <c r="B50" s="891"/>
      <c r="C50" s="891"/>
      <c r="D50" s="891"/>
      <c r="E50" s="891"/>
      <c r="F50" s="891"/>
      <c r="G50" s="891"/>
      <c r="H50" s="600"/>
      <c r="I50" s="600"/>
      <c r="J50" s="600"/>
      <c r="K50" s="600"/>
      <c r="L50" s="600"/>
      <c r="M50" s="600"/>
      <c r="N50" s="600"/>
      <c r="O50" s="600"/>
      <c r="P50" s="600"/>
      <c r="Q50" s="600"/>
      <c r="R50" s="600"/>
      <c r="S50" s="600"/>
      <c r="T50" s="600"/>
      <c r="U50" s="600"/>
      <c r="V50" s="600"/>
      <c r="W50" s="600"/>
      <c r="X50" s="600"/>
      <c r="Y50" s="600"/>
      <c r="Z50" s="600"/>
      <c r="AA50" s="600"/>
      <c r="AB50" s="600"/>
      <c r="AC50" s="600"/>
      <c r="AD50" s="600"/>
      <c r="AE50" s="600"/>
      <c r="AF50" s="600"/>
    </row>
    <row r="51" spans="1:32" ht="18" customHeight="1">
      <c r="A51" s="880"/>
      <c r="B51" s="891"/>
      <c r="C51" s="891"/>
      <c r="D51" s="891"/>
      <c r="E51" s="891"/>
      <c r="F51" s="891"/>
      <c r="G51" s="891"/>
      <c r="H51" s="600"/>
      <c r="I51" s="600"/>
      <c r="J51" s="600"/>
      <c r="K51" s="600"/>
      <c r="L51" s="600"/>
      <c r="M51" s="600"/>
      <c r="N51" s="600"/>
      <c r="O51" s="600"/>
      <c r="P51" s="600"/>
      <c r="Q51" s="600"/>
      <c r="R51" s="600"/>
      <c r="S51" s="600"/>
      <c r="T51" s="600"/>
      <c r="U51" s="600"/>
      <c r="V51" s="600"/>
      <c r="W51" s="600"/>
      <c r="X51" s="600"/>
      <c r="Y51" s="600"/>
      <c r="Z51" s="600"/>
      <c r="AA51" s="600"/>
      <c r="AB51" s="600"/>
      <c r="AC51" s="600"/>
      <c r="AD51" s="600"/>
      <c r="AE51" s="600"/>
      <c r="AF51" s="600"/>
    </row>
    <row r="52" spans="1:32" ht="18" customHeight="1">
      <c r="A52" s="880"/>
      <c r="B52" s="891"/>
      <c r="C52" s="891"/>
      <c r="D52" s="891"/>
      <c r="E52" s="891"/>
      <c r="F52" s="891"/>
      <c r="G52" s="891"/>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880"/>
      <c r="B53" s="1123"/>
      <c r="C53" s="1123"/>
      <c r="D53" s="1123"/>
      <c r="E53" s="1123"/>
      <c r="F53" s="1123"/>
      <c r="G53" s="1123"/>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880"/>
      <c r="B54" s="891"/>
      <c r="C54" s="891"/>
      <c r="D54" s="891"/>
      <c r="E54" s="891"/>
      <c r="F54" s="891"/>
      <c r="G54" s="891"/>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880"/>
      <c r="B55" s="891"/>
      <c r="C55" s="891"/>
      <c r="D55" s="891"/>
      <c r="E55" s="891"/>
      <c r="F55" s="891"/>
      <c r="G55" s="891"/>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880"/>
      <c r="B56" s="891"/>
      <c r="C56" s="891"/>
      <c r="D56" s="891"/>
      <c r="E56" s="891"/>
      <c r="F56" s="891"/>
      <c r="G56" s="891"/>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880"/>
      <c r="B57" s="891"/>
      <c r="C57" s="891"/>
      <c r="D57" s="891"/>
      <c r="E57" s="891"/>
      <c r="F57" s="891"/>
      <c r="G57" s="891"/>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8" customHeight="1">
      <c r="A58" s="880"/>
      <c r="B58" s="872"/>
      <c r="C58" s="872"/>
      <c r="D58" s="872"/>
      <c r="E58" s="872"/>
      <c r="F58" s="872"/>
      <c r="G58" s="872"/>
      <c r="H58" s="843"/>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880"/>
      <c r="B59" s="872"/>
      <c r="C59" s="872"/>
      <c r="D59" s="872"/>
      <c r="E59" s="872"/>
      <c r="F59" s="872"/>
      <c r="G59" s="872"/>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8" customHeight="1">
      <c r="A60" s="880"/>
      <c r="B60" s="872"/>
      <c r="C60" s="872"/>
      <c r="D60" s="872"/>
      <c r="E60" s="872"/>
      <c r="F60" s="872"/>
      <c r="G60" s="872"/>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8" customHeight="1">
      <c r="A61" s="880"/>
      <c r="B61" s="872"/>
      <c r="C61" s="872"/>
      <c r="D61" s="872"/>
      <c r="E61" s="872"/>
      <c r="F61" s="872"/>
      <c r="G61" s="872"/>
      <c r="H61" s="600"/>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8" customHeight="1">
      <c r="A62" s="880"/>
      <c r="B62" s="872"/>
      <c r="C62" s="872"/>
      <c r="D62" s="872"/>
      <c r="E62" s="872"/>
      <c r="F62" s="872"/>
      <c r="G62" s="872"/>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8" customHeight="1">
      <c r="A63" s="880"/>
      <c r="B63" s="891"/>
      <c r="C63" s="891"/>
      <c r="D63" s="891"/>
      <c r="E63" s="891"/>
      <c r="F63" s="891"/>
      <c r="G63" s="891"/>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8" customHeight="1">
      <c r="A64" s="880"/>
      <c r="B64" s="891"/>
      <c r="C64" s="891"/>
      <c r="D64" s="891"/>
      <c r="E64" s="891"/>
      <c r="F64" s="891"/>
      <c r="G64" s="891"/>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40" ht="18" customHeight="1">
      <c r="A65" s="880"/>
      <c r="B65" s="891"/>
      <c r="C65" s="891"/>
      <c r="D65" s="891"/>
      <c r="E65" s="891"/>
      <c r="F65" s="891"/>
      <c r="G65" s="891"/>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40" ht="18" customHeight="1">
      <c r="A66" s="880"/>
      <c r="B66" s="891"/>
      <c r="C66" s="891"/>
      <c r="D66" s="891"/>
      <c r="E66" s="891"/>
      <c r="F66" s="891"/>
      <c r="G66" s="891"/>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40" ht="18" customHeight="1">
      <c r="A67" s="891"/>
      <c r="B67" s="891"/>
      <c r="C67" s="891"/>
      <c r="D67" s="891"/>
      <c r="E67" s="891"/>
      <c r="F67" s="891"/>
      <c r="G67" s="891"/>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40" ht="87" customHeight="1">
      <c r="A68" s="891"/>
      <c r="B68" s="891"/>
      <c r="C68" s="891"/>
      <c r="D68" s="891"/>
      <c r="E68" s="891"/>
      <c r="F68" s="891"/>
      <c r="G68" s="891"/>
      <c r="H68" s="1031"/>
      <c r="I68" s="1032"/>
      <c r="J68" s="1032"/>
      <c r="K68" s="1032"/>
      <c r="L68" s="1032"/>
      <c r="M68" s="1032"/>
      <c r="N68" s="1032"/>
      <c r="O68" s="1032"/>
      <c r="P68" s="1032"/>
      <c r="Q68" s="1032"/>
      <c r="R68" s="1032"/>
      <c r="S68" s="1032"/>
      <c r="T68" s="1032"/>
      <c r="U68" s="1032"/>
      <c r="V68" s="1032"/>
      <c r="W68" s="1032"/>
      <c r="X68" s="1032"/>
      <c r="Y68" s="1032"/>
      <c r="Z68" s="1032"/>
      <c r="AA68" s="1032"/>
      <c r="AB68" s="1032"/>
      <c r="AC68" s="1032"/>
      <c r="AD68" s="1032"/>
      <c r="AE68" s="1032"/>
      <c r="AF68" s="1032"/>
      <c r="AN68" s="147"/>
    </row>
    <row r="69" spans="1:40" ht="18" customHeight="1">
      <c r="A69" s="870"/>
      <c r="B69" s="870"/>
      <c r="C69" s="870"/>
      <c r="D69" s="870"/>
      <c r="E69" s="870"/>
      <c r="F69" s="870"/>
      <c r="G69" s="870"/>
      <c r="H69" s="823"/>
      <c r="I69" s="996"/>
      <c r="J69" s="996"/>
      <c r="K69" s="996"/>
      <c r="L69" s="996"/>
      <c r="M69" s="996"/>
      <c r="N69" s="996"/>
      <c r="O69" s="996"/>
      <c r="P69" s="996"/>
      <c r="Q69" s="996"/>
      <c r="R69" s="996"/>
      <c r="S69" s="996"/>
      <c r="T69" s="996"/>
      <c r="U69" s="894"/>
      <c r="V69" s="894"/>
      <c r="W69" s="894"/>
      <c r="X69" s="894"/>
      <c r="Y69" s="894"/>
      <c r="Z69" s="894"/>
      <c r="AA69" s="894"/>
      <c r="AB69" s="894"/>
      <c r="AC69" s="894"/>
      <c r="AD69" s="891"/>
      <c r="AE69" s="891"/>
      <c r="AF69" s="891"/>
    </row>
    <row r="70" spans="1:40" ht="18" customHeight="1">
      <c r="A70" s="870"/>
      <c r="B70" s="870"/>
      <c r="C70" s="870"/>
      <c r="D70" s="870"/>
      <c r="E70" s="870"/>
      <c r="F70" s="870"/>
      <c r="G70" s="870"/>
      <c r="H70" s="996"/>
      <c r="I70" s="996"/>
      <c r="J70" s="996"/>
      <c r="K70" s="996"/>
      <c r="L70" s="996"/>
      <c r="M70" s="996"/>
      <c r="N70" s="996"/>
      <c r="O70" s="996"/>
      <c r="P70" s="996"/>
      <c r="Q70" s="996"/>
      <c r="R70" s="996"/>
      <c r="S70" s="996"/>
      <c r="T70" s="996"/>
      <c r="U70" s="894"/>
      <c r="V70" s="894"/>
      <c r="W70" s="894"/>
      <c r="X70" s="894"/>
      <c r="Y70" s="894"/>
      <c r="Z70" s="894"/>
      <c r="AA70" s="894"/>
      <c r="AB70" s="894"/>
      <c r="AC70" s="894"/>
      <c r="AD70" s="878"/>
      <c r="AE70" s="878"/>
      <c r="AF70" s="878"/>
    </row>
    <row r="71" spans="1:40" ht="18" customHeight="1">
      <c r="A71" s="870"/>
      <c r="B71" s="870"/>
      <c r="C71" s="870"/>
      <c r="D71" s="870"/>
      <c r="E71" s="870"/>
      <c r="F71" s="870"/>
      <c r="G71" s="870"/>
      <c r="H71" s="996"/>
      <c r="I71" s="996"/>
      <c r="J71" s="996"/>
      <c r="K71" s="996"/>
      <c r="L71" s="996"/>
      <c r="M71" s="996"/>
      <c r="N71" s="996"/>
      <c r="O71" s="996"/>
      <c r="P71" s="996"/>
      <c r="Q71" s="996"/>
      <c r="R71" s="996"/>
      <c r="S71" s="996"/>
      <c r="T71" s="996"/>
      <c r="U71" s="894"/>
      <c r="V71" s="894"/>
      <c r="W71" s="894"/>
      <c r="X71" s="894"/>
      <c r="Y71" s="894"/>
      <c r="Z71" s="894"/>
      <c r="AA71" s="894"/>
      <c r="AB71" s="894"/>
      <c r="AC71" s="894"/>
      <c r="AD71" s="878"/>
      <c r="AE71" s="878"/>
      <c r="AF71" s="878"/>
    </row>
    <row r="72" spans="1:40" ht="29.25" customHeight="1">
      <c r="A72" s="870"/>
      <c r="B72" s="870"/>
      <c r="C72" s="870"/>
      <c r="D72" s="870"/>
      <c r="E72" s="870"/>
      <c r="F72" s="870"/>
      <c r="G72" s="870"/>
      <c r="H72" s="996"/>
      <c r="I72" s="996"/>
      <c r="J72" s="996"/>
      <c r="K72" s="996"/>
      <c r="L72" s="996"/>
      <c r="M72" s="996"/>
      <c r="N72" s="996"/>
      <c r="O72" s="996"/>
      <c r="P72" s="996"/>
      <c r="Q72" s="996"/>
      <c r="R72" s="996"/>
      <c r="S72" s="996"/>
      <c r="T72" s="996"/>
      <c r="U72" s="894"/>
      <c r="V72" s="894"/>
      <c r="W72" s="894"/>
      <c r="X72" s="894"/>
      <c r="Y72" s="894"/>
      <c r="Z72" s="894"/>
      <c r="AA72" s="894"/>
      <c r="AB72" s="894"/>
      <c r="AC72" s="894"/>
      <c r="AD72" s="878"/>
      <c r="AE72" s="878"/>
      <c r="AF72" s="878"/>
    </row>
    <row r="73" spans="1:40" ht="18" customHeight="1">
      <c r="A73" s="870"/>
      <c r="B73" s="870"/>
      <c r="C73" s="870"/>
      <c r="D73" s="870"/>
      <c r="E73" s="870"/>
      <c r="F73" s="870"/>
      <c r="G73" s="870"/>
      <c r="H73" s="823"/>
      <c r="I73" s="823"/>
      <c r="J73" s="823"/>
      <c r="K73" s="823"/>
      <c r="L73" s="823"/>
      <c r="M73" s="823"/>
      <c r="N73" s="823"/>
      <c r="O73" s="823"/>
      <c r="P73" s="823"/>
      <c r="Q73" s="823"/>
      <c r="R73" s="823"/>
      <c r="S73" s="823"/>
      <c r="T73" s="823"/>
      <c r="U73" s="896"/>
      <c r="V73" s="896"/>
      <c r="W73" s="896"/>
      <c r="X73" s="896"/>
      <c r="Y73" s="896"/>
      <c r="Z73" s="896"/>
      <c r="AA73" s="896"/>
      <c r="AB73" s="896"/>
      <c r="AC73" s="896"/>
      <c r="AD73" s="878"/>
      <c r="AE73" s="878"/>
      <c r="AF73" s="878"/>
    </row>
    <row r="74" spans="1:40" ht="18" customHeight="1">
      <c r="A74" s="870"/>
      <c r="B74" s="870"/>
      <c r="C74" s="870"/>
      <c r="D74" s="870"/>
      <c r="E74" s="870"/>
      <c r="F74" s="870"/>
      <c r="G74" s="870"/>
      <c r="H74" s="823"/>
      <c r="I74" s="823"/>
      <c r="J74" s="823"/>
      <c r="K74" s="823"/>
      <c r="L74" s="823"/>
      <c r="M74" s="823"/>
      <c r="N74" s="823"/>
      <c r="O74" s="823"/>
      <c r="P74" s="823"/>
      <c r="Q74" s="823"/>
      <c r="R74" s="823"/>
      <c r="S74" s="823"/>
      <c r="T74" s="823"/>
      <c r="U74" s="896"/>
      <c r="V74" s="896"/>
      <c r="W74" s="896"/>
      <c r="X74" s="896"/>
      <c r="Y74" s="896"/>
      <c r="Z74" s="896"/>
      <c r="AA74" s="896"/>
      <c r="AB74" s="896"/>
      <c r="AC74" s="896"/>
      <c r="AD74" s="878"/>
      <c r="AE74" s="878"/>
      <c r="AF74" s="878"/>
    </row>
    <row r="75" spans="1:40" ht="18" customHeight="1">
      <c r="A75" s="870"/>
      <c r="B75" s="870"/>
      <c r="C75" s="870"/>
      <c r="D75" s="870"/>
      <c r="E75" s="870"/>
      <c r="F75" s="870"/>
      <c r="G75" s="870"/>
      <c r="H75" s="823"/>
      <c r="I75" s="823"/>
      <c r="J75" s="823"/>
      <c r="K75" s="823"/>
      <c r="L75" s="823"/>
      <c r="M75" s="823"/>
      <c r="N75" s="823"/>
      <c r="O75" s="823"/>
      <c r="P75" s="823"/>
      <c r="Q75" s="823"/>
      <c r="R75" s="823"/>
      <c r="S75" s="823"/>
      <c r="T75" s="823"/>
      <c r="U75" s="896"/>
      <c r="V75" s="896"/>
      <c r="W75" s="896"/>
      <c r="X75" s="896"/>
      <c r="Y75" s="896"/>
      <c r="Z75" s="896"/>
      <c r="AA75" s="896"/>
      <c r="AB75" s="896"/>
      <c r="AC75" s="896"/>
      <c r="AD75" s="878"/>
      <c r="AE75" s="878"/>
      <c r="AF75" s="878"/>
    </row>
    <row r="76" spans="1:40" ht="18" customHeight="1">
      <c r="A76" s="870"/>
      <c r="B76" s="870"/>
      <c r="C76" s="870"/>
      <c r="D76" s="870"/>
      <c r="E76" s="870"/>
      <c r="F76" s="870"/>
      <c r="G76" s="870"/>
      <c r="H76" s="823"/>
      <c r="I76" s="823"/>
      <c r="J76" s="823"/>
      <c r="K76" s="823"/>
      <c r="L76" s="823"/>
      <c r="M76" s="823"/>
      <c r="N76" s="823"/>
      <c r="O76" s="823"/>
      <c r="P76" s="823"/>
      <c r="Q76" s="823"/>
      <c r="R76" s="823"/>
      <c r="S76" s="823"/>
      <c r="T76" s="823"/>
      <c r="U76" s="896"/>
      <c r="V76" s="896"/>
      <c r="W76" s="896"/>
      <c r="X76" s="896"/>
      <c r="Y76" s="896"/>
      <c r="Z76" s="896"/>
      <c r="AA76" s="896"/>
      <c r="AB76" s="896"/>
      <c r="AC76" s="896"/>
      <c r="AD76" s="878"/>
      <c r="AE76" s="878"/>
      <c r="AF76" s="878"/>
    </row>
    <row r="77" spans="1:40" ht="18" customHeight="1">
      <c r="A77" s="870"/>
      <c r="B77" s="870"/>
      <c r="C77" s="870"/>
      <c r="D77" s="870"/>
      <c r="E77" s="870"/>
      <c r="F77" s="870"/>
      <c r="G77" s="870"/>
      <c r="H77" s="823"/>
      <c r="I77" s="823"/>
      <c r="J77" s="823"/>
      <c r="K77" s="823"/>
      <c r="L77" s="823"/>
      <c r="M77" s="823"/>
      <c r="N77" s="823"/>
      <c r="O77" s="823"/>
      <c r="P77" s="823"/>
      <c r="Q77" s="823"/>
      <c r="R77" s="823"/>
      <c r="S77" s="823"/>
      <c r="T77" s="823"/>
      <c r="U77" s="896"/>
      <c r="V77" s="896"/>
      <c r="W77" s="896"/>
      <c r="X77" s="896"/>
      <c r="Y77" s="896"/>
      <c r="Z77" s="896"/>
      <c r="AA77" s="896"/>
      <c r="AB77" s="896"/>
      <c r="AC77" s="896"/>
      <c r="AD77" s="878"/>
      <c r="AE77" s="878"/>
      <c r="AF77" s="878"/>
    </row>
    <row r="78" spans="1:40" ht="18" customHeight="1">
      <c r="A78" s="872"/>
      <c r="B78" s="872"/>
      <c r="C78" s="872"/>
      <c r="D78" s="872"/>
      <c r="E78" s="872"/>
      <c r="F78" s="872"/>
      <c r="G78" s="872"/>
      <c r="H78" s="560"/>
      <c r="I78" s="560"/>
      <c r="J78" s="560"/>
      <c r="K78" s="560"/>
      <c r="L78" s="560"/>
      <c r="M78" s="560"/>
      <c r="N78" s="560"/>
      <c r="O78" s="560"/>
      <c r="P78" s="560"/>
      <c r="Q78" s="560"/>
      <c r="R78" s="560"/>
      <c r="S78" s="560"/>
      <c r="T78" s="560"/>
      <c r="U78" s="560"/>
      <c r="V78" s="560"/>
      <c r="W78" s="560"/>
      <c r="X78" s="560"/>
      <c r="Y78" s="560"/>
      <c r="Z78" s="560"/>
      <c r="AA78" s="560"/>
      <c r="AB78" s="560"/>
      <c r="AC78" s="560"/>
      <c r="AD78" s="560"/>
      <c r="AE78" s="560"/>
      <c r="AF78" s="560"/>
    </row>
    <row r="79" spans="1:40" ht="16.5" customHeight="1">
      <c r="A79" s="872"/>
      <c r="B79" s="872"/>
      <c r="C79" s="872"/>
      <c r="D79" s="872"/>
      <c r="E79" s="872"/>
      <c r="F79" s="872"/>
      <c r="G79" s="872"/>
      <c r="H79" s="560"/>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0"/>
    </row>
    <row r="80" spans="1:40" ht="18" hidden="1" customHeight="1">
      <c r="A80" s="872"/>
      <c r="B80" s="872"/>
      <c r="C80" s="872"/>
      <c r="D80" s="872"/>
      <c r="E80" s="872"/>
      <c r="F80" s="872"/>
      <c r="G80" s="872"/>
      <c r="H80" s="560"/>
      <c r="I80" s="560"/>
      <c r="J80" s="560"/>
      <c r="K80" s="560"/>
      <c r="L80" s="560"/>
      <c r="M80" s="560"/>
      <c r="N80" s="560"/>
      <c r="O80" s="560"/>
      <c r="P80" s="560"/>
      <c r="Q80" s="560"/>
      <c r="R80" s="560"/>
      <c r="S80" s="560"/>
      <c r="T80" s="560"/>
      <c r="U80" s="560"/>
      <c r="V80" s="560"/>
      <c r="W80" s="560"/>
      <c r="X80" s="560"/>
      <c r="Y80" s="560"/>
      <c r="Z80" s="560"/>
      <c r="AA80" s="560"/>
      <c r="AB80" s="560"/>
      <c r="AC80" s="560"/>
      <c r="AD80" s="560"/>
      <c r="AE80" s="560"/>
      <c r="AF80" s="560"/>
    </row>
    <row r="81" spans="1:32" ht="18" customHeight="1">
      <c r="A81" s="872"/>
      <c r="B81" s="872"/>
      <c r="C81" s="872"/>
      <c r="D81" s="872"/>
      <c r="E81" s="872"/>
      <c r="F81" s="872"/>
      <c r="G81" s="872"/>
      <c r="H81" s="823"/>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3"/>
    </row>
    <row r="82" spans="1:32" ht="18" customHeight="1">
      <c r="A82" s="872"/>
      <c r="B82" s="872"/>
      <c r="C82" s="872"/>
      <c r="D82" s="872"/>
      <c r="E82" s="872"/>
      <c r="F82" s="872"/>
      <c r="G82" s="872"/>
      <c r="H82" s="823"/>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3"/>
    </row>
    <row r="83" spans="1:32" ht="15.75" customHeight="1">
      <c r="A83" s="872"/>
      <c r="B83" s="872"/>
      <c r="C83" s="872"/>
      <c r="D83" s="872"/>
      <c r="E83" s="872"/>
      <c r="F83" s="872"/>
      <c r="G83" s="872"/>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row>
    <row r="84" spans="1:32" ht="28.5" customHeight="1">
      <c r="A84" s="872"/>
      <c r="B84" s="872"/>
      <c r="C84" s="872"/>
      <c r="D84" s="872"/>
      <c r="E84" s="872"/>
      <c r="F84" s="872"/>
      <c r="G84" s="872"/>
      <c r="H84" s="823"/>
      <c r="I84" s="823"/>
      <c r="J84" s="823"/>
      <c r="K84" s="823"/>
      <c r="L84" s="823"/>
      <c r="M84" s="823"/>
      <c r="N84" s="823"/>
      <c r="O84" s="823"/>
      <c r="P84" s="823"/>
      <c r="Q84" s="823"/>
      <c r="R84" s="823"/>
      <c r="S84" s="823"/>
      <c r="T84" s="823"/>
      <c r="U84" s="823"/>
      <c r="V84" s="823"/>
      <c r="W84" s="823"/>
      <c r="X84" s="823"/>
      <c r="Y84" s="823"/>
      <c r="Z84" s="823"/>
      <c r="AA84" s="823"/>
      <c r="AB84" s="823"/>
      <c r="AC84" s="823"/>
      <c r="AD84" s="823"/>
      <c r="AE84" s="823"/>
      <c r="AF84" s="823"/>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891"/>
      <c r="B90" s="891"/>
      <c r="C90" s="891"/>
      <c r="D90" s="891"/>
      <c r="E90" s="894"/>
      <c r="F90" s="894"/>
      <c r="G90" s="894"/>
      <c r="H90" s="894"/>
      <c r="I90" s="894"/>
      <c r="J90" s="894"/>
      <c r="K90" s="894"/>
      <c r="L90" s="894"/>
      <c r="M90" s="894"/>
      <c r="N90" s="894"/>
      <c r="O90" s="894"/>
      <c r="P90" s="894"/>
      <c r="Q90" s="894"/>
      <c r="R90" s="894"/>
      <c r="S90" s="894"/>
      <c r="T90" s="894"/>
      <c r="U90" s="894"/>
      <c r="V90" s="894"/>
      <c r="W90" s="894"/>
      <c r="X90" s="894"/>
      <c r="Y90" s="894"/>
      <c r="Z90" s="894"/>
      <c r="AA90" s="894"/>
      <c r="AB90" s="894"/>
      <c r="AC90" s="894"/>
      <c r="AD90" s="894"/>
      <c r="AE90" s="894"/>
      <c r="AF90" s="89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2"/>
  <sheetViews>
    <sheetView zoomScaleNormal="100" zoomScaleSheetLayoutView="100" workbookViewId="0">
      <selection activeCell="B91" sqref="B91"/>
    </sheetView>
  </sheetViews>
  <sheetFormatPr defaultColWidth="9" defaultRowHeight="13.5"/>
  <cols>
    <col min="1" max="19" width="3" style="141" customWidth="1"/>
    <col min="20" max="20" width="3.25" style="141" customWidth="1"/>
    <col min="21" max="23" width="3" style="141" customWidth="1"/>
    <col min="24" max="24" width="3.75" style="141" customWidth="1"/>
    <col min="25"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1-5-6</v>
      </c>
      <c r="B2" s="297"/>
      <c r="C2" s="297"/>
      <c r="D2" s="297"/>
      <c r="E2" s="327" t="s">
        <v>790</v>
      </c>
      <c r="F2" s="327"/>
      <c r="G2" s="327"/>
      <c r="H2" s="327"/>
      <c r="I2" s="327"/>
      <c r="J2" s="327"/>
      <c r="K2" s="327"/>
      <c r="L2" s="327"/>
      <c r="M2" s="327"/>
      <c r="N2" s="327"/>
      <c r="O2" s="327"/>
      <c r="P2" s="327"/>
      <c r="Q2" s="327"/>
      <c r="R2" s="327"/>
      <c r="S2" s="327"/>
      <c r="T2" s="327"/>
      <c r="U2" s="327"/>
      <c r="V2" s="774" t="s">
        <v>791</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774"/>
      <c r="W3" s="774"/>
      <c r="X3" s="774"/>
      <c r="Y3" s="774"/>
      <c r="Z3" s="774"/>
      <c r="AA3" s="774"/>
      <c r="AB3" s="774"/>
      <c r="AC3" s="774"/>
      <c r="AD3" s="774"/>
      <c r="AE3" s="337"/>
      <c r="AF3" s="337"/>
      <c r="AH3" s="113" t="s">
        <v>201</v>
      </c>
      <c r="AI3" s="114"/>
      <c r="AJ3" s="115" t="s">
        <v>202</v>
      </c>
      <c r="AK3" s="116" t="s">
        <v>161</v>
      </c>
      <c r="AL3" s="117"/>
      <c r="AM3" s="118"/>
      <c r="AN3" s="118"/>
    </row>
    <row r="4" spans="1:40" ht="9.75"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3.5"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8" customHeight="1">
      <c r="A6" s="974" t="s">
        <v>244</v>
      </c>
      <c r="B6" s="554" t="s">
        <v>245</v>
      </c>
      <c r="C6" s="554"/>
      <c r="D6" s="554"/>
      <c r="E6" s="554"/>
      <c r="F6" s="554"/>
      <c r="G6" s="554"/>
      <c r="H6" s="1136" t="s">
        <v>792</v>
      </c>
      <c r="I6" s="1136"/>
      <c r="J6" s="1136"/>
      <c r="K6" s="1136"/>
      <c r="L6" s="1136"/>
      <c r="M6" s="1136"/>
      <c r="N6" s="1136"/>
      <c r="O6" s="1136"/>
      <c r="P6" s="1136"/>
      <c r="Q6" s="1136"/>
      <c r="R6" s="1136"/>
      <c r="S6" s="1136"/>
      <c r="T6" s="1136"/>
      <c r="U6" s="1136"/>
      <c r="V6" s="1136"/>
      <c r="W6" s="1136"/>
      <c r="X6" s="1136"/>
      <c r="Y6" s="1136"/>
      <c r="Z6" s="1136"/>
      <c r="AA6" s="1136"/>
      <c r="AB6" s="1136"/>
      <c r="AC6" s="1136"/>
      <c r="AD6" s="1136"/>
      <c r="AE6" s="1136"/>
      <c r="AF6" s="1136"/>
      <c r="AH6" s="113" t="s">
        <v>211</v>
      </c>
      <c r="AI6" s="114"/>
      <c r="AJ6" s="122" t="s">
        <v>212</v>
      </c>
      <c r="AK6" s="116" t="s">
        <v>213</v>
      </c>
      <c r="AL6" s="117"/>
      <c r="AM6" s="118"/>
      <c r="AN6" s="118"/>
    </row>
    <row r="7" spans="1:40" ht="18" customHeight="1">
      <c r="A7" s="974"/>
      <c r="B7" s="554"/>
      <c r="C7" s="554"/>
      <c r="D7" s="554"/>
      <c r="E7" s="554"/>
      <c r="F7" s="554"/>
      <c r="G7" s="554"/>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6"/>
      <c r="AH7" s="113" t="s">
        <v>215</v>
      </c>
      <c r="AI7" s="114"/>
      <c r="AJ7" s="122" t="s">
        <v>216</v>
      </c>
      <c r="AK7" s="116" t="s">
        <v>217</v>
      </c>
      <c r="AL7" s="117"/>
      <c r="AM7" s="118"/>
      <c r="AN7" s="118"/>
    </row>
    <row r="8" spans="1:40" ht="18" customHeight="1" thickBot="1">
      <c r="A8" s="974"/>
      <c r="B8" s="554"/>
      <c r="C8" s="554"/>
      <c r="D8" s="554"/>
      <c r="E8" s="554"/>
      <c r="F8" s="554"/>
      <c r="G8" s="554"/>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1136"/>
      <c r="AF8" s="1136"/>
      <c r="AH8" s="178"/>
      <c r="AI8" s="179"/>
    </row>
    <row r="9" spans="1:40" ht="25.5" customHeight="1" thickTop="1">
      <c r="A9" s="974"/>
      <c r="B9" s="554"/>
      <c r="C9" s="554"/>
      <c r="D9" s="554"/>
      <c r="E9" s="554"/>
      <c r="F9" s="554"/>
      <c r="G9" s="554"/>
      <c r="H9" s="1136"/>
      <c r="I9" s="1136"/>
      <c r="J9" s="1136"/>
      <c r="K9" s="1136"/>
      <c r="L9" s="1136"/>
      <c r="M9" s="1136"/>
      <c r="N9" s="1136"/>
      <c r="O9" s="1136"/>
      <c r="P9" s="1136"/>
      <c r="Q9" s="1136"/>
      <c r="R9" s="1136"/>
      <c r="S9" s="1136"/>
      <c r="T9" s="1136"/>
      <c r="U9" s="1136"/>
      <c r="V9" s="1136"/>
      <c r="W9" s="1136"/>
      <c r="X9" s="1136"/>
      <c r="Y9" s="1136"/>
      <c r="Z9" s="1136"/>
      <c r="AA9" s="1136"/>
      <c r="AB9" s="1136"/>
      <c r="AC9" s="1136"/>
      <c r="AD9" s="1136"/>
      <c r="AE9" s="1136"/>
      <c r="AF9" s="1136"/>
    </row>
    <row r="10" spans="1:40" ht="18" customHeight="1">
      <c r="A10" s="974"/>
      <c r="B10" s="976" t="s">
        <v>243</v>
      </c>
      <c r="C10" s="976"/>
      <c r="D10" s="976"/>
      <c r="E10" s="976"/>
      <c r="F10" s="976"/>
      <c r="G10" s="976"/>
      <c r="H10" s="1136" t="s">
        <v>793</v>
      </c>
      <c r="I10" s="1136"/>
      <c r="J10" s="1136"/>
      <c r="K10" s="1136"/>
      <c r="L10" s="1136"/>
      <c r="M10" s="1136"/>
      <c r="N10" s="1136"/>
      <c r="O10" s="1136"/>
      <c r="P10" s="1136"/>
      <c r="Q10" s="1136"/>
      <c r="R10" s="1136"/>
      <c r="S10" s="1136"/>
      <c r="T10" s="1136"/>
      <c r="U10" s="1136"/>
      <c r="V10" s="1136"/>
      <c r="W10" s="1136"/>
      <c r="X10" s="1136"/>
      <c r="Y10" s="1136"/>
      <c r="Z10" s="1136"/>
      <c r="AA10" s="1136"/>
      <c r="AB10" s="1136"/>
      <c r="AC10" s="1136"/>
      <c r="AD10" s="1136"/>
      <c r="AE10" s="1136"/>
      <c r="AF10" s="1136"/>
    </row>
    <row r="11" spans="1:40" ht="18" customHeight="1">
      <c r="A11" s="974"/>
      <c r="B11" s="976"/>
      <c r="C11" s="976"/>
      <c r="D11" s="976"/>
      <c r="E11" s="976"/>
      <c r="F11" s="976"/>
      <c r="G11" s="97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row>
    <row r="12" spans="1:40" ht="18" customHeight="1">
      <c r="A12" s="974"/>
      <c r="B12" s="976"/>
      <c r="C12" s="976"/>
      <c r="D12" s="976"/>
      <c r="E12" s="976"/>
      <c r="F12" s="976"/>
      <c r="G12" s="97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row>
    <row r="13" spans="1:40" ht="18" customHeight="1">
      <c r="A13" s="974"/>
      <c r="B13" s="976"/>
      <c r="C13" s="976"/>
      <c r="D13" s="976"/>
      <c r="E13" s="976"/>
      <c r="F13" s="976"/>
      <c r="G13" s="97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row>
    <row r="14" spans="1:40" ht="42" customHeight="1">
      <c r="A14" s="974"/>
      <c r="B14" s="976"/>
      <c r="C14" s="976"/>
      <c r="D14" s="976"/>
      <c r="E14" s="976"/>
      <c r="F14" s="976"/>
      <c r="G14" s="97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row>
    <row r="15" spans="1:40" ht="3" hidden="1" customHeight="1">
      <c r="A15" s="974"/>
      <c r="B15" s="976"/>
      <c r="C15" s="976"/>
      <c r="D15" s="976"/>
      <c r="E15" s="976"/>
      <c r="F15" s="976"/>
      <c r="G15" s="97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row>
    <row r="16" spans="1:40" ht="8.25" hidden="1" customHeight="1">
      <c r="A16" s="974"/>
      <c r="B16" s="976"/>
      <c r="C16" s="976"/>
      <c r="D16" s="976"/>
      <c r="E16" s="976"/>
      <c r="F16" s="976"/>
      <c r="G16" s="97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row>
    <row r="17" spans="1:32" ht="25.5" customHeight="1">
      <c r="A17" s="974"/>
      <c r="B17" s="976"/>
      <c r="C17" s="976"/>
      <c r="D17" s="976"/>
      <c r="E17" s="976"/>
      <c r="F17" s="976"/>
      <c r="G17" s="97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row>
    <row r="18" spans="1:32" ht="18" customHeight="1">
      <c r="A18" s="974"/>
      <c r="B18" s="976" t="s">
        <v>248</v>
      </c>
      <c r="C18" s="976"/>
      <c r="D18" s="976"/>
      <c r="E18" s="976"/>
      <c r="F18" s="976"/>
      <c r="G18" s="976"/>
      <c r="H18" s="818" t="s">
        <v>794</v>
      </c>
      <c r="I18" s="818"/>
      <c r="J18" s="818"/>
      <c r="K18" s="818"/>
      <c r="L18" s="818"/>
      <c r="M18" s="818"/>
      <c r="N18" s="818"/>
      <c r="O18" s="818"/>
      <c r="P18" s="818"/>
      <c r="Q18" s="818"/>
      <c r="R18" s="818"/>
      <c r="S18" s="818"/>
      <c r="T18" s="818"/>
      <c r="U18" s="818"/>
      <c r="V18" s="818"/>
      <c r="W18" s="818"/>
      <c r="X18" s="818"/>
      <c r="Y18" s="818"/>
      <c r="Z18" s="818"/>
      <c r="AA18" s="818"/>
      <c r="AB18" s="818"/>
      <c r="AC18" s="818"/>
      <c r="AD18" s="818"/>
      <c r="AE18" s="818"/>
      <c r="AF18" s="818"/>
    </row>
    <row r="19" spans="1:32" ht="95.25" customHeight="1">
      <c r="A19" s="974"/>
      <c r="B19" s="976" t="s">
        <v>250</v>
      </c>
      <c r="C19" s="976"/>
      <c r="D19" s="976"/>
      <c r="E19" s="976"/>
      <c r="F19" s="976"/>
      <c r="G19" s="976"/>
      <c r="H19" s="1159" t="s">
        <v>795</v>
      </c>
      <c r="I19" s="1160"/>
      <c r="J19" s="1160"/>
      <c r="K19" s="1160"/>
      <c r="L19" s="1160"/>
      <c r="M19" s="1160"/>
      <c r="N19" s="1160"/>
      <c r="O19" s="1160"/>
      <c r="P19" s="1160"/>
      <c r="Q19" s="1160"/>
      <c r="R19" s="1160"/>
      <c r="S19" s="1160"/>
      <c r="T19" s="1160"/>
      <c r="U19" s="1160"/>
      <c r="V19" s="1160"/>
      <c r="W19" s="1160"/>
      <c r="X19" s="1160"/>
      <c r="Y19" s="1160"/>
      <c r="Z19" s="1160"/>
      <c r="AA19" s="1160"/>
      <c r="AB19" s="1160"/>
      <c r="AC19" s="1160"/>
      <c r="AD19" s="1160"/>
      <c r="AE19" s="1160"/>
      <c r="AF19" s="1161"/>
    </row>
    <row r="20" spans="1:32" ht="90.75" customHeight="1">
      <c r="A20" s="974"/>
      <c r="B20" s="976" t="s">
        <v>252</v>
      </c>
      <c r="C20" s="976"/>
      <c r="D20" s="976"/>
      <c r="E20" s="976"/>
      <c r="F20" s="976"/>
      <c r="G20" s="976"/>
      <c r="H20" s="1136" t="s">
        <v>796</v>
      </c>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1136"/>
      <c r="AF20" s="1136"/>
    </row>
    <row r="21" spans="1:32" ht="18" customHeight="1">
      <c r="A21" s="974" t="s">
        <v>254</v>
      </c>
      <c r="B21" s="976" t="s">
        <v>255</v>
      </c>
      <c r="C21" s="976"/>
      <c r="D21" s="976"/>
      <c r="E21" s="976"/>
      <c r="F21" s="976"/>
      <c r="G21" s="976"/>
      <c r="H21" s="446" t="s">
        <v>440</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9.75" customHeight="1">
      <c r="A22" s="974"/>
      <c r="B22" s="554" t="s">
        <v>257</v>
      </c>
      <c r="C22" s="554"/>
      <c r="D22" s="554"/>
      <c r="E22" s="554"/>
      <c r="F22" s="554"/>
      <c r="G22" s="554"/>
      <c r="H22" s="444" t="s">
        <v>531</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5.25" customHeight="1">
      <c r="A23" s="974"/>
      <c r="B23" s="554"/>
      <c r="C23" s="554"/>
      <c r="D23" s="554"/>
      <c r="E23" s="554"/>
      <c r="F23" s="554"/>
      <c r="G23" s="55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2.25"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9.75" customHeight="1">
      <c r="A25" s="974"/>
      <c r="B25" s="554" t="s">
        <v>259</v>
      </c>
      <c r="C25" s="554"/>
      <c r="D25" s="554"/>
      <c r="E25" s="554"/>
      <c r="F25" s="554"/>
      <c r="G25" s="554"/>
      <c r="H25" s="444" t="s">
        <v>531</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9.75" customHeight="1">
      <c r="A26" s="974"/>
      <c r="B26" s="554"/>
      <c r="C26" s="554"/>
      <c r="D26" s="554"/>
      <c r="E26" s="554"/>
      <c r="F26" s="554"/>
      <c r="G26" s="55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9.75" hidden="1" customHeight="1">
      <c r="A27" s="974"/>
      <c r="B27" s="554"/>
      <c r="C27" s="554"/>
      <c r="D27" s="554"/>
      <c r="E27" s="554"/>
      <c r="F27" s="554"/>
      <c r="G27" s="55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974"/>
      <c r="B28" s="976" t="s">
        <v>261</v>
      </c>
      <c r="C28" s="976"/>
      <c r="D28" s="976"/>
      <c r="E28" s="976"/>
      <c r="F28" s="976"/>
      <c r="G28" s="976"/>
      <c r="H28" s="446" t="s">
        <v>440</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0.5"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855" t="s">
        <v>797</v>
      </c>
      <c r="D31" s="856"/>
      <c r="E31" s="856"/>
      <c r="F31" s="856"/>
      <c r="G31" s="856"/>
      <c r="H31" s="856"/>
      <c r="I31" s="856"/>
      <c r="J31" s="856"/>
      <c r="K31" s="856"/>
      <c r="L31" s="856"/>
      <c r="M31" s="856"/>
      <c r="N31" s="856"/>
      <c r="O31" s="856"/>
      <c r="P31" s="856"/>
      <c r="Q31" s="856"/>
      <c r="R31" s="856"/>
      <c r="S31" s="856"/>
      <c r="T31" s="856"/>
      <c r="U31" s="856"/>
      <c r="V31" s="856"/>
      <c r="W31" s="856"/>
      <c r="X31" s="856"/>
      <c r="Y31" s="1158" t="s">
        <v>798</v>
      </c>
      <c r="Z31" s="1158"/>
      <c r="AA31" s="1158"/>
      <c r="AB31" s="1158"/>
      <c r="AC31" s="655" t="s">
        <v>269</v>
      </c>
      <c r="AD31" s="655"/>
      <c r="AE31" s="655" t="s">
        <v>269</v>
      </c>
      <c r="AF31" s="655"/>
    </row>
    <row r="32" spans="1:32" ht="19.5" customHeight="1">
      <c r="A32" s="982"/>
      <c r="B32" s="983"/>
      <c r="C32" s="856"/>
      <c r="D32" s="856"/>
      <c r="E32" s="856"/>
      <c r="F32" s="856"/>
      <c r="G32" s="856"/>
      <c r="H32" s="856"/>
      <c r="I32" s="856"/>
      <c r="J32" s="856"/>
      <c r="K32" s="856"/>
      <c r="L32" s="856"/>
      <c r="M32" s="856"/>
      <c r="N32" s="856"/>
      <c r="O32" s="856"/>
      <c r="P32" s="856"/>
      <c r="Q32" s="856"/>
      <c r="R32" s="856"/>
      <c r="S32" s="856"/>
      <c r="T32" s="856"/>
      <c r="U32" s="856"/>
      <c r="V32" s="856"/>
      <c r="W32" s="856"/>
      <c r="X32" s="856"/>
      <c r="Y32" s="1158"/>
      <c r="Z32" s="1158"/>
      <c r="AA32" s="1158"/>
      <c r="AB32" s="1158"/>
      <c r="AC32" s="655"/>
      <c r="AD32" s="655"/>
      <c r="AE32" s="655"/>
      <c r="AF32" s="655"/>
    </row>
    <row r="33" spans="1:35" ht="0.75" customHeight="1">
      <c r="A33" s="982"/>
      <c r="B33" s="983"/>
      <c r="C33" s="856"/>
      <c r="D33" s="856"/>
      <c r="E33" s="856"/>
      <c r="F33" s="856"/>
      <c r="G33" s="856"/>
      <c r="H33" s="856"/>
      <c r="I33" s="856"/>
      <c r="J33" s="856"/>
      <c r="K33" s="856"/>
      <c r="L33" s="856"/>
      <c r="M33" s="856"/>
      <c r="N33" s="856"/>
      <c r="O33" s="856"/>
      <c r="P33" s="856"/>
      <c r="Q33" s="856"/>
      <c r="R33" s="856"/>
      <c r="S33" s="856"/>
      <c r="T33" s="856"/>
      <c r="U33" s="856"/>
      <c r="V33" s="856"/>
      <c r="W33" s="856"/>
      <c r="X33" s="856"/>
      <c r="Y33" s="1158"/>
      <c r="Z33" s="1158"/>
      <c r="AA33" s="1158"/>
      <c r="AB33" s="1158"/>
      <c r="AC33" s="655"/>
      <c r="AD33" s="655"/>
      <c r="AE33" s="655"/>
      <c r="AF33" s="655"/>
    </row>
    <row r="34" spans="1:35" ht="21.75" customHeight="1">
      <c r="A34" s="979" t="s">
        <v>270</v>
      </c>
      <c r="B34" s="979"/>
      <c r="C34" s="855" t="s">
        <v>799</v>
      </c>
      <c r="D34" s="855"/>
      <c r="E34" s="855"/>
      <c r="F34" s="855"/>
      <c r="G34" s="855"/>
      <c r="H34" s="855"/>
      <c r="I34" s="855"/>
      <c r="J34" s="855"/>
      <c r="K34" s="855"/>
      <c r="L34" s="855"/>
      <c r="M34" s="855"/>
      <c r="N34" s="855"/>
      <c r="O34" s="855"/>
      <c r="P34" s="855"/>
      <c r="Q34" s="855"/>
      <c r="R34" s="855"/>
      <c r="S34" s="855"/>
      <c r="T34" s="855"/>
      <c r="U34" s="855"/>
      <c r="V34" s="855"/>
      <c r="W34" s="855"/>
      <c r="X34" s="855"/>
      <c r="Y34" s="853" t="s">
        <v>800</v>
      </c>
      <c r="Z34" s="853"/>
      <c r="AA34" s="853"/>
      <c r="AB34" s="853"/>
      <c r="AC34" s="655" t="s">
        <v>269</v>
      </c>
      <c r="AD34" s="655"/>
      <c r="AE34" s="655" t="s">
        <v>269</v>
      </c>
      <c r="AF34" s="655"/>
    </row>
    <row r="35" spans="1:35" ht="18" customHeight="1">
      <c r="A35" s="979"/>
      <c r="B35" s="979"/>
      <c r="C35" s="855"/>
      <c r="D35" s="855"/>
      <c r="E35" s="855"/>
      <c r="F35" s="855"/>
      <c r="G35" s="855"/>
      <c r="H35" s="855"/>
      <c r="I35" s="855"/>
      <c r="J35" s="855"/>
      <c r="K35" s="855"/>
      <c r="L35" s="855"/>
      <c r="M35" s="855"/>
      <c r="N35" s="855"/>
      <c r="O35" s="855"/>
      <c r="P35" s="855"/>
      <c r="Q35" s="855"/>
      <c r="R35" s="855"/>
      <c r="S35" s="855"/>
      <c r="T35" s="855"/>
      <c r="U35" s="855"/>
      <c r="V35" s="855"/>
      <c r="W35" s="855"/>
      <c r="X35" s="855"/>
      <c r="Y35" s="853"/>
      <c r="Z35" s="853"/>
      <c r="AA35" s="853"/>
      <c r="AB35" s="853"/>
      <c r="AC35" s="655"/>
      <c r="AD35" s="655"/>
      <c r="AE35" s="655"/>
      <c r="AF35" s="655"/>
      <c r="AI35" s="181"/>
    </row>
    <row r="36" spans="1:35" ht="22.5" customHeight="1">
      <c r="A36" s="979"/>
      <c r="B36" s="979"/>
      <c r="C36" s="855"/>
      <c r="D36" s="855"/>
      <c r="E36" s="855"/>
      <c r="F36" s="855"/>
      <c r="G36" s="855"/>
      <c r="H36" s="855"/>
      <c r="I36" s="855"/>
      <c r="J36" s="855"/>
      <c r="K36" s="855"/>
      <c r="L36" s="855"/>
      <c r="M36" s="855"/>
      <c r="N36" s="855"/>
      <c r="O36" s="855"/>
      <c r="P36" s="855"/>
      <c r="Q36" s="855"/>
      <c r="R36" s="855"/>
      <c r="S36" s="855"/>
      <c r="T36" s="855"/>
      <c r="U36" s="855"/>
      <c r="V36" s="855"/>
      <c r="W36" s="855"/>
      <c r="X36" s="855"/>
      <c r="Y36" s="853"/>
      <c r="Z36" s="853"/>
      <c r="AA36" s="853"/>
      <c r="AB36" s="853"/>
      <c r="AC36" s="655"/>
      <c r="AD36" s="655"/>
      <c r="AE36" s="655"/>
      <c r="AF36" s="655"/>
    </row>
    <row r="37" spans="1:35" ht="18" customHeight="1">
      <c r="A37" s="979" t="s">
        <v>274</v>
      </c>
      <c r="B37" s="979"/>
      <c r="C37" s="855" t="s">
        <v>801</v>
      </c>
      <c r="D37" s="856"/>
      <c r="E37" s="856"/>
      <c r="F37" s="856"/>
      <c r="G37" s="856"/>
      <c r="H37" s="856"/>
      <c r="I37" s="856"/>
      <c r="J37" s="856"/>
      <c r="K37" s="856"/>
      <c r="L37" s="856"/>
      <c r="M37" s="856"/>
      <c r="N37" s="856"/>
      <c r="O37" s="856"/>
      <c r="P37" s="856"/>
      <c r="Q37" s="856"/>
      <c r="R37" s="856"/>
      <c r="S37" s="856"/>
      <c r="T37" s="856"/>
      <c r="U37" s="856"/>
      <c r="V37" s="856"/>
      <c r="W37" s="856"/>
      <c r="X37" s="856"/>
      <c r="Y37" s="853" t="s">
        <v>800</v>
      </c>
      <c r="Z37" s="853"/>
      <c r="AA37" s="853"/>
      <c r="AB37" s="853"/>
      <c r="AC37" s="655" t="s">
        <v>269</v>
      </c>
      <c r="AD37" s="655"/>
      <c r="AE37" s="655" t="s">
        <v>269</v>
      </c>
      <c r="AF37" s="655"/>
    </row>
    <row r="38" spans="1:35" ht="25.5" customHeight="1">
      <c r="A38" s="979"/>
      <c r="B38" s="979"/>
      <c r="C38" s="856"/>
      <c r="D38" s="856"/>
      <c r="E38" s="856"/>
      <c r="F38" s="856"/>
      <c r="G38" s="856"/>
      <c r="H38" s="856"/>
      <c r="I38" s="856"/>
      <c r="J38" s="856"/>
      <c r="K38" s="856"/>
      <c r="L38" s="856"/>
      <c r="M38" s="856"/>
      <c r="N38" s="856"/>
      <c r="O38" s="856"/>
      <c r="P38" s="856"/>
      <c r="Q38" s="856"/>
      <c r="R38" s="856"/>
      <c r="S38" s="856"/>
      <c r="T38" s="856"/>
      <c r="U38" s="856"/>
      <c r="V38" s="856"/>
      <c r="W38" s="856"/>
      <c r="X38" s="856"/>
      <c r="Y38" s="853"/>
      <c r="Z38" s="853"/>
      <c r="AA38" s="853"/>
      <c r="AB38" s="853"/>
      <c r="AC38" s="655"/>
      <c r="AD38" s="655"/>
      <c r="AE38" s="655"/>
      <c r="AF38" s="655"/>
    </row>
    <row r="39" spans="1:35" ht="17.25" customHeight="1">
      <c r="A39" s="979"/>
      <c r="B39" s="979"/>
      <c r="C39" s="856"/>
      <c r="D39" s="856"/>
      <c r="E39" s="856"/>
      <c r="F39" s="856"/>
      <c r="G39" s="856"/>
      <c r="H39" s="856"/>
      <c r="I39" s="856"/>
      <c r="J39" s="856"/>
      <c r="K39" s="856"/>
      <c r="L39" s="856"/>
      <c r="M39" s="856"/>
      <c r="N39" s="856"/>
      <c r="O39" s="856"/>
      <c r="P39" s="856"/>
      <c r="Q39" s="856"/>
      <c r="R39" s="856"/>
      <c r="S39" s="856"/>
      <c r="T39" s="856"/>
      <c r="U39" s="856"/>
      <c r="V39" s="856"/>
      <c r="W39" s="856"/>
      <c r="X39" s="856"/>
      <c r="Y39" s="853"/>
      <c r="Z39" s="853"/>
      <c r="AA39" s="853"/>
      <c r="AB39" s="853"/>
      <c r="AC39" s="655"/>
      <c r="AD39" s="655"/>
      <c r="AE39" s="655"/>
      <c r="AF39" s="655"/>
    </row>
    <row r="40" spans="1:35" ht="18" customHeight="1">
      <c r="A40" s="979" t="s">
        <v>276</v>
      </c>
      <c r="B40" s="979"/>
      <c r="C40" s="855" t="s">
        <v>801</v>
      </c>
      <c r="D40" s="855"/>
      <c r="E40" s="855"/>
      <c r="F40" s="855"/>
      <c r="G40" s="855"/>
      <c r="H40" s="855"/>
      <c r="I40" s="855"/>
      <c r="J40" s="855"/>
      <c r="K40" s="855"/>
      <c r="L40" s="855"/>
      <c r="M40" s="855"/>
      <c r="N40" s="855"/>
      <c r="O40" s="855"/>
      <c r="P40" s="855"/>
      <c r="Q40" s="855"/>
      <c r="R40" s="855"/>
      <c r="S40" s="855"/>
      <c r="T40" s="855"/>
      <c r="U40" s="855"/>
      <c r="V40" s="855"/>
      <c r="W40" s="855"/>
      <c r="X40" s="855"/>
      <c r="Y40" s="853" t="s">
        <v>800</v>
      </c>
      <c r="Z40" s="853"/>
      <c r="AA40" s="853"/>
      <c r="AB40" s="853"/>
      <c r="AC40" s="655" t="s">
        <v>269</v>
      </c>
      <c r="AD40" s="655"/>
      <c r="AE40" s="655" t="s">
        <v>269</v>
      </c>
      <c r="AF40" s="655"/>
    </row>
    <row r="41" spans="1:35" ht="18" customHeight="1">
      <c r="A41" s="979"/>
      <c r="B41" s="979"/>
      <c r="C41" s="855"/>
      <c r="D41" s="855"/>
      <c r="E41" s="855"/>
      <c r="F41" s="855"/>
      <c r="G41" s="855"/>
      <c r="H41" s="855"/>
      <c r="I41" s="855"/>
      <c r="J41" s="855"/>
      <c r="K41" s="855"/>
      <c r="L41" s="855"/>
      <c r="M41" s="855"/>
      <c r="N41" s="855"/>
      <c r="O41" s="855"/>
      <c r="P41" s="855"/>
      <c r="Q41" s="855"/>
      <c r="R41" s="855"/>
      <c r="S41" s="855"/>
      <c r="T41" s="855"/>
      <c r="U41" s="855"/>
      <c r="V41" s="855"/>
      <c r="W41" s="855"/>
      <c r="X41" s="855"/>
      <c r="Y41" s="853"/>
      <c r="Z41" s="853"/>
      <c r="AA41" s="853"/>
      <c r="AB41" s="853"/>
      <c r="AC41" s="655"/>
      <c r="AD41" s="655"/>
      <c r="AE41" s="655"/>
      <c r="AF41" s="655"/>
    </row>
    <row r="42" spans="1:35" ht="17.25" customHeight="1">
      <c r="A42" s="979"/>
      <c r="B42" s="979"/>
      <c r="C42" s="855"/>
      <c r="D42" s="855"/>
      <c r="E42" s="855"/>
      <c r="F42" s="855"/>
      <c r="G42" s="855"/>
      <c r="H42" s="855"/>
      <c r="I42" s="855"/>
      <c r="J42" s="855"/>
      <c r="K42" s="855"/>
      <c r="L42" s="855"/>
      <c r="M42" s="855"/>
      <c r="N42" s="855"/>
      <c r="O42" s="855"/>
      <c r="P42" s="855"/>
      <c r="Q42" s="855"/>
      <c r="R42" s="855"/>
      <c r="S42" s="855"/>
      <c r="T42" s="855"/>
      <c r="U42" s="855"/>
      <c r="V42" s="855"/>
      <c r="W42" s="855"/>
      <c r="X42" s="855"/>
      <c r="Y42" s="853"/>
      <c r="Z42" s="853"/>
      <c r="AA42" s="853"/>
      <c r="AB42" s="853"/>
      <c r="AC42" s="655"/>
      <c r="AD42" s="655"/>
      <c r="AE42" s="655"/>
      <c r="AF42" s="655"/>
    </row>
    <row r="43" spans="1:35" ht="18" customHeight="1">
      <c r="A43" s="979" t="s">
        <v>279</v>
      </c>
      <c r="B43" s="979"/>
      <c r="C43" s="855" t="s">
        <v>802</v>
      </c>
      <c r="D43" s="856"/>
      <c r="E43" s="856"/>
      <c r="F43" s="856"/>
      <c r="G43" s="856"/>
      <c r="H43" s="856"/>
      <c r="I43" s="856"/>
      <c r="J43" s="856"/>
      <c r="K43" s="856"/>
      <c r="L43" s="856"/>
      <c r="M43" s="856"/>
      <c r="N43" s="856"/>
      <c r="O43" s="856"/>
      <c r="P43" s="856"/>
      <c r="Q43" s="856"/>
      <c r="R43" s="856"/>
      <c r="S43" s="856"/>
      <c r="T43" s="856"/>
      <c r="U43" s="856"/>
      <c r="V43" s="856"/>
      <c r="W43" s="856"/>
      <c r="X43" s="856"/>
      <c r="Y43" s="853" t="s">
        <v>800</v>
      </c>
      <c r="Z43" s="853"/>
      <c r="AA43" s="853"/>
      <c r="AB43" s="853"/>
      <c r="AC43" s="655" t="s">
        <v>269</v>
      </c>
      <c r="AD43" s="655"/>
      <c r="AE43" s="655" t="s">
        <v>269</v>
      </c>
      <c r="AF43" s="655"/>
    </row>
    <row r="44" spans="1:35" ht="13.9" customHeight="1">
      <c r="A44" s="979"/>
      <c r="B44" s="979"/>
      <c r="C44" s="856"/>
      <c r="D44" s="856"/>
      <c r="E44" s="856"/>
      <c r="F44" s="856"/>
      <c r="G44" s="856"/>
      <c r="H44" s="856"/>
      <c r="I44" s="856"/>
      <c r="J44" s="856"/>
      <c r="K44" s="856"/>
      <c r="L44" s="856"/>
      <c r="M44" s="856"/>
      <c r="N44" s="856"/>
      <c r="O44" s="856"/>
      <c r="P44" s="856"/>
      <c r="Q44" s="856"/>
      <c r="R44" s="856"/>
      <c r="S44" s="856"/>
      <c r="T44" s="856"/>
      <c r="U44" s="856"/>
      <c r="V44" s="856"/>
      <c r="W44" s="856"/>
      <c r="X44" s="856"/>
      <c r="Y44" s="853"/>
      <c r="Z44" s="853"/>
      <c r="AA44" s="853"/>
      <c r="AB44" s="853"/>
      <c r="AC44" s="655"/>
      <c r="AD44" s="655"/>
      <c r="AE44" s="655"/>
      <c r="AF44" s="655"/>
    </row>
    <row r="45" spans="1:35" ht="33.75" customHeight="1">
      <c r="A45" s="979"/>
      <c r="B45" s="979"/>
      <c r="C45" s="856"/>
      <c r="D45" s="856"/>
      <c r="E45" s="856"/>
      <c r="F45" s="856"/>
      <c r="G45" s="856"/>
      <c r="H45" s="856"/>
      <c r="I45" s="856"/>
      <c r="J45" s="856"/>
      <c r="K45" s="856"/>
      <c r="L45" s="856"/>
      <c r="M45" s="856"/>
      <c r="N45" s="856"/>
      <c r="O45" s="856"/>
      <c r="P45" s="856"/>
      <c r="Q45" s="856"/>
      <c r="R45" s="856"/>
      <c r="S45" s="856"/>
      <c r="T45" s="856"/>
      <c r="U45" s="856"/>
      <c r="V45" s="856"/>
      <c r="W45" s="856"/>
      <c r="X45" s="856"/>
      <c r="Y45" s="853"/>
      <c r="Z45" s="853"/>
      <c r="AA45" s="853"/>
      <c r="AB45" s="853"/>
      <c r="AC45" s="655"/>
      <c r="AD45" s="655"/>
      <c r="AE45" s="655"/>
      <c r="AF45" s="655"/>
    </row>
    <row r="46" spans="1:35" ht="17.25" customHeight="1">
      <c r="A46" s="1149" t="s">
        <v>281</v>
      </c>
      <c r="B46" s="1151"/>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row>
    <row r="47" spans="1:35" ht="18" customHeight="1">
      <c r="A47" s="976" t="s">
        <v>242</v>
      </c>
      <c r="B47" s="976"/>
      <c r="C47" s="976"/>
      <c r="D47" s="976"/>
      <c r="E47" s="976"/>
      <c r="F47" s="976"/>
      <c r="G47" s="976"/>
      <c r="H47" s="976" t="s">
        <v>243</v>
      </c>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row>
    <row r="48" spans="1:35" ht="18" customHeight="1">
      <c r="A48" s="976" t="s">
        <v>282</v>
      </c>
      <c r="B48" s="976"/>
      <c r="C48" s="976"/>
      <c r="D48" s="976"/>
      <c r="E48" s="976"/>
      <c r="F48" s="976"/>
      <c r="G48" s="976"/>
      <c r="H48" s="446" t="s">
        <v>803</v>
      </c>
      <c r="I48" s="446"/>
      <c r="J48" s="446"/>
      <c r="K48" s="446"/>
      <c r="L48" s="446"/>
      <c r="M48" s="446"/>
      <c r="N48" s="446"/>
      <c r="O48" s="446"/>
      <c r="P48" s="446"/>
      <c r="Q48" s="446"/>
      <c r="R48" s="446"/>
      <c r="S48" s="446"/>
      <c r="T48" s="446"/>
      <c r="U48" s="446"/>
      <c r="V48" s="446"/>
      <c r="W48" s="446"/>
      <c r="X48" s="446"/>
      <c r="Y48" s="446"/>
      <c r="Z48" s="446"/>
      <c r="AA48" s="446"/>
      <c r="AB48" s="446"/>
      <c r="AC48" s="446"/>
      <c r="AD48" s="446"/>
      <c r="AE48" s="446"/>
      <c r="AF48" s="446"/>
    </row>
    <row r="49" spans="1:32" ht="18" customHeight="1">
      <c r="A49" s="974" t="s">
        <v>284</v>
      </c>
      <c r="B49" s="976" t="s">
        <v>285</v>
      </c>
      <c r="C49" s="976"/>
      <c r="D49" s="976"/>
      <c r="E49" s="976"/>
      <c r="F49" s="976"/>
      <c r="G49" s="976"/>
      <c r="H49" s="609" t="s">
        <v>440</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974"/>
      <c r="B50" s="976" t="s">
        <v>286</v>
      </c>
      <c r="C50" s="976"/>
      <c r="D50" s="976"/>
      <c r="E50" s="976"/>
      <c r="F50" s="976"/>
      <c r="G50" s="976"/>
      <c r="H50" s="609" t="s">
        <v>440</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974"/>
      <c r="B51" s="976" t="s">
        <v>287</v>
      </c>
      <c r="C51" s="976"/>
      <c r="D51" s="976"/>
      <c r="E51" s="976"/>
      <c r="F51" s="976"/>
      <c r="G51" s="976"/>
      <c r="H51" s="609" t="s">
        <v>440</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974"/>
      <c r="B52" s="1157" t="s">
        <v>288</v>
      </c>
      <c r="C52" s="1157"/>
      <c r="D52" s="1157"/>
      <c r="E52" s="1157"/>
      <c r="F52" s="1157"/>
      <c r="G52" s="1157"/>
      <c r="H52" s="446" t="s">
        <v>440</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30" customHeight="1">
      <c r="A53" s="974"/>
      <c r="B53" s="976" t="s">
        <v>289</v>
      </c>
      <c r="C53" s="976"/>
      <c r="D53" s="976"/>
      <c r="E53" s="976"/>
      <c r="F53" s="976"/>
      <c r="G53" s="976"/>
      <c r="H53" s="444"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76" t="s">
        <v>290</v>
      </c>
      <c r="C54" s="976"/>
      <c r="D54" s="976"/>
      <c r="E54" s="976"/>
      <c r="F54" s="976"/>
      <c r="G54" s="976"/>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76" t="s">
        <v>291</v>
      </c>
      <c r="C55" s="976"/>
      <c r="D55" s="976"/>
      <c r="E55" s="976"/>
      <c r="F55" s="976"/>
      <c r="G55" s="976"/>
      <c r="H55" s="609" t="s">
        <v>440</v>
      </c>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974"/>
      <c r="B56" s="976" t="s">
        <v>292</v>
      </c>
      <c r="C56" s="976"/>
      <c r="D56" s="976"/>
      <c r="E56" s="976"/>
      <c r="F56" s="976"/>
      <c r="G56" s="976"/>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554" t="s">
        <v>293</v>
      </c>
      <c r="C57" s="554"/>
      <c r="D57" s="554"/>
      <c r="E57" s="554"/>
      <c r="F57" s="554"/>
      <c r="G57" s="554"/>
      <c r="H57" s="839" t="s">
        <v>440</v>
      </c>
      <c r="I57" s="597"/>
      <c r="J57" s="597"/>
      <c r="K57" s="597"/>
      <c r="L57" s="597"/>
      <c r="M57" s="597"/>
      <c r="N57" s="597"/>
      <c r="O57" s="597"/>
      <c r="P57" s="597"/>
      <c r="Q57" s="597"/>
      <c r="R57" s="597"/>
      <c r="S57" s="597"/>
      <c r="T57" s="597"/>
      <c r="U57" s="597"/>
      <c r="V57" s="597"/>
      <c r="W57" s="597"/>
      <c r="X57" s="597"/>
      <c r="Y57" s="597"/>
      <c r="Z57" s="597"/>
      <c r="AA57" s="597"/>
      <c r="AB57" s="597"/>
      <c r="AC57" s="597"/>
      <c r="AD57" s="597"/>
      <c r="AE57" s="597"/>
      <c r="AF57" s="598"/>
    </row>
    <row r="58" spans="1:32" ht="18" customHeight="1">
      <c r="A58" s="974"/>
      <c r="B58" s="554"/>
      <c r="C58" s="554"/>
      <c r="D58" s="554"/>
      <c r="E58" s="554"/>
      <c r="F58" s="554"/>
      <c r="G58" s="554"/>
      <c r="H58" s="599"/>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1"/>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8"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18" customHeight="1">
      <c r="A61" s="974"/>
      <c r="B61" s="554"/>
      <c r="C61" s="554"/>
      <c r="D61" s="554"/>
      <c r="E61" s="554"/>
      <c r="F61" s="554"/>
      <c r="G61" s="554"/>
      <c r="H61" s="602"/>
      <c r="I61" s="603"/>
      <c r="J61" s="603"/>
      <c r="K61" s="603"/>
      <c r="L61" s="603"/>
      <c r="M61" s="603"/>
      <c r="N61" s="603"/>
      <c r="O61" s="603"/>
      <c r="P61" s="603"/>
      <c r="Q61" s="603"/>
      <c r="R61" s="603"/>
      <c r="S61" s="603"/>
      <c r="T61" s="603"/>
      <c r="U61" s="603"/>
      <c r="V61" s="603"/>
      <c r="W61" s="603"/>
      <c r="X61" s="603"/>
      <c r="Y61" s="603"/>
      <c r="Z61" s="603"/>
      <c r="AA61" s="603"/>
      <c r="AB61" s="603"/>
      <c r="AC61" s="603"/>
      <c r="AD61" s="603"/>
      <c r="AE61" s="603"/>
      <c r="AF61" s="604"/>
    </row>
    <row r="62" spans="1:32" ht="18" customHeight="1">
      <c r="A62" s="974"/>
      <c r="B62" s="1149" t="s">
        <v>294</v>
      </c>
      <c r="C62" s="1150"/>
      <c r="D62" s="1150"/>
      <c r="E62" s="1150"/>
      <c r="F62" s="1150"/>
      <c r="G62" s="1151"/>
      <c r="H62" s="609" t="s">
        <v>440</v>
      </c>
      <c r="I62" s="610"/>
      <c r="J62" s="610"/>
      <c r="K62" s="610"/>
      <c r="L62" s="610"/>
      <c r="M62" s="610"/>
      <c r="N62" s="610"/>
      <c r="O62" s="610"/>
      <c r="P62" s="610"/>
      <c r="Q62" s="610"/>
      <c r="R62" s="610"/>
      <c r="S62" s="610"/>
      <c r="T62" s="610"/>
      <c r="U62" s="610"/>
      <c r="V62" s="610"/>
      <c r="W62" s="610"/>
      <c r="X62" s="610"/>
      <c r="Y62" s="610"/>
      <c r="Z62" s="610"/>
      <c r="AA62" s="610"/>
      <c r="AB62" s="610"/>
      <c r="AC62" s="610"/>
      <c r="AD62" s="610"/>
      <c r="AE62" s="610"/>
      <c r="AF62" s="611"/>
    </row>
    <row r="63" spans="1:32" ht="18" customHeight="1">
      <c r="A63" s="974"/>
      <c r="B63" s="1149" t="s">
        <v>295</v>
      </c>
      <c r="C63" s="1150"/>
      <c r="D63" s="1150"/>
      <c r="E63" s="1150"/>
      <c r="F63" s="1150"/>
      <c r="G63" s="1151"/>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1149" t="s">
        <v>296</v>
      </c>
      <c r="C64" s="1150"/>
      <c r="D64" s="1150"/>
      <c r="E64" s="1150"/>
      <c r="F64" s="1150"/>
      <c r="G64" s="1151"/>
      <c r="H64" s="446" t="s">
        <v>440</v>
      </c>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row>
    <row r="65" spans="1:32" ht="18" customHeight="1">
      <c r="A65" s="974"/>
      <c r="B65" s="1149" t="s">
        <v>297</v>
      </c>
      <c r="C65" s="1150"/>
      <c r="D65" s="1150"/>
      <c r="E65" s="1150"/>
      <c r="F65" s="1150"/>
      <c r="G65" s="1151"/>
      <c r="H65" s="446" t="s">
        <v>440</v>
      </c>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row>
    <row r="66" spans="1:32" ht="18" customHeight="1">
      <c r="A66" s="976" t="s">
        <v>298</v>
      </c>
      <c r="B66" s="976"/>
      <c r="C66" s="976"/>
      <c r="D66" s="976"/>
      <c r="E66" s="976"/>
      <c r="F66" s="976"/>
      <c r="G66" s="976"/>
      <c r="H66" s="446" t="s">
        <v>440</v>
      </c>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row>
    <row r="67" spans="1:32" ht="90" customHeight="1">
      <c r="A67" s="976" t="s">
        <v>300</v>
      </c>
      <c r="B67" s="976"/>
      <c r="C67" s="976"/>
      <c r="D67" s="976"/>
      <c r="E67" s="976"/>
      <c r="F67" s="976"/>
      <c r="G67" s="976"/>
      <c r="H67" s="1136" t="s">
        <v>804</v>
      </c>
      <c r="I67" s="1136"/>
      <c r="J67" s="1136"/>
      <c r="K67" s="1136"/>
      <c r="L67" s="1136"/>
      <c r="M67" s="1136"/>
      <c r="N67" s="1136"/>
      <c r="O67" s="1136"/>
      <c r="P67" s="1136"/>
      <c r="Q67" s="1136"/>
      <c r="R67" s="1136"/>
      <c r="S67" s="1136"/>
      <c r="T67" s="1136"/>
      <c r="U67" s="1136"/>
      <c r="V67" s="1136"/>
      <c r="W67" s="1136"/>
      <c r="X67" s="1136"/>
      <c r="Y67" s="1136"/>
      <c r="Z67" s="1136"/>
      <c r="AA67" s="1136"/>
      <c r="AB67" s="1136"/>
      <c r="AC67" s="1136"/>
      <c r="AD67" s="1136"/>
      <c r="AE67" s="1136"/>
      <c r="AF67" s="1136"/>
    </row>
    <row r="68" spans="1:32" ht="21.75" customHeight="1">
      <c r="A68" s="935" t="s">
        <v>302</v>
      </c>
      <c r="B68" s="936"/>
      <c r="C68" s="936"/>
      <c r="D68" s="936"/>
      <c r="E68" s="941" t="s">
        <v>303</v>
      </c>
      <c r="F68" s="936"/>
      <c r="G68" s="942"/>
      <c r="H68" s="1137" t="s">
        <v>805</v>
      </c>
      <c r="I68" s="1138"/>
      <c r="J68" s="1138"/>
      <c r="K68" s="1138"/>
      <c r="L68" s="1138"/>
      <c r="M68" s="1138"/>
      <c r="N68" s="1138"/>
      <c r="O68" s="1138"/>
      <c r="P68" s="1138"/>
      <c r="Q68" s="1138"/>
      <c r="R68" s="1138"/>
      <c r="S68" s="1138"/>
      <c r="T68" s="1138"/>
      <c r="U68" s="1143" t="s">
        <v>806</v>
      </c>
      <c r="V68" s="1143"/>
      <c r="W68" s="1143"/>
      <c r="X68" s="1143"/>
      <c r="Y68" s="1143"/>
      <c r="Z68" s="1143"/>
      <c r="AA68" s="1143"/>
      <c r="AB68" s="1143"/>
      <c r="AC68" s="1144"/>
      <c r="AD68" s="1149" t="s">
        <v>306</v>
      </c>
      <c r="AE68" s="1150"/>
      <c r="AF68" s="1151"/>
    </row>
    <row r="69" spans="1:32" ht="18" customHeight="1">
      <c r="A69" s="937"/>
      <c r="B69" s="870"/>
      <c r="C69" s="870"/>
      <c r="D69" s="870"/>
      <c r="E69" s="943"/>
      <c r="F69" s="870"/>
      <c r="G69" s="944"/>
      <c r="H69" s="1139"/>
      <c r="I69" s="1140"/>
      <c r="J69" s="1140"/>
      <c r="K69" s="1140"/>
      <c r="L69" s="1140"/>
      <c r="M69" s="1140"/>
      <c r="N69" s="1140"/>
      <c r="O69" s="1140"/>
      <c r="P69" s="1140"/>
      <c r="Q69" s="1140"/>
      <c r="R69" s="1140"/>
      <c r="S69" s="1140"/>
      <c r="T69" s="1140"/>
      <c r="U69" s="1145"/>
      <c r="V69" s="1145"/>
      <c r="W69" s="1145"/>
      <c r="X69" s="1145"/>
      <c r="Y69" s="1145"/>
      <c r="Z69" s="1145"/>
      <c r="AA69" s="1145"/>
      <c r="AB69" s="1145"/>
      <c r="AC69" s="1146"/>
      <c r="AD69" s="596" t="s">
        <v>378</v>
      </c>
      <c r="AE69" s="597"/>
      <c r="AF69" s="598"/>
    </row>
    <row r="70" spans="1:32" ht="20.25" customHeight="1">
      <c r="A70" s="937"/>
      <c r="B70" s="870"/>
      <c r="C70" s="870"/>
      <c r="D70" s="870"/>
      <c r="E70" s="943"/>
      <c r="F70" s="870"/>
      <c r="G70" s="944"/>
      <c r="H70" s="1139"/>
      <c r="I70" s="1140"/>
      <c r="J70" s="1140"/>
      <c r="K70" s="1140"/>
      <c r="L70" s="1140"/>
      <c r="M70" s="1140"/>
      <c r="N70" s="1140"/>
      <c r="O70" s="1140"/>
      <c r="P70" s="1140"/>
      <c r="Q70" s="1140"/>
      <c r="R70" s="1140"/>
      <c r="S70" s="1140"/>
      <c r="T70" s="1140"/>
      <c r="U70" s="1145"/>
      <c r="V70" s="1145"/>
      <c r="W70" s="1145"/>
      <c r="X70" s="1145"/>
      <c r="Y70" s="1145"/>
      <c r="Z70" s="1145"/>
      <c r="AA70" s="1145"/>
      <c r="AB70" s="1145"/>
      <c r="AC70" s="1146"/>
      <c r="AD70" s="599"/>
      <c r="AE70" s="600"/>
      <c r="AF70" s="601"/>
    </row>
    <row r="71" spans="1:32" ht="35.25" customHeight="1">
      <c r="A71" s="939"/>
      <c r="B71" s="940"/>
      <c r="C71" s="940"/>
      <c r="D71" s="940"/>
      <c r="E71" s="945"/>
      <c r="F71" s="940"/>
      <c r="G71" s="946"/>
      <c r="H71" s="1141"/>
      <c r="I71" s="1142"/>
      <c r="J71" s="1142"/>
      <c r="K71" s="1142"/>
      <c r="L71" s="1142"/>
      <c r="M71" s="1142"/>
      <c r="N71" s="1142"/>
      <c r="O71" s="1142"/>
      <c r="P71" s="1142"/>
      <c r="Q71" s="1142"/>
      <c r="R71" s="1142"/>
      <c r="S71" s="1142"/>
      <c r="T71" s="1142"/>
      <c r="U71" s="1147"/>
      <c r="V71" s="1147"/>
      <c r="W71" s="1147"/>
      <c r="X71" s="1147"/>
      <c r="Y71" s="1147"/>
      <c r="Z71" s="1147"/>
      <c r="AA71" s="1147"/>
      <c r="AB71" s="1147"/>
      <c r="AC71" s="1148"/>
      <c r="AD71" s="602"/>
      <c r="AE71" s="603"/>
      <c r="AF71" s="604"/>
    </row>
    <row r="72" spans="1:32" ht="18" customHeight="1">
      <c r="A72" s="935" t="s">
        <v>307</v>
      </c>
      <c r="B72" s="936"/>
      <c r="C72" s="936"/>
      <c r="D72" s="936"/>
      <c r="E72" s="941" t="s">
        <v>303</v>
      </c>
      <c r="F72" s="936"/>
      <c r="G72" s="942"/>
      <c r="H72" s="580" t="s">
        <v>807</v>
      </c>
      <c r="I72" s="831"/>
      <c r="J72" s="831"/>
      <c r="K72" s="831"/>
      <c r="L72" s="831"/>
      <c r="M72" s="831"/>
      <c r="N72" s="831"/>
      <c r="O72" s="831"/>
      <c r="P72" s="831"/>
      <c r="Q72" s="831"/>
      <c r="R72" s="831"/>
      <c r="S72" s="831"/>
      <c r="T72" s="831"/>
      <c r="U72" s="1152" t="s">
        <v>808</v>
      </c>
      <c r="V72" s="831"/>
      <c r="W72" s="831"/>
      <c r="X72" s="831"/>
      <c r="Y72" s="831"/>
      <c r="Z72" s="831"/>
      <c r="AA72" s="831"/>
      <c r="AB72" s="831"/>
      <c r="AC72" s="1153"/>
      <c r="AD72" s="1156" t="s">
        <v>378</v>
      </c>
      <c r="AE72" s="960"/>
      <c r="AF72" s="961"/>
    </row>
    <row r="73" spans="1:32" ht="18" customHeight="1">
      <c r="A73" s="937"/>
      <c r="B73" s="870"/>
      <c r="C73" s="870"/>
      <c r="D73" s="870"/>
      <c r="E73" s="943"/>
      <c r="F73" s="870"/>
      <c r="G73" s="944"/>
      <c r="H73" s="832"/>
      <c r="I73" s="833"/>
      <c r="J73" s="833"/>
      <c r="K73" s="833"/>
      <c r="L73" s="833"/>
      <c r="M73" s="833"/>
      <c r="N73" s="833"/>
      <c r="O73" s="833"/>
      <c r="P73" s="833"/>
      <c r="Q73" s="833"/>
      <c r="R73" s="833"/>
      <c r="S73" s="833"/>
      <c r="T73" s="833"/>
      <c r="U73" s="833"/>
      <c r="V73" s="833"/>
      <c r="W73" s="833"/>
      <c r="X73" s="833"/>
      <c r="Y73" s="833"/>
      <c r="Z73" s="833"/>
      <c r="AA73" s="833"/>
      <c r="AB73" s="833"/>
      <c r="AC73" s="1154"/>
      <c r="AD73" s="962"/>
      <c r="AE73" s="878"/>
      <c r="AF73" s="964"/>
    </row>
    <row r="74" spans="1:32" ht="18" customHeight="1">
      <c r="A74" s="937"/>
      <c r="B74" s="870"/>
      <c r="C74" s="870"/>
      <c r="D74" s="870"/>
      <c r="E74" s="943"/>
      <c r="F74" s="870"/>
      <c r="G74" s="944"/>
      <c r="H74" s="832"/>
      <c r="I74" s="833"/>
      <c r="J74" s="833"/>
      <c r="K74" s="833"/>
      <c r="L74" s="833"/>
      <c r="M74" s="833"/>
      <c r="N74" s="833"/>
      <c r="O74" s="833"/>
      <c r="P74" s="833"/>
      <c r="Q74" s="833"/>
      <c r="R74" s="833"/>
      <c r="S74" s="833"/>
      <c r="T74" s="833"/>
      <c r="U74" s="833"/>
      <c r="V74" s="833"/>
      <c r="W74" s="833"/>
      <c r="X74" s="833"/>
      <c r="Y74" s="833"/>
      <c r="Z74" s="833"/>
      <c r="AA74" s="833"/>
      <c r="AB74" s="833"/>
      <c r="AC74" s="1154"/>
      <c r="AD74" s="962"/>
      <c r="AE74" s="878"/>
      <c r="AF74" s="964"/>
    </row>
    <row r="75" spans="1:32" ht="17.25" hidden="1" customHeight="1">
      <c r="A75" s="937"/>
      <c r="B75" s="870"/>
      <c r="C75" s="870"/>
      <c r="D75" s="870"/>
      <c r="E75" s="943"/>
      <c r="F75" s="870"/>
      <c r="G75" s="944"/>
      <c r="H75" s="832"/>
      <c r="I75" s="833"/>
      <c r="J75" s="833"/>
      <c r="K75" s="833"/>
      <c r="L75" s="833"/>
      <c r="M75" s="833"/>
      <c r="N75" s="833"/>
      <c r="O75" s="833"/>
      <c r="P75" s="833"/>
      <c r="Q75" s="833"/>
      <c r="R75" s="833"/>
      <c r="S75" s="833"/>
      <c r="T75" s="833"/>
      <c r="U75" s="833"/>
      <c r="V75" s="833"/>
      <c r="W75" s="833"/>
      <c r="X75" s="833"/>
      <c r="Y75" s="833"/>
      <c r="Z75" s="833"/>
      <c r="AA75" s="833"/>
      <c r="AB75" s="833"/>
      <c r="AC75" s="1154"/>
      <c r="AD75" s="962"/>
      <c r="AE75" s="878"/>
      <c r="AF75" s="964"/>
    </row>
    <row r="76" spans="1:32" ht="6" hidden="1" customHeight="1">
      <c r="A76" s="939"/>
      <c r="B76" s="940"/>
      <c r="C76" s="940"/>
      <c r="D76" s="940"/>
      <c r="E76" s="945"/>
      <c r="F76" s="940"/>
      <c r="G76" s="946"/>
      <c r="H76" s="834"/>
      <c r="I76" s="835"/>
      <c r="J76" s="835"/>
      <c r="K76" s="835"/>
      <c r="L76" s="835"/>
      <c r="M76" s="835"/>
      <c r="N76" s="835"/>
      <c r="O76" s="835"/>
      <c r="P76" s="835"/>
      <c r="Q76" s="835"/>
      <c r="R76" s="835"/>
      <c r="S76" s="835"/>
      <c r="T76" s="835"/>
      <c r="U76" s="835"/>
      <c r="V76" s="835"/>
      <c r="W76" s="835"/>
      <c r="X76" s="835"/>
      <c r="Y76" s="835"/>
      <c r="Z76" s="835"/>
      <c r="AA76" s="835"/>
      <c r="AB76" s="835"/>
      <c r="AC76" s="1155"/>
      <c r="AD76" s="965"/>
      <c r="AE76" s="966"/>
      <c r="AF76" s="967"/>
    </row>
    <row r="77" spans="1:32" ht="26.25" customHeight="1">
      <c r="A77" s="907" t="s">
        <v>309</v>
      </c>
      <c r="B77" s="908"/>
      <c r="C77" s="908"/>
      <c r="D77" s="908"/>
      <c r="E77" s="908"/>
      <c r="F77" s="908"/>
      <c r="G77" s="909"/>
      <c r="H77" s="819" t="s">
        <v>809</v>
      </c>
      <c r="I77" s="820"/>
      <c r="J77" s="820"/>
      <c r="K77" s="820"/>
      <c r="L77" s="820"/>
      <c r="M77" s="820"/>
      <c r="N77" s="820"/>
      <c r="O77" s="820"/>
      <c r="P77" s="820"/>
      <c r="Q77" s="820"/>
      <c r="R77" s="820"/>
      <c r="S77" s="820"/>
      <c r="T77" s="820"/>
      <c r="U77" s="820"/>
      <c r="V77" s="820"/>
      <c r="W77" s="820"/>
      <c r="X77" s="820"/>
      <c r="Y77" s="820"/>
      <c r="Z77" s="820"/>
      <c r="AA77" s="820"/>
      <c r="AB77" s="820"/>
      <c r="AC77" s="820"/>
      <c r="AD77" s="820"/>
      <c r="AE77" s="820"/>
      <c r="AF77" s="821"/>
    </row>
    <row r="78" spans="1:32" ht="16.5" customHeight="1">
      <c r="A78" s="910"/>
      <c r="B78" s="872"/>
      <c r="C78" s="872"/>
      <c r="D78" s="872"/>
      <c r="E78" s="872"/>
      <c r="F78" s="872"/>
      <c r="G78" s="912"/>
      <c r="H78" s="822"/>
      <c r="I78" s="1135"/>
      <c r="J78" s="1135"/>
      <c r="K78" s="1135"/>
      <c r="L78" s="1135"/>
      <c r="M78" s="1135"/>
      <c r="N78" s="1135"/>
      <c r="O78" s="1135"/>
      <c r="P78" s="1135"/>
      <c r="Q78" s="1135"/>
      <c r="R78" s="1135"/>
      <c r="S78" s="1135"/>
      <c r="T78" s="1135"/>
      <c r="U78" s="1135"/>
      <c r="V78" s="1135"/>
      <c r="W78" s="1135"/>
      <c r="X78" s="1135"/>
      <c r="Y78" s="1135"/>
      <c r="Z78" s="1135"/>
      <c r="AA78" s="1135"/>
      <c r="AB78" s="1135"/>
      <c r="AC78" s="1135"/>
      <c r="AD78" s="1135"/>
      <c r="AE78" s="1135"/>
      <c r="AF78" s="824"/>
    </row>
    <row r="79" spans="1:32" ht="6.75" customHeight="1">
      <c r="A79" s="913"/>
      <c r="B79" s="914"/>
      <c r="C79" s="914"/>
      <c r="D79" s="914"/>
      <c r="E79" s="914"/>
      <c r="F79" s="914"/>
      <c r="G79" s="915"/>
      <c r="H79" s="825"/>
      <c r="I79" s="826"/>
      <c r="J79" s="826"/>
      <c r="K79" s="826"/>
      <c r="L79" s="826"/>
      <c r="M79" s="826"/>
      <c r="N79" s="826"/>
      <c r="O79" s="826"/>
      <c r="P79" s="826"/>
      <c r="Q79" s="826"/>
      <c r="R79" s="826"/>
      <c r="S79" s="826"/>
      <c r="T79" s="826"/>
      <c r="U79" s="826"/>
      <c r="V79" s="826"/>
      <c r="W79" s="826"/>
      <c r="X79" s="826"/>
      <c r="Y79" s="826"/>
      <c r="Z79" s="826"/>
      <c r="AA79" s="826"/>
      <c r="AB79" s="826"/>
      <c r="AC79" s="826"/>
      <c r="AD79" s="826"/>
      <c r="AE79" s="826"/>
      <c r="AF79" s="827"/>
    </row>
    <row r="80" spans="1:32" ht="16.5" customHeight="1">
      <c r="A80" s="907" t="s">
        <v>311</v>
      </c>
      <c r="B80" s="908"/>
      <c r="C80" s="908"/>
      <c r="D80" s="908"/>
      <c r="E80" s="908"/>
      <c r="F80" s="908"/>
      <c r="G80" s="909"/>
      <c r="H80" s="536" t="s">
        <v>810</v>
      </c>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8"/>
    </row>
    <row r="81" spans="1:32" ht="16.5" customHeight="1">
      <c r="A81" s="910"/>
      <c r="B81" s="872"/>
      <c r="C81" s="872"/>
      <c r="D81" s="872"/>
      <c r="E81" s="872"/>
      <c r="F81" s="872"/>
      <c r="G81" s="912"/>
      <c r="H81" s="1129"/>
      <c r="I81" s="1130"/>
      <c r="J81" s="1130"/>
      <c r="K81" s="1130"/>
      <c r="L81" s="1130"/>
      <c r="M81" s="1130"/>
      <c r="N81" s="1130"/>
      <c r="O81" s="1130"/>
      <c r="P81" s="1130"/>
      <c r="Q81" s="1130"/>
      <c r="R81" s="1130"/>
      <c r="S81" s="1130"/>
      <c r="T81" s="1130"/>
      <c r="U81" s="1130"/>
      <c r="V81" s="1130"/>
      <c r="W81" s="1130"/>
      <c r="X81" s="1130"/>
      <c r="Y81" s="1130"/>
      <c r="Z81" s="1130"/>
      <c r="AA81" s="1130"/>
      <c r="AB81" s="1130"/>
      <c r="AC81" s="1130"/>
      <c r="AD81" s="1130"/>
      <c r="AE81" s="1130"/>
      <c r="AF81" s="1131"/>
    </row>
    <row r="82" spans="1:32" ht="16.5" customHeight="1">
      <c r="A82" s="910"/>
      <c r="B82" s="872"/>
      <c r="C82" s="872"/>
      <c r="D82" s="872"/>
      <c r="E82" s="872"/>
      <c r="F82" s="872"/>
      <c r="G82" s="912"/>
      <c r="H82" s="1129"/>
      <c r="I82" s="1130"/>
      <c r="J82" s="1130"/>
      <c r="K82" s="1130"/>
      <c r="L82" s="1130"/>
      <c r="M82" s="1130"/>
      <c r="N82" s="1130"/>
      <c r="O82" s="1130"/>
      <c r="P82" s="1130"/>
      <c r="Q82" s="1130"/>
      <c r="R82" s="1130"/>
      <c r="S82" s="1130"/>
      <c r="T82" s="1130"/>
      <c r="U82" s="1130"/>
      <c r="V82" s="1130"/>
      <c r="W82" s="1130"/>
      <c r="X82" s="1130"/>
      <c r="Y82" s="1130"/>
      <c r="Z82" s="1130"/>
      <c r="AA82" s="1130"/>
      <c r="AB82" s="1130"/>
      <c r="AC82" s="1130"/>
      <c r="AD82" s="1130"/>
      <c r="AE82" s="1130"/>
      <c r="AF82" s="1131"/>
    </row>
    <row r="83" spans="1:32" ht="16.5" customHeight="1">
      <c r="A83" s="913"/>
      <c r="B83" s="914"/>
      <c r="C83" s="914"/>
      <c r="D83" s="914"/>
      <c r="E83" s="914"/>
      <c r="F83" s="914"/>
      <c r="G83" s="915"/>
      <c r="H83" s="1132"/>
      <c r="I83" s="1133"/>
      <c r="J83" s="1133"/>
      <c r="K83" s="1133"/>
      <c r="L83" s="1133"/>
      <c r="M83" s="1133"/>
      <c r="N83" s="1133"/>
      <c r="O83" s="1133"/>
      <c r="P83" s="1133"/>
      <c r="Q83" s="1133"/>
      <c r="R83" s="1133"/>
      <c r="S83" s="1133"/>
      <c r="T83" s="1133"/>
      <c r="U83" s="1133"/>
      <c r="V83" s="1133"/>
      <c r="W83" s="1133"/>
      <c r="X83" s="1133"/>
      <c r="Y83" s="1133"/>
      <c r="Z83" s="1133"/>
      <c r="AA83" s="1133"/>
      <c r="AB83" s="1133"/>
      <c r="AC83" s="1133"/>
      <c r="AD83" s="1133"/>
      <c r="AE83" s="1133"/>
      <c r="AF83" s="1134"/>
    </row>
    <row r="84" spans="1:32" ht="17.25" customHeight="1">
      <c r="A84" s="162"/>
      <c r="B84" s="162"/>
      <c r="C84" s="162"/>
      <c r="D84" s="162"/>
      <c r="E84" s="162"/>
      <c r="F84" s="162"/>
      <c r="G84" s="16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row>
    <row r="85" spans="1:32" ht="17.25" customHeight="1">
      <c r="A85" s="545" t="s">
        <v>351</v>
      </c>
      <c r="B85" s="546"/>
      <c r="C85" s="546"/>
      <c r="D85" s="547"/>
      <c r="E85" s="554">
        <v>3</v>
      </c>
      <c r="F85" s="554"/>
      <c r="G85" s="554"/>
      <c r="H85" s="554"/>
      <c r="I85" s="555" t="str">
        <f>+IF(ISERROR(VLOOKUP($E85,[3]SDGｓ!$A$2:$B$18,2,0)),"",VLOOKUP($E85,[3]SDGｓ!$A$2:$B$18,2,0))</f>
        <v>すべての人に健康と福祉を</v>
      </c>
      <c r="J85" s="555"/>
      <c r="K85" s="555"/>
      <c r="L85" s="555"/>
      <c r="M85" s="555"/>
      <c r="N85" s="555"/>
      <c r="O85" s="555"/>
      <c r="P85" s="555"/>
      <c r="Q85" s="555"/>
      <c r="R85" s="555"/>
      <c r="S85" s="555"/>
      <c r="T85" s="555"/>
      <c r="U85" s="555"/>
      <c r="V85" s="555"/>
      <c r="W85" s="555"/>
      <c r="X85" s="555"/>
      <c r="Y85" s="555"/>
      <c r="Z85" s="555"/>
      <c r="AA85" s="555"/>
      <c r="AB85" s="555"/>
      <c r="AC85" s="555"/>
      <c r="AD85" s="555"/>
      <c r="AE85" s="555"/>
      <c r="AF85" s="555"/>
    </row>
    <row r="86" spans="1:32" ht="17.25" customHeight="1">
      <c r="A86" s="548"/>
      <c r="B86" s="549"/>
      <c r="C86" s="549"/>
      <c r="D86" s="550"/>
      <c r="E86" s="554" t="s">
        <v>314</v>
      </c>
      <c r="F86" s="554"/>
      <c r="G86" s="554"/>
      <c r="H86" s="554"/>
      <c r="I86" s="555" t="str">
        <f>+IF(ISERROR(VLOOKUP($E86,[3]SDGｓ!$A$2:$B$18,2,0)),"",VLOOKUP($E86,[3]SDGｓ!$A$2:$B$18,2,0))</f>
        <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7.25" customHeight="1">
      <c r="A87" s="551"/>
      <c r="B87" s="552"/>
      <c r="C87" s="552"/>
      <c r="D87" s="553"/>
      <c r="E87" s="554" t="s">
        <v>314</v>
      </c>
      <c r="F87" s="554"/>
      <c r="G87" s="554"/>
      <c r="H87" s="554"/>
      <c r="I87" s="555" t="str">
        <f>+IF(ISERROR(VLOOKUP($E87,[3]SDGｓ!$A$2:$B$18,2,0)),"",VLOOKUP($E87,[3]SDGｓ!$A$2:$B$18,2,0))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7.25" customHeight="1">
      <c r="A88" s="162"/>
      <c r="B88" s="162"/>
      <c r="C88" s="162"/>
      <c r="D88" s="162"/>
      <c r="E88" s="162"/>
      <c r="F88" s="162"/>
      <c r="G88" s="162"/>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17.25" customHeight="1">
      <c r="A89" s="976" t="s">
        <v>315</v>
      </c>
      <c r="B89" s="976"/>
      <c r="C89" s="976"/>
      <c r="D89" s="976"/>
      <c r="E89" s="1126"/>
      <c r="F89" s="1126"/>
      <c r="G89" s="1126"/>
      <c r="H89" s="1126"/>
      <c r="I89" s="1126"/>
      <c r="J89" s="1126"/>
      <c r="K89" s="1126"/>
      <c r="L89" s="1126"/>
      <c r="M89" s="1126"/>
      <c r="N89" s="1126"/>
      <c r="O89" s="1126"/>
      <c r="P89" s="1126"/>
      <c r="Q89" s="1126"/>
      <c r="R89" s="1126"/>
      <c r="S89" s="1126"/>
      <c r="T89" s="1126"/>
      <c r="U89" s="1126"/>
      <c r="V89" s="1126"/>
      <c r="W89" s="1126"/>
      <c r="X89" s="1126"/>
      <c r="Y89" s="1126"/>
      <c r="Z89" s="1126"/>
      <c r="AA89" s="1126"/>
      <c r="AB89" s="1126"/>
      <c r="AC89" s="1126"/>
      <c r="AD89" s="1126"/>
      <c r="AE89" s="1126"/>
      <c r="AF89" s="1126"/>
    </row>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6"/>
    <mergeCell ref="C46:AF46"/>
    <mergeCell ref="A47:G47"/>
    <mergeCell ref="H47:AF47"/>
    <mergeCell ref="A48:G48"/>
    <mergeCell ref="H48:AF48"/>
    <mergeCell ref="A40:B42"/>
    <mergeCell ref="C40:X42"/>
    <mergeCell ref="Y40:AB42"/>
    <mergeCell ref="AC40:AD42"/>
    <mergeCell ref="AE40:AF42"/>
    <mergeCell ref="A43:B45"/>
    <mergeCell ref="C43:X45"/>
    <mergeCell ref="Y43:AB45"/>
    <mergeCell ref="AC43:AD45"/>
    <mergeCell ref="AE43:AF45"/>
    <mergeCell ref="H53:AF53"/>
    <mergeCell ref="B54:G54"/>
    <mergeCell ref="H54:AF54"/>
    <mergeCell ref="B55:G55"/>
    <mergeCell ref="H55:AF55"/>
    <mergeCell ref="B56:G56"/>
    <mergeCell ref="H56:AF56"/>
    <mergeCell ref="A49:A65"/>
    <mergeCell ref="B49:G49"/>
    <mergeCell ref="H49:AF49"/>
    <mergeCell ref="B50:G50"/>
    <mergeCell ref="H50:AF50"/>
    <mergeCell ref="B51:G51"/>
    <mergeCell ref="H51:AF51"/>
    <mergeCell ref="B52:G52"/>
    <mergeCell ref="H52:AF52"/>
    <mergeCell ref="B53:G53"/>
    <mergeCell ref="B64:G64"/>
    <mergeCell ref="H64:AF64"/>
    <mergeCell ref="B65:G65"/>
    <mergeCell ref="H65:AF65"/>
    <mergeCell ref="A66:G66"/>
    <mergeCell ref="H66:AF66"/>
    <mergeCell ref="B57:G61"/>
    <mergeCell ref="H57:AF61"/>
    <mergeCell ref="B62:G62"/>
    <mergeCell ref="H62:AF62"/>
    <mergeCell ref="B63:G63"/>
    <mergeCell ref="H63:AF63"/>
    <mergeCell ref="A72:D76"/>
    <mergeCell ref="E72:G76"/>
    <mergeCell ref="H72:T76"/>
    <mergeCell ref="U72:AC76"/>
    <mergeCell ref="AD72:AF76"/>
    <mergeCell ref="A77:G79"/>
    <mergeCell ref="H77:AF79"/>
    <mergeCell ref="A67:G67"/>
    <mergeCell ref="H67:AF67"/>
    <mergeCell ref="A68:D71"/>
    <mergeCell ref="E68:G71"/>
    <mergeCell ref="H68:T71"/>
    <mergeCell ref="U68:AC71"/>
    <mergeCell ref="AD68:AF68"/>
    <mergeCell ref="AD69:AF71"/>
    <mergeCell ref="A89:D89"/>
    <mergeCell ref="E89:AF89"/>
    <mergeCell ref="A80:G83"/>
    <mergeCell ref="H80:AF83"/>
    <mergeCell ref="A85:D87"/>
    <mergeCell ref="E85:H85"/>
    <mergeCell ref="I85:AF85"/>
    <mergeCell ref="E86:H86"/>
    <mergeCell ref="I86:AF86"/>
    <mergeCell ref="E87:H87"/>
    <mergeCell ref="I87:AF87"/>
  </mergeCells>
  <phoneticPr fontId="3"/>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5" fitToHeight="2" orientation="portrait" horizontalDpi="300" verticalDpi="300" r:id="rId1"/>
  <headerFooter>
    <oddFooter>&amp;P ページ</oddFooter>
  </headerFooter>
  <rowBreaks count="1" manualBreakCount="1">
    <brk id="46" max="3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5"/>
  <sheetViews>
    <sheetView topLeftCell="A16" zoomScale="70" zoomScaleNormal="70" zoomScaleSheetLayoutView="10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811</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812</v>
      </c>
      <c r="D26" s="218"/>
      <c r="E26" s="867" t="s">
        <v>813</v>
      </c>
      <c r="F26" s="868"/>
      <c r="G26" s="868"/>
      <c r="H26" s="868"/>
      <c r="I26" s="868"/>
      <c r="J26" s="869"/>
    </row>
    <row r="27" spans="2:10">
      <c r="C27" s="1013" t="s">
        <v>814</v>
      </c>
      <c r="D27" s="1014"/>
      <c r="E27" s="204" t="s">
        <v>815</v>
      </c>
      <c r="F27" s="205"/>
      <c r="G27" s="205"/>
      <c r="H27" s="205"/>
      <c r="I27" s="205"/>
      <c r="J27" s="206"/>
    </row>
    <row r="28" spans="2:10">
      <c r="C28" s="1013" t="s">
        <v>120</v>
      </c>
      <c r="D28" s="1014"/>
      <c r="E28" s="204" t="s">
        <v>816</v>
      </c>
      <c r="F28" s="205"/>
      <c r="G28" s="205"/>
      <c r="H28" s="205"/>
      <c r="I28" s="205"/>
      <c r="J28" s="206"/>
    </row>
    <row r="29" spans="2:10">
      <c r="C29" s="1013" t="s">
        <v>122</v>
      </c>
      <c r="D29" s="1014"/>
      <c r="E29" s="204" t="s">
        <v>123</v>
      </c>
      <c r="F29" s="205"/>
      <c r="G29" s="205"/>
      <c r="H29" s="205"/>
      <c r="I29" s="205"/>
      <c r="J29" s="206"/>
    </row>
    <row r="30" spans="2:10">
      <c r="C30" s="1013" t="s">
        <v>124</v>
      </c>
      <c r="D30" s="1014"/>
      <c r="E30" s="204" t="s">
        <v>125</v>
      </c>
      <c r="F30" s="205"/>
      <c r="G30" s="205"/>
      <c r="H30" s="205"/>
      <c r="I30" s="205"/>
      <c r="J30" s="206"/>
    </row>
    <row r="31" spans="2:10">
      <c r="C31" s="1013" t="s">
        <v>126</v>
      </c>
      <c r="D31" s="1014"/>
      <c r="E31" s="204" t="s">
        <v>127</v>
      </c>
      <c r="F31" s="205"/>
      <c r="G31" s="205"/>
      <c r="H31" s="205"/>
      <c r="I31" s="205"/>
      <c r="J31" s="206"/>
    </row>
    <row r="32" spans="2:10">
      <c r="C32" s="1013" t="s">
        <v>128</v>
      </c>
      <c r="D32" s="1014"/>
      <c r="E32" s="204" t="s">
        <v>817</v>
      </c>
      <c r="F32" s="205"/>
      <c r="G32" s="205"/>
      <c r="H32" s="205"/>
      <c r="I32" s="205"/>
      <c r="J32" s="206"/>
    </row>
    <row r="33" spans="3:10">
      <c r="C33" s="1015" t="s">
        <v>130</v>
      </c>
      <c r="D33" s="1016"/>
      <c r="E33" s="199" t="s">
        <v>131</v>
      </c>
      <c r="F33" s="200"/>
      <c r="G33" s="200"/>
      <c r="H33" s="200"/>
      <c r="I33" s="200"/>
      <c r="J33" s="201"/>
    </row>
    <row r="34" spans="3:10">
      <c r="C34" s="860"/>
      <c r="D34" s="861"/>
      <c r="E34" s="861"/>
      <c r="F34" s="861"/>
      <c r="G34" s="861"/>
      <c r="H34" s="861"/>
      <c r="I34" s="861"/>
      <c r="J34" s="861"/>
    </row>
    <row r="35" spans="3:10">
      <c r="C35" s="861"/>
      <c r="D35" s="861"/>
      <c r="E35" s="861"/>
      <c r="F35" s="861"/>
      <c r="G35" s="861"/>
      <c r="H35" s="861"/>
      <c r="I35" s="861"/>
      <c r="J35" s="861"/>
    </row>
  </sheetData>
  <mergeCells count="22">
    <mergeCell ref="C25:D25"/>
    <mergeCell ref="E25:J25"/>
    <mergeCell ref="C26:D26"/>
    <mergeCell ref="E26:J26"/>
    <mergeCell ref="C27:D27"/>
    <mergeCell ref="E27:J27"/>
    <mergeCell ref="C28:D28"/>
    <mergeCell ref="E28:J28"/>
    <mergeCell ref="C29:D29"/>
    <mergeCell ref="E29:J29"/>
    <mergeCell ref="C30:D30"/>
    <mergeCell ref="E30:J30"/>
    <mergeCell ref="C34:D34"/>
    <mergeCell ref="E34:J34"/>
    <mergeCell ref="C35:D35"/>
    <mergeCell ref="E35:J35"/>
    <mergeCell ref="C31:D31"/>
    <mergeCell ref="E31:J31"/>
    <mergeCell ref="C32:D32"/>
    <mergeCell ref="E32:J32"/>
    <mergeCell ref="C33:D33"/>
    <mergeCell ref="E33:J33"/>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1"/>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1-6-1</v>
      </c>
      <c r="B2" s="297"/>
      <c r="C2" s="297"/>
      <c r="D2" s="297"/>
      <c r="E2" s="327" t="s">
        <v>818</v>
      </c>
      <c r="F2" s="327"/>
      <c r="G2" s="327"/>
      <c r="H2" s="327"/>
      <c r="I2" s="327"/>
      <c r="J2" s="327"/>
      <c r="K2" s="327"/>
      <c r="L2" s="327"/>
      <c r="M2" s="327"/>
      <c r="N2" s="327"/>
      <c r="O2" s="327"/>
      <c r="P2" s="327"/>
      <c r="Q2" s="327"/>
      <c r="R2" s="327"/>
      <c r="S2" s="327"/>
      <c r="T2" s="327"/>
      <c r="U2" s="327"/>
      <c r="V2" s="339" t="s">
        <v>819</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8" customHeight="1">
      <c r="A6" s="974" t="s">
        <v>244</v>
      </c>
      <c r="B6" s="554" t="s">
        <v>245</v>
      </c>
      <c r="C6" s="554"/>
      <c r="D6" s="554"/>
      <c r="E6" s="554"/>
      <c r="F6" s="554"/>
      <c r="G6" s="554"/>
      <c r="H6" s="1211" t="s">
        <v>820</v>
      </c>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H6" s="113" t="s">
        <v>211</v>
      </c>
      <c r="AI6" s="114"/>
      <c r="AJ6" s="122" t="s">
        <v>212</v>
      </c>
      <c r="AK6" s="116" t="s">
        <v>213</v>
      </c>
      <c r="AL6" s="117"/>
      <c r="AM6" s="118"/>
      <c r="AN6" s="118"/>
    </row>
    <row r="7" spans="1:40" ht="18" customHeight="1">
      <c r="A7" s="974"/>
      <c r="B7" s="554"/>
      <c r="C7" s="554"/>
      <c r="D7" s="554"/>
      <c r="E7" s="554"/>
      <c r="F7" s="554"/>
      <c r="G7" s="554"/>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1211"/>
      <c r="AF7" s="1211"/>
      <c r="AH7" s="113" t="s">
        <v>215</v>
      </c>
      <c r="AI7" s="114"/>
      <c r="AJ7" s="122" t="s">
        <v>216</v>
      </c>
      <c r="AK7" s="116" t="s">
        <v>217</v>
      </c>
      <c r="AL7" s="117"/>
      <c r="AM7" s="118"/>
      <c r="AN7" s="118"/>
    </row>
    <row r="8" spans="1:40" ht="18" customHeight="1" thickBot="1">
      <c r="A8" s="974"/>
      <c r="B8" s="554"/>
      <c r="C8" s="554"/>
      <c r="D8" s="554"/>
      <c r="E8" s="554"/>
      <c r="F8" s="554"/>
      <c r="G8" s="554"/>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1"/>
      <c r="AF8" s="1211"/>
      <c r="AH8" s="178"/>
      <c r="AI8" s="179"/>
    </row>
    <row r="9" spans="1:40" ht="15.75" customHeight="1" thickTop="1">
      <c r="A9" s="974"/>
      <c r="B9" s="554"/>
      <c r="C9" s="554"/>
      <c r="D9" s="554"/>
      <c r="E9" s="554"/>
      <c r="F9" s="554"/>
      <c r="G9" s="554"/>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1"/>
      <c r="AF9" s="1211"/>
    </row>
    <row r="10" spans="1:40" ht="18" customHeight="1">
      <c r="A10" s="974"/>
      <c r="B10" s="976" t="s">
        <v>243</v>
      </c>
      <c r="C10" s="976"/>
      <c r="D10" s="976"/>
      <c r="E10" s="976"/>
      <c r="F10" s="976"/>
      <c r="G10" s="976"/>
      <c r="H10" s="1136" t="s">
        <v>821</v>
      </c>
      <c r="I10" s="1136"/>
      <c r="J10" s="1136"/>
      <c r="K10" s="1136"/>
      <c r="L10" s="1136"/>
      <c r="M10" s="1136"/>
      <c r="N10" s="1136"/>
      <c r="O10" s="1136"/>
      <c r="P10" s="1136"/>
      <c r="Q10" s="1136"/>
      <c r="R10" s="1136"/>
      <c r="S10" s="1136"/>
      <c r="T10" s="1136"/>
      <c r="U10" s="1136"/>
      <c r="V10" s="1136"/>
      <c r="W10" s="1136"/>
      <c r="X10" s="1136"/>
      <c r="Y10" s="1136"/>
      <c r="Z10" s="1136"/>
      <c r="AA10" s="1136"/>
      <c r="AB10" s="1136"/>
      <c r="AC10" s="1136"/>
      <c r="AD10" s="1136"/>
      <c r="AE10" s="1136"/>
      <c r="AF10" s="1136"/>
    </row>
    <row r="11" spans="1:40" ht="12.75" customHeight="1">
      <c r="A11" s="974"/>
      <c r="B11" s="976"/>
      <c r="C11" s="976"/>
      <c r="D11" s="976"/>
      <c r="E11" s="976"/>
      <c r="F11" s="976"/>
      <c r="G11" s="97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row>
    <row r="12" spans="1:40" ht="12.75" customHeight="1">
      <c r="A12" s="974"/>
      <c r="B12" s="976"/>
      <c r="C12" s="976"/>
      <c r="D12" s="976"/>
      <c r="E12" s="976"/>
      <c r="F12" s="976"/>
      <c r="G12" s="97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row>
    <row r="13" spans="1:40" ht="12.75" customHeight="1">
      <c r="A13" s="974"/>
      <c r="B13" s="976"/>
      <c r="C13" s="976"/>
      <c r="D13" s="976"/>
      <c r="E13" s="976"/>
      <c r="F13" s="976"/>
      <c r="G13" s="97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row>
    <row r="14" spans="1:40" ht="12.75" customHeight="1">
      <c r="A14" s="974"/>
      <c r="B14" s="976"/>
      <c r="C14" s="976"/>
      <c r="D14" s="976"/>
      <c r="E14" s="976"/>
      <c r="F14" s="976"/>
      <c r="G14" s="97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row>
    <row r="15" spans="1:40" ht="12.75" customHeight="1">
      <c r="A15" s="974"/>
      <c r="B15" s="976"/>
      <c r="C15" s="976"/>
      <c r="D15" s="976"/>
      <c r="E15" s="976"/>
      <c r="F15" s="976"/>
      <c r="G15" s="97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row>
    <row r="16" spans="1:40" ht="2.25" customHeight="1">
      <c r="A16" s="974"/>
      <c r="B16" s="976"/>
      <c r="C16" s="976"/>
      <c r="D16" s="976"/>
      <c r="E16" s="976"/>
      <c r="F16" s="976"/>
      <c r="G16" s="97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row>
    <row r="17" spans="1:32" ht="131.25" customHeight="1">
      <c r="A17" s="974"/>
      <c r="B17" s="976"/>
      <c r="C17" s="976"/>
      <c r="D17" s="976"/>
      <c r="E17" s="976"/>
      <c r="F17" s="976"/>
      <c r="G17" s="97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row>
    <row r="18" spans="1:32" ht="63" customHeight="1">
      <c r="A18" s="974"/>
      <c r="B18" s="976" t="s">
        <v>248</v>
      </c>
      <c r="C18" s="976"/>
      <c r="D18" s="976"/>
      <c r="E18" s="976"/>
      <c r="F18" s="976"/>
      <c r="G18" s="976"/>
      <c r="H18" s="1211" t="s">
        <v>822</v>
      </c>
      <c r="I18" s="1211"/>
      <c r="J18" s="1211"/>
      <c r="K18" s="1211"/>
      <c r="L18" s="1211"/>
      <c r="M18" s="1211"/>
      <c r="N18" s="1211"/>
      <c r="O18" s="1211"/>
      <c r="P18" s="1211"/>
      <c r="Q18" s="1211"/>
      <c r="R18" s="1211"/>
      <c r="S18" s="1211"/>
      <c r="T18" s="1211"/>
      <c r="U18" s="1211"/>
      <c r="V18" s="1211"/>
      <c r="W18" s="1211"/>
      <c r="X18" s="1211"/>
      <c r="Y18" s="1211"/>
      <c r="Z18" s="1211"/>
      <c r="AA18" s="1211"/>
      <c r="AB18" s="1211"/>
      <c r="AC18" s="1211"/>
      <c r="AD18" s="1211"/>
      <c r="AE18" s="1211"/>
      <c r="AF18" s="1211"/>
    </row>
    <row r="19" spans="1:32" ht="52.5" customHeight="1">
      <c r="A19" s="974"/>
      <c r="B19" s="976" t="s">
        <v>250</v>
      </c>
      <c r="C19" s="976"/>
      <c r="D19" s="976"/>
      <c r="E19" s="976"/>
      <c r="F19" s="976"/>
      <c r="G19" s="976"/>
      <c r="H19" s="1211" t="s">
        <v>823</v>
      </c>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c r="AF19" s="1211"/>
    </row>
    <row r="20" spans="1:32" ht="18" customHeight="1">
      <c r="A20" s="974"/>
      <c r="B20" s="976" t="s">
        <v>252</v>
      </c>
      <c r="C20" s="976"/>
      <c r="D20" s="976"/>
      <c r="E20" s="976"/>
      <c r="F20" s="976"/>
      <c r="G20" s="976"/>
      <c r="H20" s="655" t="s">
        <v>824</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2"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2.25"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8.25"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5"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6.75"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8.2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2"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2" customHeight="1">
      <c r="A31" s="982" t="s">
        <v>266</v>
      </c>
      <c r="B31" s="983" t="s">
        <v>267</v>
      </c>
      <c r="C31" s="1210" t="s">
        <v>825</v>
      </c>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655" t="s">
        <v>269</v>
      </c>
      <c r="AD31" s="655"/>
      <c r="AE31" s="655" t="s">
        <v>269</v>
      </c>
      <c r="AF31" s="655"/>
    </row>
    <row r="32" spans="1:32" ht="10.5" customHeight="1">
      <c r="A32" s="982"/>
      <c r="B32" s="983"/>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655"/>
      <c r="AD32" s="655"/>
      <c r="AE32" s="655"/>
      <c r="AF32" s="655"/>
    </row>
    <row r="33" spans="1:32" ht="6.75" customHeight="1">
      <c r="A33" s="982"/>
      <c r="B33" s="983"/>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1210"/>
      <c r="Z33" s="1210"/>
      <c r="AA33" s="1210"/>
      <c r="AB33" s="1210"/>
      <c r="AC33" s="655"/>
      <c r="AD33" s="655"/>
      <c r="AE33" s="655"/>
      <c r="AF33" s="655"/>
    </row>
    <row r="34" spans="1:32" ht="18" customHeight="1">
      <c r="A34" s="979" t="s">
        <v>270</v>
      </c>
      <c r="B34" s="979"/>
      <c r="C34" s="1200" t="s">
        <v>826</v>
      </c>
      <c r="D34" s="1201"/>
      <c r="E34" s="1201"/>
      <c r="F34" s="1201"/>
      <c r="G34" s="1201"/>
      <c r="H34" s="1201"/>
      <c r="I34" s="1201"/>
      <c r="J34" s="1201"/>
      <c r="K34" s="1201"/>
      <c r="L34" s="1201"/>
      <c r="M34" s="1201"/>
      <c r="N34" s="1201"/>
      <c r="O34" s="1201"/>
      <c r="P34" s="1201"/>
      <c r="Q34" s="1201"/>
      <c r="R34" s="1201"/>
      <c r="S34" s="1201"/>
      <c r="T34" s="1201"/>
      <c r="U34" s="1201"/>
      <c r="V34" s="1201"/>
      <c r="W34" s="1201"/>
      <c r="X34" s="1202"/>
      <c r="Y34" s="1209" t="s">
        <v>827</v>
      </c>
      <c r="Z34" s="1210"/>
      <c r="AA34" s="1210"/>
      <c r="AB34" s="1210"/>
      <c r="AC34" s="655" t="s">
        <v>273</v>
      </c>
      <c r="AD34" s="655"/>
      <c r="AE34" s="655" t="s">
        <v>269</v>
      </c>
      <c r="AF34" s="655"/>
    </row>
    <row r="35" spans="1:32" ht="18" customHeight="1">
      <c r="A35" s="979"/>
      <c r="B35" s="979"/>
      <c r="C35" s="1203"/>
      <c r="D35" s="1204"/>
      <c r="E35" s="1204"/>
      <c r="F35" s="1204"/>
      <c r="G35" s="1204"/>
      <c r="H35" s="1204"/>
      <c r="I35" s="1204"/>
      <c r="J35" s="1204"/>
      <c r="K35" s="1204"/>
      <c r="L35" s="1204"/>
      <c r="M35" s="1204"/>
      <c r="N35" s="1204"/>
      <c r="O35" s="1204"/>
      <c r="P35" s="1204"/>
      <c r="Q35" s="1204"/>
      <c r="R35" s="1204"/>
      <c r="S35" s="1204"/>
      <c r="T35" s="1204"/>
      <c r="U35" s="1204"/>
      <c r="V35" s="1204"/>
      <c r="W35" s="1204"/>
      <c r="X35" s="1205"/>
      <c r="Y35" s="1210"/>
      <c r="Z35" s="1210"/>
      <c r="AA35" s="1210"/>
      <c r="AB35" s="1210"/>
      <c r="AC35" s="655"/>
      <c r="AD35" s="655"/>
      <c r="AE35" s="655"/>
      <c r="AF35" s="655"/>
    </row>
    <row r="36" spans="1:32" ht="12" customHeight="1">
      <c r="A36" s="979"/>
      <c r="B36" s="979"/>
      <c r="C36" s="1206"/>
      <c r="D36" s="1207"/>
      <c r="E36" s="1207"/>
      <c r="F36" s="1207"/>
      <c r="G36" s="1207"/>
      <c r="H36" s="1207"/>
      <c r="I36" s="1207"/>
      <c r="J36" s="1207"/>
      <c r="K36" s="1207"/>
      <c r="L36" s="1207"/>
      <c r="M36" s="1207"/>
      <c r="N36" s="1207"/>
      <c r="O36" s="1207"/>
      <c r="P36" s="1207"/>
      <c r="Q36" s="1207"/>
      <c r="R36" s="1207"/>
      <c r="S36" s="1207"/>
      <c r="T36" s="1207"/>
      <c r="U36" s="1207"/>
      <c r="V36" s="1207"/>
      <c r="W36" s="1207"/>
      <c r="X36" s="1208"/>
      <c r="Y36" s="1210"/>
      <c r="Z36" s="1210"/>
      <c r="AA36" s="1210"/>
      <c r="AB36" s="1210"/>
      <c r="AC36" s="655"/>
      <c r="AD36" s="655"/>
      <c r="AE36" s="655"/>
      <c r="AF36" s="655"/>
    </row>
    <row r="37" spans="1:32" ht="18" customHeight="1">
      <c r="A37" s="979" t="s">
        <v>274</v>
      </c>
      <c r="B37" s="979"/>
      <c r="C37" s="1200" t="s">
        <v>828</v>
      </c>
      <c r="D37" s="1201"/>
      <c r="E37" s="1201"/>
      <c r="F37" s="1201"/>
      <c r="G37" s="1201"/>
      <c r="H37" s="1201"/>
      <c r="I37" s="1201"/>
      <c r="J37" s="1201"/>
      <c r="K37" s="1201"/>
      <c r="L37" s="1201"/>
      <c r="M37" s="1201"/>
      <c r="N37" s="1201"/>
      <c r="O37" s="1201"/>
      <c r="P37" s="1201"/>
      <c r="Q37" s="1201"/>
      <c r="R37" s="1201"/>
      <c r="S37" s="1201"/>
      <c r="T37" s="1201"/>
      <c r="U37" s="1201"/>
      <c r="V37" s="1201"/>
      <c r="W37" s="1201"/>
      <c r="X37" s="1202"/>
      <c r="Y37" s="1209" t="s">
        <v>827</v>
      </c>
      <c r="Z37" s="1210"/>
      <c r="AA37" s="1210"/>
      <c r="AB37" s="1210"/>
      <c r="AC37" s="655" t="s">
        <v>269</v>
      </c>
      <c r="AD37" s="655"/>
      <c r="AE37" s="655" t="s">
        <v>269</v>
      </c>
      <c r="AF37" s="655"/>
    </row>
    <row r="38" spans="1:32" ht="18" customHeight="1">
      <c r="A38" s="979"/>
      <c r="B38" s="979"/>
      <c r="C38" s="1203"/>
      <c r="D38" s="1204"/>
      <c r="E38" s="1204"/>
      <c r="F38" s="1204"/>
      <c r="G38" s="1204"/>
      <c r="H38" s="1204"/>
      <c r="I38" s="1204"/>
      <c r="J38" s="1204"/>
      <c r="K38" s="1204"/>
      <c r="L38" s="1204"/>
      <c r="M38" s="1204"/>
      <c r="N38" s="1204"/>
      <c r="O38" s="1204"/>
      <c r="P38" s="1204"/>
      <c r="Q38" s="1204"/>
      <c r="R38" s="1204"/>
      <c r="S38" s="1204"/>
      <c r="T38" s="1204"/>
      <c r="U38" s="1204"/>
      <c r="V38" s="1204"/>
      <c r="W38" s="1204"/>
      <c r="X38" s="1205"/>
      <c r="Y38" s="1210"/>
      <c r="Z38" s="1210"/>
      <c r="AA38" s="1210"/>
      <c r="AB38" s="1210"/>
      <c r="AC38" s="655"/>
      <c r="AD38" s="655"/>
      <c r="AE38" s="655"/>
      <c r="AF38" s="655"/>
    </row>
    <row r="39" spans="1:32" ht="12" customHeight="1">
      <c r="A39" s="979"/>
      <c r="B39" s="979"/>
      <c r="C39" s="1206"/>
      <c r="D39" s="1207"/>
      <c r="E39" s="1207"/>
      <c r="F39" s="1207"/>
      <c r="G39" s="1207"/>
      <c r="H39" s="1207"/>
      <c r="I39" s="1207"/>
      <c r="J39" s="1207"/>
      <c r="K39" s="1207"/>
      <c r="L39" s="1207"/>
      <c r="M39" s="1207"/>
      <c r="N39" s="1207"/>
      <c r="O39" s="1207"/>
      <c r="P39" s="1207"/>
      <c r="Q39" s="1207"/>
      <c r="R39" s="1207"/>
      <c r="S39" s="1207"/>
      <c r="T39" s="1207"/>
      <c r="U39" s="1207"/>
      <c r="V39" s="1207"/>
      <c r="W39" s="1207"/>
      <c r="X39" s="1208"/>
      <c r="Y39" s="1210"/>
      <c r="Z39" s="1210"/>
      <c r="AA39" s="1210"/>
      <c r="AB39" s="1210"/>
      <c r="AC39" s="655"/>
      <c r="AD39" s="655"/>
      <c r="AE39" s="655"/>
      <c r="AF39" s="655"/>
    </row>
    <row r="40" spans="1:32" ht="18" customHeight="1">
      <c r="A40" s="979" t="s">
        <v>276</v>
      </c>
      <c r="B40" s="979"/>
      <c r="C40" s="1200" t="s">
        <v>829</v>
      </c>
      <c r="D40" s="1201"/>
      <c r="E40" s="1201"/>
      <c r="F40" s="1201"/>
      <c r="G40" s="1201"/>
      <c r="H40" s="1201"/>
      <c r="I40" s="1201"/>
      <c r="J40" s="1201"/>
      <c r="K40" s="1201"/>
      <c r="L40" s="1201"/>
      <c r="M40" s="1201"/>
      <c r="N40" s="1201"/>
      <c r="O40" s="1201"/>
      <c r="P40" s="1201"/>
      <c r="Q40" s="1201"/>
      <c r="R40" s="1201"/>
      <c r="S40" s="1201"/>
      <c r="T40" s="1201"/>
      <c r="U40" s="1201"/>
      <c r="V40" s="1201"/>
      <c r="W40" s="1201"/>
      <c r="X40" s="1202"/>
      <c r="Y40" s="1209" t="s">
        <v>827</v>
      </c>
      <c r="Z40" s="1210"/>
      <c r="AA40" s="1210"/>
      <c r="AB40" s="1210"/>
      <c r="AC40" s="655" t="s">
        <v>269</v>
      </c>
      <c r="AD40" s="655"/>
      <c r="AE40" s="655" t="s">
        <v>269</v>
      </c>
      <c r="AF40" s="655"/>
    </row>
    <row r="41" spans="1:32" ht="18" customHeight="1">
      <c r="A41" s="979"/>
      <c r="B41" s="979"/>
      <c r="C41" s="1203"/>
      <c r="D41" s="1204"/>
      <c r="E41" s="1204"/>
      <c r="F41" s="1204"/>
      <c r="G41" s="1204"/>
      <c r="H41" s="1204"/>
      <c r="I41" s="1204"/>
      <c r="J41" s="1204"/>
      <c r="K41" s="1204"/>
      <c r="L41" s="1204"/>
      <c r="M41" s="1204"/>
      <c r="N41" s="1204"/>
      <c r="O41" s="1204"/>
      <c r="P41" s="1204"/>
      <c r="Q41" s="1204"/>
      <c r="R41" s="1204"/>
      <c r="S41" s="1204"/>
      <c r="T41" s="1204"/>
      <c r="U41" s="1204"/>
      <c r="V41" s="1204"/>
      <c r="W41" s="1204"/>
      <c r="X41" s="1205"/>
      <c r="Y41" s="1210"/>
      <c r="Z41" s="1210"/>
      <c r="AA41" s="1210"/>
      <c r="AB41" s="1210"/>
      <c r="AC41" s="655"/>
      <c r="AD41" s="655"/>
      <c r="AE41" s="655"/>
      <c r="AF41" s="655"/>
    </row>
    <row r="42" spans="1:32" ht="12" customHeight="1">
      <c r="A42" s="979"/>
      <c r="B42" s="979"/>
      <c r="C42" s="1206"/>
      <c r="D42" s="1207"/>
      <c r="E42" s="1207"/>
      <c r="F42" s="1207"/>
      <c r="G42" s="1207"/>
      <c r="H42" s="1207"/>
      <c r="I42" s="1207"/>
      <c r="J42" s="1207"/>
      <c r="K42" s="1207"/>
      <c r="L42" s="1207"/>
      <c r="M42" s="1207"/>
      <c r="N42" s="1207"/>
      <c r="O42" s="1207"/>
      <c r="P42" s="1207"/>
      <c r="Q42" s="1207"/>
      <c r="R42" s="1207"/>
      <c r="S42" s="1207"/>
      <c r="T42" s="1207"/>
      <c r="U42" s="1207"/>
      <c r="V42" s="1207"/>
      <c r="W42" s="1207"/>
      <c r="X42" s="1208"/>
      <c r="Y42" s="1210"/>
      <c r="Z42" s="1210"/>
      <c r="AA42" s="1210"/>
      <c r="AB42" s="1210"/>
      <c r="AC42" s="655"/>
      <c r="AD42" s="655"/>
      <c r="AE42" s="655"/>
      <c r="AF42" s="655"/>
    </row>
    <row r="43" spans="1:32" ht="22.5" customHeight="1">
      <c r="A43" s="979" t="s">
        <v>279</v>
      </c>
      <c r="B43" s="979"/>
      <c r="C43" s="855" t="s">
        <v>830</v>
      </c>
      <c r="D43" s="856"/>
      <c r="E43" s="856"/>
      <c r="F43" s="856"/>
      <c r="G43" s="856"/>
      <c r="H43" s="856"/>
      <c r="I43" s="856"/>
      <c r="J43" s="856"/>
      <c r="K43" s="856"/>
      <c r="L43" s="856"/>
      <c r="M43" s="856"/>
      <c r="N43" s="856"/>
      <c r="O43" s="856"/>
      <c r="P43" s="856"/>
      <c r="Q43" s="856"/>
      <c r="R43" s="856"/>
      <c r="S43" s="856"/>
      <c r="T43" s="856"/>
      <c r="U43" s="856"/>
      <c r="V43" s="856"/>
      <c r="W43" s="856"/>
      <c r="X43" s="856"/>
      <c r="Y43" s="1209" t="s">
        <v>827</v>
      </c>
      <c r="Z43" s="1210"/>
      <c r="AA43" s="1210"/>
      <c r="AB43" s="1210"/>
      <c r="AC43" s="655" t="s">
        <v>269</v>
      </c>
      <c r="AD43" s="655"/>
      <c r="AE43" s="655" t="s">
        <v>269</v>
      </c>
      <c r="AF43" s="655"/>
    </row>
    <row r="44" spans="1:32" ht="22.5" customHeight="1">
      <c r="A44" s="979"/>
      <c r="B44" s="979"/>
      <c r="C44" s="856"/>
      <c r="D44" s="856"/>
      <c r="E44" s="856"/>
      <c r="F44" s="856"/>
      <c r="G44" s="856"/>
      <c r="H44" s="856"/>
      <c r="I44" s="856"/>
      <c r="J44" s="856"/>
      <c r="K44" s="856"/>
      <c r="L44" s="856"/>
      <c r="M44" s="856"/>
      <c r="N44" s="856"/>
      <c r="O44" s="856"/>
      <c r="P44" s="856"/>
      <c r="Q44" s="856"/>
      <c r="R44" s="856"/>
      <c r="S44" s="856"/>
      <c r="T44" s="856"/>
      <c r="U44" s="856"/>
      <c r="V44" s="856"/>
      <c r="W44" s="856"/>
      <c r="X44" s="856"/>
      <c r="Y44" s="1210"/>
      <c r="Z44" s="1210"/>
      <c r="AA44" s="1210"/>
      <c r="AB44" s="1210"/>
      <c r="AC44" s="655"/>
      <c r="AD44" s="655"/>
      <c r="AE44" s="655"/>
      <c r="AF44" s="655"/>
    </row>
    <row r="45" spans="1:32" ht="22.5" customHeight="1">
      <c r="A45" s="979"/>
      <c r="B45" s="979"/>
      <c r="C45" s="856"/>
      <c r="D45" s="856"/>
      <c r="E45" s="856"/>
      <c r="F45" s="856"/>
      <c r="G45" s="856"/>
      <c r="H45" s="856"/>
      <c r="I45" s="856"/>
      <c r="J45" s="856"/>
      <c r="K45" s="856"/>
      <c r="L45" s="856"/>
      <c r="M45" s="856"/>
      <c r="N45" s="856"/>
      <c r="O45" s="856"/>
      <c r="P45" s="856"/>
      <c r="Q45" s="856"/>
      <c r="R45" s="856"/>
      <c r="S45" s="856"/>
      <c r="T45" s="856"/>
      <c r="U45" s="856"/>
      <c r="V45" s="856"/>
      <c r="W45" s="856"/>
      <c r="X45" s="856"/>
      <c r="Y45" s="1210"/>
      <c r="Z45" s="1210"/>
      <c r="AA45" s="1210"/>
      <c r="AB45" s="1210"/>
      <c r="AC45" s="655"/>
      <c r="AD45" s="655"/>
      <c r="AE45" s="655"/>
      <c r="AF45" s="655"/>
    </row>
    <row r="46" spans="1:32" ht="18" customHeight="1">
      <c r="A46" s="976" t="s">
        <v>281</v>
      </c>
      <c r="B46" s="976"/>
      <c r="C46" s="985" t="s">
        <v>831</v>
      </c>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row>
    <row r="47" spans="1:32" ht="3.75" customHeight="1">
      <c r="A47" s="976"/>
      <c r="B47" s="976"/>
      <c r="C47" s="985"/>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985"/>
      <c r="AB47" s="985"/>
      <c r="AC47" s="985"/>
      <c r="AD47" s="985"/>
      <c r="AE47" s="985"/>
      <c r="AF47" s="985"/>
    </row>
    <row r="48" spans="1:32" ht="18" customHeight="1">
      <c r="A48" s="976" t="s">
        <v>242</v>
      </c>
      <c r="B48" s="976"/>
      <c r="C48" s="976"/>
      <c r="D48" s="976"/>
      <c r="E48" s="976"/>
      <c r="F48" s="976"/>
      <c r="G48" s="976"/>
      <c r="H48" s="976" t="s">
        <v>243</v>
      </c>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row>
    <row r="49" spans="1:32" ht="18" customHeight="1">
      <c r="A49" s="976" t="s">
        <v>282</v>
      </c>
      <c r="B49" s="976"/>
      <c r="C49" s="976"/>
      <c r="D49" s="976"/>
      <c r="E49" s="976"/>
      <c r="F49" s="976"/>
      <c r="G49" s="976"/>
      <c r="H49" s="655" t="s">
        <v>440</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76" t="s">
        <v>285</v>
      </c>
      <c r="C50" s="976"/>
      <c r="D50" s="976"/>
      <c r="E50" s="976"/>
      <c r="F50" s="976"/>
      <c r="G50" s="976"/>
      <c r="H50" s="956" t="s">
        <v>440</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76" t="s">
        <v>286</v>
      </c>
      <c r="C51" s="976"/>
      <c r="D51" s="976"/>
      <c r="E51" s="976"/>
      <c r="F51" s="976"/>
      <c r="G51" s="976"/>
      <c r="H51" s="956" t="s">
        <v>440</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76" t="s">
        <v>287</v>
      </c>
      <c r="C52" s="976"/>
      <c r="D52" s="976"/>
      <c r="E52" s="976"/>
      <c r="F52" s="976"/>
      <c r="G52" s="976"/>
      <c r="H52" s="956" t="s">
        <v>440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1157" t="s">
        <v>288</v>
      </c>
      <c r="C53" s="1157"/>
      <c r="D53" s="1157"/>
      <c r="E53" s="1157"/>
      <c r="F53" s="1157"/>
      <c r="G53" s="1157"/>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76" t="s">
        <v>289</v>
      </c>
      <c r="C54" s="976"/>
      <c r="D54" s="976"/>
      <c r="E54" s="976"/>
      <c r="F54" s="976"/>
      <c r="G54" s="976"/>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76" t="s">
        <v>290</v>
      </c>
      <c r="C55" s="976"/>
      <c r="D55" s="976"/>
      <c r="E55" s="976"/>
      <c r="F55" s="976"/>
      <c r="G55" s="976"/>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76" t="s">
        <v>291</v>
      </c>
      <c r="C56" s="976"/>
      <c r="D56" s="976"/>
      <c r="E56" s="976"/>
      <c r="F56" s="976"/>
      <c r="G56" s="976"/>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76" t="s">
        <v>292</v>
      </c>
      <c r="C57" s="976"/>
      <c r="D57" s="976"/>
      <c r="E57" s="976"/>
      <c r="F57" s="976"/>
      <c r="G57" s="976"/>
      <c r="H57" s="956" t="s">
        <v>440</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440</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1149" t="s">
        <v>294</v>
      </c>
      <c r="C62" s="1150"/>
      <c r="D62" s="1150"/>
      <c r="E62" s="1150"/>
      <c r="F62" s="1150"/>
      <c r="G62" s="1151"/>
      <c r="H62" s="956" t="s">
        <v>440</v>
      </c>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8"/>
    </row>
    <row r="63" spans="1:32" ht="18" customHeight="1">
      <c r="A63" s="974"/>
      <c r="B63" s="1149" t="s">
        <v>295</v>
      </c>
      <c r="C63" s="1150"/>
      <c r="D63" s="1150"/>
      <c r="E63" s="1150"/>
      <c r="F63" s="1150"/>
      <c r="G63" s="1151"/>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1149" t="s">
        <v>296</v>
      </c>
      <c r="C64" s="1150"/>
      <c r="D64" s="1150"/>
      <c r="E64" s="1150"/>
      <c r="F64" s="1150"/>
      <c r="G64" s="1151"/>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1149" t="s">
        <v>297</v>
      </c>
      <c r="C65" s="1150"/>
      <c r="D65" s="1150"/>
      <c r="E65" s="1150"/>
      <c r="F65" s="1150"/>
      <c r="G65" s="1151"/>
      <c r="H65" s="956" t="s">
        <v>440</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6" t="s">
        <v>298</v>
      </c>
      <c r="B66" s="976"/>
      <c r="C66" s="976"/>
      <c r="D66" s="976"/>
      <c r="E66" s="976"/>
      <c r="F66" s="976"/>
      <c r="G66" s="976"/>
      <c r="H66" s="1174"/>
      <c r="I66" s="1175"/>
      <c r="J66" s="1175"/>
      <c r="K66" s="1175"/>
      <c r="L66" s="1175"/>
      <c r="M66" s="1175"/>
      <c r="N66" s="1175"/>
      <c r="O66" s="1175"/>
      <c r="P66" s="1175"/>
      <c r="Q66" s="1175"/>
      <c r="R66" s="1175"/>
      <c r="S66" s="1175"/>
      <c r="T66" s="1175"/>
      <c r="U66" s="1175"/>
      <c r="V66" s="1175"/>
      <c r="W66" s="1175"/>
      <c r="X66" s="1175"/>
      <c r="Y66" s="1175"/>
      <c r="Z66" s="1175"/>
      <c r="AA66" s="1175"/>
      <c r="AB66" s="1175"/>
      <c r="AC66" s="1175"/>
      <c r="AD66" s="1175"/>
      <c r="AE66" s="1175"/>
      <c r="AF66" s="1176"/>
    </row>
    <row r="67" spans="1:32" ht="96.75" customHeight="1">
      <c r="A67" s="976" t="s">
        <v>300</v>
      </c>
      <c r="B67" s="976"/>
      <c r="C67" s="976"/>
      <c r="D67" s="976"/>
      <c r="E67" s="976"/>
      <c r="F67" s="976"/>
      <c r="G67" s="976"/>
      <c r="H67" s="1164" t="s">
        <v>832</v>
      </c>
      <c r="I67" s="1165"/>
      <c r="J67" s="1165"/>
      <c r="K67" s="1165"/>
      <c r="L67" s="1165"/>
      <c r="M67" s="1165"/>
      <c r="N67" s="1165"/>
      <c r="O67" s="1165"/>
      <c r="P67" s="1165"/>
      <c r="Q67" s="1165"/>
      <c r="R67" s="1165"/>
      <c r="S67" s="1165"/>
      <c r="T67" s="1165"/>
      <c r="U67" s="1165"/>
      <c r="V67" s="1165"/>
      <c r="W67" s="1165"/>
      <c r="X67" s="1165"/>
      <c r="Y67" s="1165"/>
      <c r="Z67" s="1165"/>
      <c r="AA67" s="1165"/>
      <c r="AB67" s="1165"/>
      <c r="AC67" s="1165"/>
      <c r="AD67" s="1165"/>
      <c r="AE67" s="1165"/>
      <c r="AF67" s="1166"/>
    </row>
    <row r="68" spans="1:32" ht="18" customHeight="1">
      <c r="A68" s="935" t="s">
        <v>302</v>
      </c>
      <c r="B68" s="936"/>
      <c r="C68" s="936"/>
      <c r="D68" s="936"/>
      <c r="E68" s="941" t="s">
        <v>303</v>
      </c>
      <c r="F68" s="936"/>
      <c r="G68" s="942"/>
      <c r="H68" s="580" t="s">
        <v>833</v>
      </c>
      <c r="I68" s="581"/>
      <c r="J68" s="581"/>
      <c r="K68" s="581"/>
      <c r="L68" s="581"/>
      <c r="M68" s="581"/>
      <c r="N68" s="581"/>
      <c r="O68" s="581"/>
      <c r="P68" s="581"/>
      <c r="Q68" s="581"/>
      <c r="R68" s="581"/>
      <c r="S68" s="581"/>
      <c r="T68" s="581"/>
      <c r="U68" s="1167" t="s">
        <v>834</v>
      </c>
      <c r="V68" s="1168"/>
      <c r="W68" s="1168"/>
      <c r="X68" s="1168"/>
      <c r="Y68" s="1168"/>
      <c r="Z68" s="1168"/>
      <c r="AA68" s="1168"/>
      <c r="AB68" s="1168"/>
      <c r="AC68" s="1169"/>
      <c r="AD68" s="1149" t="s">
        <v>306</v>
      </c>
      <c r="AE68" s="1150"/>
      <c r="AF68" s="1151"/>
    </row>
    <row r="69" spans="1:32" ht="18" customHeight="1">
      <c r="A69" s="937"/>
      <c r="B69" s="870"/>
      <c r="C69" s="870"/>
      <c r="D69" s="870"/>
      <c r="E69" s="943"/>
      <c r="F69" s="870"/>
      <c r="G69" s="944"/>
      <c r="H69" s="582"/>
      <c r="I69" s="583"/>
      <c r="J69" s="583"/>
      <c r="K69" s="583"/>
      <c r="L69" s="583"/>
      <c r="M69" s="583"/>
      <c r="N69" s="583"/>
      <c r="O69" s="583"/>
      <c r="P69" s="583"/>
      <c r="Q69" s="583"/>
      <c r="R69" s="583"/>
      <c r="S69" s="583"/>
      <c r="T69" s="583"/>
      <c r="U69" s="1170"/>
      <c r="V69" s="1170"/>
      <c r="W69" s="1170"/>
      <c r="X69" s="1170"/>
      <c r="Y69" s="1170"/>
      <c r="Z69" s="1170"/>
      <c r="AA69" s="1170"/>
      <c r="AB69" s="1170"/>
      <c r="AC69" s="1171"/>
      <c r="AD69" s="596" t="s">
        <v>378</v>
      </c>
      <c r="AE69" s="597"/>
      <c r="AF69" s="598"/>
    </row>
    <row r="70" spans="1:32" ht="35.25" customHeight="1">
      <c r="A70" s="937"/>
      <c r="B70" s="870"/>
      <c r="C70" s="870"/>
      <c r="D70" s="870"/>
      <c r="E70" s="943"/>
      <c r="F70" s="870"/>
      <c r="G70" s="944"/>
      <c r="H70" s="582"/>
      <c r="I70" s="583"/>
      <c r="J70" s="583"/>
      <c r="K70" s="583"/>
      <c r="L70" s="583"/>
      <c r="M70" s="583"/>
      <c r="N70" s="583"/>
      <c r="O70" s="583"/>
      <c r="P70" s="583"/>
      <c r="Q70" s="583"/>
      <c r="R70" s="583"/>
      <c r="S70" s="583"/>
      <c r="T70" s="583"/>
      <c r="U70" s="1170"/>
      <c r="V70" s="1170"/>
      <c r="W70" s="1170"/>
      <c r="X70" s="1170"/>
      <c r="Y70" s="1170"/>
      <c r="Z70" s="1170"/>
      <c r="AA70" s="1170"/>
      <c r="AB70" s="1170"/>
      <c r="AC70" s="1171"/>
      <c r="AD70" s="599"/>
      <c r="AE70" s="600"/>
      <c r="AF70" s="601"/>
    </row>
    <row r="71" spans="1:32" ht="15.75" hidden="1" customHeight="1">
      <c r="A71" s="939"/>
      <c r="B71" s="940"/>
      <c r="C71" s="940"/>
      <c r="D71" s="940"/>
      <c r="E71" s="945"/>
      <c r="F71" s="940"/>
      <c r="G71" s="946"/>
      <c r="H71" s="584"/>
      <c r="I71" s="585"/>
      <c r="J71" s="585"/>
      <c r="K71" s="585"/>
      <c r="L71" s="585"/>
      <c r="M71" s="585"/>
      <c r="N71" s="585"/>
      <c r="O71" s="585"/>
      <c r="P71" s="585"/>
      <c r="Q71" s="585"/>
      <c r="R71" s="585"/>
      <c r="S71" s="585"/>
      <c r="T71" s="585"/>
      <c r="U71" s="1172"/>
      <c r="V71" s="1172"/>
      <c r="W71" s="1172"/>
      <c r="X71" s="1172"/>
      <c r="Y71" s="1172"/>
      <c r="Z71" s="1172"/>
      <c r="AA71" s="1172"/>
      <c r="AB71" s="1172"/>
      <c r="AC71" s="1173"/>
      <c r="AD71" s="602"/>
      <c r="AE71" s="603"/>
      <c r="AF71" s="604"/>
    </row>
    <row r="72" spans="1:32" ht="13.5" customHeight="1">
      <c r="A72" s="935" t="s">
        <v>307</v>
      </c>
      <c r="B72" s="1177"/>
      <c r="C72" s="1177"/>
      <c r="D72" s="1178"/>
      <c r="E72" s="941" t="s">
        <v>303</v>
      </c>
      <c r="F72" s="1177"/>
      <c r="G72" s="1185"/>
      <c r="H72" s="819" t="s">
        <v>835</v>
      </c>
      <c r="I72" s="1190"/>
      <c r="J72" s="1190"/>
      <c r="K72" s="1190"/>
      <c r="L72" s="1190"/>
      <c r="M72" s="1190"/>
      <c r="N72" s="1190"/>
      <c r="O72" s="1190"/>
      <c r="P72" s="1190"/>
      <c r="Q72" s="1190"/>
      <c r="R72" s="1190"/>
      <c r="S72" s="1190"/>
      <c r="T72" s="1191"/>
      <c r="U72" s="1198" t="s">
        <v>836</v>
      </c>
      <c r="V72" s="1177"/>
      <c r="W72" s="1177"/>
      <c r="X72" s="1177"/>
      <c r="Y72" s="1177"/>
      <c r="Z72" s="1177"/>
      <c r="AA72" s="1177"/>
      <c r="AB72" s="1177"/>
      <c r="AC72" s="1185"/>
      <c r="AD72" s="596" t="s">
        <v>378</v>
      </c>
      <c r="AE72" s="569"/>
      <c r="AF72" s="575"/>
    </row>
    <row r="73" spans="1:32" ht="13.5" customHeight="1">
      <c r="A73" s="1179"/>
      <c r="B73" s="1180"/>
      <c r="C73" s="1180"/>
      <c r="D73" s="1181"/>
      <c r="E73" s="1186"/>
      <c r="F73" s="1180"/>
      <c r="G73" s="1187"/>
      <c r="H73" s="1192"/>
      <c r="I73" s="1193"/>
      <c r="J73" s="1193"/>
      <c r="K73" s="1193"/>
      <c r="L73" s="1193"/>
      <c r="M73" s="1193"/>
      <c r="N73" s="1193"/>
      <c r="O73" s="1193"/>
      <c r="P73" s="1193"/>
      <c r="Q73" s="1193"/>
      <c r="R73" s="1193"/>
      <c r="S73" s="1193"/>
      <c r="T73" s="1194"/>
      <c r="U73" s="1186"/>
      <c r="V73" s="1180"/>
      <c r="W73" s="1180"/>
      <c r="X73" s="1180"/>
      <c r="Y73" s="1180"/>
      <c r="Z73" s="1180"/>
      <c r="AA73" s="1180"/>
      <c r="AB73" s="1180"/>
      <c r="AC73" s="1187"/>
      <c r="AD73" s="570"/>
      <c r="AE73" s="1199"/>
      <c r="AF73" s="577"/>
    </row>
    <row r="74" spans="1:32" ht="13.5" customHeight="1">
      <c r="A74" s="1179"/>
      <c r="B74" s="1180"/>
      <c r="C74" s="1180"/>
      <c r="D74" s="1181"/>
      <c r="E74" s="1186"/>
      <c r="F74" s="1180"/>
      <c r="G74" s="1187"/>
      <c r="H74" s="1192"/>
      <c r="I74" s="1193"/>
      <c r="J74" s="1193"/>
      <c r="K74" s="1193"/>
      <c r="L74" s="1193"/>
      <c r="M74" s="1193"/>
      <c r="N74" s="1193"/>
      <c r="O74" s="1193"/>
      <c r="P74" s="1193"/>
      <c r="Q74" s="1193"/>
      <c r="R74" s="1193"/>
      <c r="S74" s="1193"/>
      <c r="T74" s="1194"/>
      <c r="U74" s="1186"/>
      <c r="V74" s="1180"/>
      <c r="W74" s="1180"/>
      <c r="X74" s="1180"/>
      <c r="Y74" s="1180"/>
      <c r="Z74" s="1180"/>
      <c r="AA74" s="1180"/>
      <c r="AB74" s="1180"/>
      <c r="AC74" s="1187"/>
      <c r="AD74" s="570"/>
      <c r="AE74" s="1199"/>
      <c r="AF74" s="577"/>
    </row>
    <row r="75" spans="1:32" ht="13.5" customHeight="1">
      <c r="A75" s="1179"/>
      <c r="B75" s="1180"/>
      <c r="C75" s="1180"/>
      <c r="D75" s="1181"/>
      <c r="E75" s="1186"/>
      <c r="F75" s="1180"/>
      <c r="G75" s="1187"/>
      <c r="H75" s="1192"/>
      <c r="I75" s="1193"/>
      <c r="J75" s="1193"/>
      <c r="K75" s="1193"/>
      <c r="L75" s="1193"/>
      <c r="M75" s="1193"/>
      <c r="N75" s="1193"/>
      <c r="O75" s="1193"/>
      <c r="P75" s="1193"/>
      <c r="Q75" s="1193"/>
      <c r="R75" s="1193"/>
      <c r="S75" s="1193"/>
      <c r="T75" s="1194"/>
      <c r="U75" s="1186"/>
      <c r="V75" s="1180"/>
      <c r="W75" s="1180"/>
      <c r="X75" s="1180"/>
      <c r="Y75" s="1180"/>
      <c r="Z75" s="1180"/>
      <c r="AA75" s="1180"/>
      <c r="AB75" s="1180"/>
      <c r="AC75" s="1187"/>
      <c r="AD75" s="570"/>
      <c r="AE75" s="1199"/>
      <c r="AF75" s="577"/>
    </row>
    <row r="76" spans="1:32" ht="13.5" customHeight="1">
      <c r="A76" s="1179"/>
      <c r="B76" s="1180"/>
      <c r="C76" s="1180"/>
      <c r="D76" s="1181"/>
      <c r="E76" s="1186"/>
      <c r="F76" s="1180"/>
      <c r="G76" s="1187"/>
      <c r="H76" s="1192"/>
      <c r="I76" s="1193"/>
      <c r="J76" s="1193"/>
      <c r="K76" s="1193"/>
      <c r="L76" s="1193"/>
      <c r="M76" s="1193"/>
      <c r="N76" s="1193"/>
      <c r="O76" s="1193"/>
      <c r="P76" s="1193"/>
      <c r="Q76" s="1193"/>
      <c r="R76" s="1193"/>
      <c r="S76" s="1193"/>
      <c r="T76" s="1194"/>
      <c r="U76" s="1186"/>
      <c r="V76" s="1180"/>
      <c r="W76" s="1180"/>
      <c r="X76" s="1180"/>
      <c r="Y76" s="1180"/>
      <c r="Z76" s="1180"/>
      <c r="AA76" s="1180"/>
      <c r="AB76" s="1180"/>
      <c r="AC76" s="1187"/>
      <c r="AD76" s="570"/>
      <c r="AE76" s="1199"/>
      <c r="AF76" s="577"/>
    </row>
    <row r="77" spans="1:32" ht="75" customHeight="1">
      <c r="A77" s="1182"/>
      <c r="B77" s="1183"/>
      <c r="C77" s="1183"/>
      <c r="D77" s="1184"/>
      <c r="E77" s="1188"/>
      <c r="F77" s="1183"/>
      <c r="G77" s="1189"/>
      <c r="H77" s="1195"/>
      <c r="I77" s="1196"/>
      <c r="J77" s="1196"/>
      <c r="K77" s="1196"/>
      <c r="L77" s="1196"/>
      <c r="M77" s="1196"/>
      <c r="N77" s="1196"/>
      <c r="O77" s="1196"/>
      <c r="P77" s="1196"/>
      <c r="Q77" s="1196"/>
      <c r="R77" s="1196"/>
      <c r="S77" s="1196"/>
      <c r="T77" s="1197"/>
      <c r="U77" s="1188"/>
      <c r="V77" s="1183"/>
      <c r="W77" s="1183"/>
      <c r="X77" s="1183"/>
      <c r="Y77" s="1183"/>
      <c r="Z77" s="1183"/>
      <c r="AA77" s="1183"/>
      <c r="AB77" s="1183"/>
      <c r="AC77" s="1189"/>
      <c r="AD77" s="572"/>
      <c r="AE77" s="573"/>
      <c r="AF77" s="579"/>
    </row>
    <row r="78" spans="1:32" ht="18" customHeight="1">
      <c r="A78" s="907" t="s">
        <v>309</v>
      </c>
      <c r="B78" s="908"/>
      <c r="C78" s="908"/>
      <c r="D78" s="908"/>
      <c r="E78" s="908"/>
      <c r="F78" s="908"/>
      <c r="G78" s="909"/>
      <c r="H78" s="819" t="s">
        <v>837</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6.5" customHeight="1">
      <c r="A80" s="907" t="s">
        <v>311</v>
      </c>
      <c r="B80" s="908"/>
      <c r="C80" s="908"/>
      <c r="D80" s="908"/>
      <c r="E80" s="908"/>
      <c r="F80" s="908"/>
      <c r="G80" s="909"/>
      <c r="H80" s="819" t="s">
        <v>838</v>
      </c>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1"/>
    </row>
    <row r="81" spans="1:32" ht="16.5" customHeight="1">
      <c r="A81" s="910"/>
      <c r="B81" s="872"/>
      <c r="C81" s="872"/>
      <c r="D81" s="872"/>
      <c r="E81" s="872"/>
      <c r="F81" s="872"/>
      <c r="G81" s="912"/>
      <c r="H81" s="822"/>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4"/>
    </row>
    <row r="82" spans="1:32" ht="16.5" customHeight="1">
      <c r="A82" s="913"/>
      <c r="B82" s="914"/>
      <c r="C82" s="914"/>
      <c r="D82" s="914"/>
      <c r="E82" s="914"/>
      <c r="F82" s="914"/>
      <c r="G82" s="915"/>
      <c r="H82" s="825"/>
      <c r="I82" s="826"/>
      <c r="J82" s="826"/>
      <c r="K82" s="826"/>
      <c r="L82" s="826"/>
      <c r="M82" s="826"/>
      <c r="N82" s="826"/>
      <c r="O82" s="826"/>
      <c r="P82" s="826"/>
      <c r="Q82" s="826"/>
      <c r="R82" s="826"/>
      <c r="S82" s="826"/>
      <c r="T82" s="826"/>
      <c r="U82" s="826"/>
      <c r="V82" s="826"/>
      <c r="W82" s="826"/>
      <c r="X82" s="826"/>
      <c r="Y82" s="826"/>
      <c r="Z82" s="826"/>
      <c r="AA82" s="826"/>
      <c r="AB82" s="826"/>
      <c r="AC82" s="826"/>
      <c r="AD82" s="826"/>
      <c r="AE82" s="826"/>
      <c r="AF82" s="827"/>
    </row>
    <row r="83" spans="1:32" ht="2.25" customHeight="1">
      <c r="A83" s="162"/>
      <c r="B83" s="162"/>
      <c r="C83" s="162"/>
      <c r="D83" s="162"/>
      <c r="E83" s="162"/>
      <c r="F83" s="162"/>
      <c r="G83" s="162"/>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row>
    <row r="84" spans="1:32" ht="18" customHeight="1">
      <c r="A84" s="916" t="s">
        <v>351</v>
      </c>
      <c r="B84" s="917"/>
      <c r="C84" s="917"/>
      <c r="D84" s="918"/>
      <c r="E84" s="924">
        <v>3</v>
      </c>
      <c r="F84" s="924"/>
      <c r="G84" s="924"/>
      <c r="H84" s="924"/>
      <c r="I84" s="925" t="str">
        <f>+IF(ISERROR(VLOOKUP($E84,[3]SDGｓ!$A$2:$B$18,2,0)),"",VLOOKUP($E84,[3]SDGｓ!$A$2:$B$18,2,0))</f>
        <v>すべての人に健康と福祉を</v>
      </c>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row>
    <row r="85" spans="1:32" ht="18" customHeight="1">
      <c r="A85" s="919"/>
      <c r="B85" s="874"/>
      <c r="C85" s="874"/>
      <c r="D85" s="920"/>
      <c r="E85" s="924" t="s">
        <v>314</v>
      </c>
      <c r="F85" s="924"/>
      <c r="G85" s="924"/>
      <c r="H85" s="924"/>
      <c r="I85" s="925" t="str">
        <f>+IF(ISERROR(VLOOKUP($E85,[3]SDGｓ!$A$2:$B$18,2,0)),"",VLOOKUP($E85,[3]SDGｓ!$A$2:$B$18,2,0))</f>
        <v/>
      </c>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row>
    <row r="86" spans="1:32" ht="18" customHeight="1">
      <c r="A86" s="921"/>
      <c r="B86" s="922"/>
      <c r="C86" s="922"/>
      <c r="D86" s="923"/>
      <c r="E86" s="924" t="s">
        <v>314</v>
      </c>
      <c r="F86" s="924"/>
      <c r="G86" s="924"/>
      <c r="H86" s="924"/>
      <c r="I86" s="925" t="str">
        <f>+IF(ISERROR(VLOOKUP($E86,[3]SDGｓ!$A$2:$B$18,2,0)),"",VLOOKUP($E86,[3]SDGｓ!$A$2:$B$18,2,0))</f>
        <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3" customHeight="1">
      <c r="A87" s="162"/>
      <c r="B87" s="162"/>
      <c r="C87" s="162"/>
      <c r="D87" s="162"/>
      <c r="E87" s="162"/>
      <c r="F87" s="162"/>
      <c r="G87" s="162"/>
      <c r="H87" s="149"/>
      <c r="I87" s="149"/>
      <c r="J87" s="149"/>
      <c r="K87" s="149"/>
      <c r="L87" s="149"/>
      <c r="M87" s="149"/>
      <c r="N87" s="149"/>
      <c r="O87" s="149"/>
      <c r="P87" s="149"/>
      <c r="Q87" s="149"/>
      <c r="R87" s="149"/>
      <c r="S87" s="149"/>
      <c r="T87" s="149"/>
      <c r="U87" s="149"/>
      <c r="V87" s="149"/>
      <c r="W87" s="149"/>
      <c r="X87" s="149"/>
      <c r="Y87" s="149"/>
      <c r="Z87" s="149"/>
      <c r="AA87" s="149"/>
      <c r="AB87" s="149"/>
      <c r="AC87" s="149"/>
      <c r="AD87" s="149"/>
      <c r="AE87" s="149"/>
      <c r="AF87" s="149"/>
    </row>
    <row r="88" spans="1:32" ht="18" customHeight="1">
      <c r="A88" s="976" t="s">
        <v>315</v>
      </c>
      <c r="B88" s="976"/>
      <c r="C88" s="976"/>
      <c r="D88" s="976"/>
      <c r="E88" s="1162"/>
      <c r="F88" s="1163"/>
      <c r="G88" s="1163"/>
      <c r="H88" s="1163"/>
      <c r="I88" s="1163"/>
      <c r="J88" s="1163"/>
      <c r="K88" s="1163"/>
      <c r="L88" s="1163"/>
      <c r="M88" s="1163"/>
      <c r="N88" s="1163"/>
      <c r="O88" s="1163"/>
      <c r="P88" s="1163"/>
      <c r="Q88" s="1163"/>
      <c r="R88" s="1163"/>
      <c r="S88" s="1163"/>
      <c r="T88" s="1163"/>
      <c r="U88" s="1163"/>
      <c r="V88" s="1163"/>
      <c r="W88" s="1163"/>
      <c r="X88" s="1163"/>
      <c r="Y88" s="1163"/>
      <c r="Z88" s="1163"/>
      <c r="AA88" s="1163"/>
      <c r="AB88" s="1163"/>
      <c r="AC88" s="1163"/>
      <c r="AD88" s="1163"/>
      <c r="AE88" s="1163"/>
      <c r="AF88" s="1163"/>
    </row>
    <row r="89" spans="1:32" ht="18" customHeight="1"/>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5"/>
    <mergeCell ref="B50:G50"/>
    <mergeCell ref="H50:AF50"/>
    <mergeCell ref="B51:G51"/>
    <mergeCell ref="H51:AF51"/>
    <mergeCell ref="B52:G52"/>
    <mergeCell ref="H52:AF52"/>
    <mergeCell ref="B53:G53"/>
    <mergeCell ref="H53:AF53"/>
    <mergeCell ref="B54:G54"/>
    <mergeCell ref="B64:G64"/>
    <mergeCell ref="H64:AF64"/>
    <mergeCell ref="B65:G65"/>
    <mergeCell ref="H65:AF65"/>
    <mergeCell ref="A66:G66"/>
    <mergeCell ref="H66:AF66"/>
    <mergeCell ref="B58:G61"/>
    <mergeCell ref="H58:AF61"/>
    <mergeCell ref="B62:G62"/>
    <mergeCell ref="H62:AF62"/>
    <mergeCell ref="B63:G63"/>
    <mergeCell ref="H63:AF63"/>
    <mergeCell ref="A72:D77"/>
    <mergeCell ref="E72:G77"/>
    <mergeCell ref="H72:T77"/>
    <mergeCell ref="U72:AC77"/>
    <mergeCell ref="AD72:AF77"/>
    <mergeCell ref="A78:G79"/>
    <mergeCell ref="H78:AF79"/>
    <mergeCell ref="A67:G67"/>
    <mergeCell ref="H67:AF67"/>
    <mergeCell ref="A68:D71"/>
    <mergeCell ref="E68:G71"/>
    <mergeCell ref="H68:T71"/>
    <mergeCell ref="U68:AC71"/>
    <mergeCell ref="AD68:AF68"/>
    <mergeCell ref="AD69:AF71"/>
    <mergeCell ref="A88:D88"/>
    <mergeCell ref="E88:AF88"/>
    <mergeCell ref="A80:G82"/>
    <mergeCell ref="H80:AF82"/>
    <mergeCell ref="A84:D86"/>
    <mergeCell ref="E84:H84"/>
    <mergeCell ref="I84:AF84"/>
    <mergeCell ref="E85:H85"/>
    <mergeCell ref="I85:AF85"/>
    <mergeCell ref="E86:H86"/>
    <mergeCell ref="I86:AF86"/>
  </mergeCells>
  <phoneticPr fontId="3"/>
  <dataValidations count="1">
    <dataValidation type="list" allowBlank="1" showInputMessage="1" showErrorMessage="1" sqref="E84:H86">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2"/>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1-6-2</v>
      </c>
      <c r="B2" s="297"/>
      <c r="C2" s="297"/>
      <c r="D2" s="297"/>
      <c r="E2" s="327" t="s">
        <v>839</v>
      </c>
      <c r="F2" s="327"/>
      <c r="G2" s="327"/>
      <c r="H2" s="327"/>
      <c r="I2" s="327"/>
      <c r="J2" s="327"/>
      <c r="K2" s="327"/>
      <c r="L2" s="327"/>
      <c r="M2" s="327"/>
      <c r="N2" s="327"/>
      <c r="O2" s="327"/>
      <c r="P2" s="327"/>
      <c r="Q2" s="327"/>
      <c r="R2" s="327"/>
      <c r="S2" s="327"/>
      <c r="T2" s="327"/>
      <c r="U2" s="327"/>
      <c r="V2" s="339" t="s">
        <v>840</v>
      </c>
      <c r="W2" s="339"/>
      <c r="X2" s="339"/>
      <c r="Y2" s="339"/>
      <c r="Z2" s="339"/>
      <c r="AA2" s="339"/>
      <c r="AB2" s="339"/>
      <c r="AC2" s="774"/>
      <c r="AD2" s="774"/>
      <c r="AE2" s="337"/>
      <c r="AF2" s="337"/>
      <c r="AH2" s="106" t="s">
        <v>199</v>
      </c>
      <c r="AI2" s="107"/>
      <c r="AJ2" s="108">
        <v>1</v>
      </c>
      <c r="AK2" s="109" t="s">
        <v>17</v>
      </c>
      <c r="AL2" s="110"/>
      <c r="AM2" s="111"/>
      <c r="AN2" s="111"/>
    </row>
    <row r="3" spans="1:40" ht="11.25"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8" customHeight="1">
      <c r="A6" s="974" t="s">
        <v>244</v>
      </c>
      <c r="B6" s="554" t="s">
        <v>245</v>
      </c>
      <c r="C6" s="554"/>
      <c r="D6" s="554"/>
      <c r="E6" s="554"/>
      <c r="F6" s="554"/>
      <c r="G6" s="554"/>
      <c r="H6" s="555" t="s">
        <v>841</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8"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8.25" customHeight="1" thickBo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78"/>
      <c r="AI8" s="179"/>
    </row>
    <row r="9" spans="1:40" ht="18" customHeight="1" thickTop="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653" t="s">
        <v>842</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8" customHeight="1">
      <c r="A11" s="974"/>
      <c r="B11" s="976"/>
      <c r="C11" s="976"/>
      <c r="D11" s="976"/>
      <c r="E11" s="976"/>
      <c r="F11" s="976"/>
      <c r="G11" s="976"/>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8" customHeight="1">
      <c r="A12" s="974"/>
      <c r="B12" s="976"/>
      <c r="C12" s="976"/>
      <c r="D12" s="976"/>
      <c r="E12" s="976"/>
      <c r="F12" s="976"/>
      <c r="G12" s="976"/>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8" customHeight="1">
      <c r="A13" s="974"/>
      <c r="B13" s="976"/>
      <c r="C13" s="976"/>
      <c r="D13" s="976"/>
      <c r="E13" s="976"/>
      <c r="F13" s="976"/>
      <c r="G13" s="976"/>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8" customHeight="1">
      <c r="A14" s="974"/>
      <c r="B14" s="976"/>
      <c r="C14" s="976"/>
      <c r="D14" s="976"/>
      <c r="E14" s="976"/>
      <c r="F14" s="976"/>
      <c r="G14" s="976"/>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8" customHeight="1">
      <c r="A15" s="974"/>
      <c r="B15" s="976"/>
      <c r="C15" s="976"/>
      <c r="D15" s="976"/>
      <c r="E15" s="976"/>
      <c r="F15" s="976"/>
      <c r="G15" s="976"/>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18" customHeight="1">
      <c r="A16" s="974"/>
      <c r="B16" s="976"/>
      <c r="C16" s="976"/>
      <c r="D16" s="976"/>
      <c r="E16" s="976"/>
      <c r="F16" s="976"/>
      <c r="G16" s="976"/>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93" customHeight="1">
      <c r="A17" s="974"/>
      <c r="B17" s="976"/>
      <c r="C17" s="976"/>
      <c r="D17" s="976"/>
      <c r="E17" s="976"/>
      <c r="F17" s="976"/>
      <c r="G17" s="976"/>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974"/>
      <c r="B18" s="976" t="s">
        <v>248</v>
      </c>
      <c r="C18" s="976"/>
      <c r="D18" s="976"/>
      <c r="E18" s="976"/>
      <c r="F18" s="976"/>
      <c r="G18" s="976"/>
      <c r="H18" s="655" t="s">
        <v>843</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844</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845</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9.75"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9.75"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8.25"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7.5"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9.7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7.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1225" t="s">
        <v>846</v>
      </c>
      <c r="D31" s="1226"/>
      <c r="E31" s="1226"/>
      <c r="F31" s="1226"/>
      <c r="G31" s="1226"/>
      <c r="H31" s="1226"/>
      <c r="I31" s="1226"/>
      <c r="J31" s="1226"/>
      <c r="K31" s="1226"/>
      <c r="L31" s="1226"/>
      <c r="M31" s="1226"/>
      <c r="N31" s="1226"/>
      <c r="O31" s="1226"/>
      <c r="P31" s="1226"/>
      <c r="Q31" s="1226"/>
      <c r="R31" s="1226"/>
      <c r="S31" s="1226"/>
      <c r="T31" s="1226"/>
      <c r="U31" s="1226"/>
      <c r="V31" s="1226"/>
      <c r="W31" s="1226"/>
      <c r="X31" s="1226"/>
      <c r="Y31" s="1226"/>
      <c r="Z31" s="1226"/>
      <c r="AA31" s="1226"/>
      <c r="AB31" s="1226"/>
      <c r="AC31" s="655" t="s">
        <v>269</v>
      </c>
      <c r="AD31" s="655"/>
      <c r="AE31" s="655" t="s">
        <v>269</v>
      </c>
      <c r="AF31" s="655"/>
    </row>
    <row r="32" spans="1:32" ht="18" customHeight="1">
      <c r="A32" s="982"/>
      <c r="B32" s="983"/>
      <c r="C32" s="1226"/>
      <c r="D32" s="1226"/>
      <c r="E32" s="1226"/>
      <c r="F32" s="1226"/>
      <c r="G32" s="1226"/>
      <c r="H32" s="1226"/>
      <c r="I32" s="1226"/>
      <c r="J32" s="1226"/>
      <c r="K32" s="1226"/>
      <c r="L32" s="1226"/>
      <c r="M32" s="1226"/>
      <c r="N32" s="1226"/>
      <c r="O32" s="1226"/>
      <c r="P32" s="1226"/>
      <c r="Q32" s="1226"/>
      <c r="R32" s="1226"/>
      <c r="S32" s="1226"/>
      <c r="T32" s="1226"/>
      <c r="U32" s="1226"/>
      <c r="V32" s="1226"/>
      <c r="W32" s="1226"/>
      <c r="X32" s="1226"/>
      <c r="Y32" s="1226"/>
      <c r="Z32" s="1226"/>
      <c r="AA32" s="1226"/>
      <c r="AB32" s="1226"/>
      <c r="AC32" s="655"/>
      <c r="AD32" s="655"/>
      <c r="AE32" s="655"/>
      <c r="AF32" s="655"/>
    </row>
    <row r="33" spans="1:32" ht="10.5" customHeight="1">
      <c r="A33" s="982"/>
      <c r="B33" s="983"/>
      <c r="C33" s="1226"/>
      <c r="D33" s="1226"/>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655"/>
      <c r="AD33" s="655"/>
      <c r="AE33" s="655"/>
      <c r="AF33" s="655"/>
    </row>
    <row r="34" spans="1:32" ht="18" customHeight="1">
      <c r="A34" s="979" t="s">
        <v>270</v>
      </c>
      <c r="B34" s="979"/>
      <c r="C34" s="1225" t="s">
        <v>847</v>
      </c>
      <c r="D34" s="1226"/>
      <c r="E34" s="1226"/>
      <c r="F34" s="1226"/>
      <c r="G34" s="1226"/>
      <c r="H34" s="1226"/>
      <c r="I34" s="1226"/>
      <c r="J34" s="1226"/>
      <c r="K34" s="1226"/>
      <c r="L34" s="1226"/>
      <c r="M34" s="1226"/>
      <c r="N34" s="1226"/>
      <c r="O34" s="1226"/>
      <c r="P34" s="1226"/>
      <c r="Q34" s="1226"/>
      <c r="R34" s="1226"/>
      <c r="S34" s="1226"/>
      <c r="T34" s="1226"/>
      <c r="U34" s="1226"/>
      <c r="V34" s="1226"/>
      <c r="W34" s="1226"/>
      <c r="X34" s="1226"/>
      <c r="Y34" s="1225" t="s">
        <v>848</v>
      </c>
      <c r="Z34" s="1226"/>
      <c r="AA34" s="1226"/>
      <c r="AB34" s="1226"/>
      <c r="AC34" s="655" t="s">
        <v>269</v>
      </c>
      <c r="AD34" s="655"/>
      <c r="AE34" s="655" t="s">
        <v>269</v>
      </c>
      <c r="AF34" s="655"/>
    </row>
    <row r="35" spans="1:32" ht="18" customHeight="1">
      <c r="A35" s="979"/>
      <c r="B35" s="979"/>
      <c r="C35" s="1226"/>
      <c r="D35" s="1226"/>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655"/>
      <c r="AD35" s="655"/>
      <c r="AE35" s="655"/>
      <c r="AF35" s="655"/>
    </row>
    <row r="36" spans="1:32" ht="18" customHeight="1">
      <c r="A36" s="979"/>
      <c r="B36" s="979"/>
      <c r="C36" s="1226"/>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655"/>
      <c r="AD36" s="655"/>
      <c r="AE36" s="655"/>
      <c r="AF36" s="655"/>
    </row>
    <row r="37" spans="1:32" ht="18" customHeight="1">
      <c r="A37" s="979" t="s">
        <v>274</v>
      </c>
      <c r="B37" s="979"/>
      <c r="C37" s="1225" t="s">
        <v>849</v>
      </c>
      <c r="D37" s="1226"/>
      <c r="E37" s="1226"/>
      <c r="F37" s="1226"/>
      <c r="G37" s="1226"/>
      <c r="H37" s="1226"/>
      <c r="I37" s="1226"/>
      <c r="J37" s="1226"/>
      <c r="K37" s="1226"/>
      <c r="L37" s="1226"/>
      <c r="M37" s="1226"/>
      <c r="N37" s="1226"/>
      <c r="O37" s="1226"/>
      <c r="P37" s="1226"/>
      <c r="Q37" s="1226"/>
      <c r="R37" s="1226"/>
      <c r="S37" s="1226"/>
      <c r="T37" s="1226"/>
      <c r="U37" s="1226"/>
      <c r="V37" s="1226"/>
      <c r="W37" s="1226"/>
      <c r="X37" s="1226"/>
      <c r="Y37" s="1225" t="s">
        <v>848</v>
      </c>
      <c r="Z37" s="1226"/>
      <c r="AA37" s="1226"/>
      <c r="AB37" s="1226"/>
      <c r="AC37" s="655" t="s">
        <v>269</v>
      </c>
      <c r="AD37" s="655"/>
      <c r="AE37" s="655" t="s">
        <v>269</v>
      </c>
      <c r="AF37" s="655"/>
    </row>
    <row r="38" spans="1:32" ht="18" customHeight="1">
      <c r="A38" s="979"/>
      <c r="B38" s="979"/>
      <c r="C38" s="1226"/>
      <c r="D38" s="1226"/>
      <c r="E38" s="1226"/>
      <c r="F38" s="1226"/>
      <c r="G38" s="1226"/>
      <c r="H38" s="1226"/>
      <c r="I38" s="1226"/>
      <c r="J38" s="1226"/>
      <c r="K38" s="1226"/>
      <c r="L38" s="1226"/>
      <c r="M38" s="1226"/>
      <c r="N38" s="1226"/>
      <c r="O38" s="1226"/>
      <c r="P38" s="1226"/>
      <c r="Q38" s="1226"/>
      <c r="R38" s="1226"/>
      <c r="S38" s="1226"/>
      <c r="T38" s="1226"/>
      <c r="U38" s="1226"/>
      <c r="V38" s="1226"/>
      <c r="W38" s="1226"/>
      <c r="X38" s="1226"/>
      <c r="Y38" s="1226"/>
      <c r="Z38" s="1226"/>
      <c r="AA38" s="1226"/>
      <c r="AB38" s="1226"/>
      <c r="AC38" s="655"/>
      <c r="AD38" s="655"/>
      <c r="AE38" s="655"/>
      <c r="AF38" s="655"/>
    </row>
    <row r="39" spans="1:32" ht="18" customHeight="1">
      <c r="A39" s="979"/>
      <c r="B39" s="979"/>
      <c r="C39" s="1226"/>
      <c r="D39" s="1226"/>
      <c r="E39" s="1226"/>
      <c r="F39" s="1226"/>
      <c r="G39" s="1226"/>
      <c r="H39" s="1226"/>
      <c r="I39" s="1226"/>
      <c r="J39" s="1226"/>
      <c r="K39" s="1226"/>
      <c r="L39" s="1226"/>
      <c r="M39" s="1226"/>
      <c r="N39" s="1226"/>
      <c r="O39" s="1226"/>
      <c r="P39" s="1226"/>
      <c r="Q39" s="1226"/>
      <c r="R39" s="1226"/>
      <c r="S39" s="1226"/>
      <c r="T39" s="1226"/>
      <c r="U39" s="1226"/>
      <c r="V39" s="1226"/>
      <c r="W39" s="1226"/>
      <c r="X39" s="1226"/>
      <c r="Y39" s="1226"/>
      <c r="Z39" s="1226"/>
      <c r="AA39" s="1226"/>
      <c r="AB39" s="1226"/>
      <c r="AC39" s="655"/>
      <c r="AD39" s="655"/>
      <c r="AE39" s="655"/>
      <c r="AF39" s="655"/>
    </row>
    <row r="40" spans="1:32" ht="18" customHeight="1">
      <c r="A40" s="979" t="s">
        <v>276</v>
      </c>
      <c r="B40" s="979"/>
      <c r="C40" s="1225" t="s">
        <v>850</v>
      </c>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5" t="s">
        <v>848</v>
      </c>
      <c r="Z40" s="1226"/>
      <c r="AA40" s="1226"/>
      <c r="AB40" s="1226"/>
      <c r="AC40" s="655" t="s">
        <v>269</v>
      </c>
      <c r="AD40" s="655"/>
      <c r="AE40" s="655" t="s">
        <v>269</v>
      </c>
      <c r="AF40" s="655"/>
    </row>
    <row r="41" spans="1:32" ht="18" customHeight="1">
      <c r="A41" s="979"/>
      <c r="B41" s="979"/>
      <c r="C41" s="1226"/>
      <c r="D41" s="1226"/>
      <c r="E41" s="1226"/>
      <c r="F41" s="1226"/>
      <c r="G41" s="1226"/>
      <c r="H41" s="1226"/>
      <c r="I41" s="1226"/>
      <c r="J41" s="1226"/>
      <c r="K41" s="1226"/>
      <c r="L41" s="1226"/>
      <c r="M41" s="1226"/>
      <c r="N41" s="1226"/>
      <c r="O41" s="1226"/>
      <c r="P41" s="1226"/>
      <c r="Q41" s="1226"/>
      <c r="R41" s="1226"/>
      <c r="S41" s="1226"/>
      <c r="T41" s="1226"/>
      <c r="U41" s="1226"/>
      <c r="V41" s="1226"/>
      <c r="W41" s="1226"/>
      <c r="X41" s="1226"/>
      <c r="Y41" s="1226"/>
      <c r="Z41" s="1226"/>
      <c r="AA41" s="1226"/>
      <c r="AB41" s="1226"/>
      <c r="AC41" s="655"/>
      <c r="AD41" s="655"/>
      <c r="AE41" s="655"/>
      <c r="AF41" s="655"/>
    </row>
    <row r="42" spans="1:32" ht="18" customHeight="1">
      <c r="A42" s="979"/>
      <c r="B42" s="979"/>
      <c r="C42" s="1226"/>
      <c r="D42" s="1226"/>
      <c r="E42" s="1226"/>
      <c r="F42" s="1226"/>
      <c r="G42" s="1226"/>
      <c r="H42" s="1226"/>
      <c r="I42" s="1226"/>
      <c r="J42" s="1226"/>
      <c r="K42" s="1226"/>
      <c r="L42" s="1226"/>
      <c r="M42" s="1226"/>
      <c r="N42" s="1226"/>
      <c r="O42" s="1226"/>
      <c r="P42" s="1226"/>
      <c r="Q42" s="1226"/>
      <c r="R42" s="1226"/>
      <c r="S42" s="1226"/>
      <c r="T42" s="1226"/>
      <c r="U42" s="1226"/>
      <c r="V42" s="1226"/>
      <c r="W42" s="1226"/>
      <c r="X42" s="1226"/>
      <c r="Y42" s="1226"/>
      <c r="Z42" s="1226"/>
      <c r="AA42" s="1226"/>
      <c r="AB42" s="1226"/>
      <c r="AC42" s="655"/>
      <c r="AD42" s="655"/>
      <c r="AE42" s="655"/>
      <c r="AF42" s="655"/>
    </row>
    <row r="43" spans="1:32" ht="18" customHeight="1">
      <c r="A43" s="979" t="s">
        <v>279</v>
      </c>
      <c r="B43" s="979"/>
      <c r="C43" s="1225" t="s">
        <v>851</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5" t="s">
        <v>848</v>
      </c>
      <c r="Z43" s="1226"/>
      <c r="AA43" s="1226"/>
      <c r="AB43" s="1226"/>
      <c r="AC43" s="655" t="s">
        <v>269</v>
      </c>
      <c r="AD43" s="655"/>
      <c r="AE43" s="655" t="s">
        <v>269</v>
      </c>
      <c r="AF43" s="655"/>
    </row>
    <row r="44" spans="1:32" ht="18" customHeight="1">
      <c r="A44" s="979"/>
      <c r="B44" s="979"/>
      <c r="C44" s="1226"/>
      <c r="D44" s="1226"/>
      <c r="E44" s="1226"/>
      <c r="F44" s="1226"/>
      <c r="G44" s="1226"/>
      <c r="H44" s="1226"/>
      <c r="I44" s="1226"/>
      <c r="J44" s="1226"/>
      <c r="K44" s="1226"/>
      <c r="L44" s="1226"/>
      <c r="M44" s="1226"/>
      <c r="N44" s="1226"/>
      <c r="O44" s="1226"/>
      <c r="P44" s="1226"/>
      <c r="Q44" s="1226"/>
      <c r="R44" s="1226"/>
      <c r="S44" s="1226"/>
      <c r="T44" s="1226"/>
      <c r="U44" s="1226"/>
      <c r="V44" s="1226"/>
      <c r="W44" s="1226"/>
      <c r="X44" s="1226"/>
      <c r="Y44" s="1226"/>
      <c r="Z44" s="1226"/>
      <c r="AA44" s="1226"/>
      <c r="AB44" s="1226"/>
      <c r="AC44" s="655"/>
      <c r="AD44" s="655"/>
      <c r="AE44" s="655"/>
      <c r="AF44" s="655"/>
    </row>
    <row r="45" spans="1:32" ht="30" customHeight="1">
      <c r="A45" s="979"/>
      <c r="B45" s="979"/>
      <c r="C45" s="1226"/>
      <c r="D45" s="1226"/>
      <c r="E45" s="1226"/>
      <c r="F45" s="1226"/>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655"/>
      <c r="AD45" s="655"/>
      <c r="AE45" s="655"/>
      <c r="AF45" s="655"/>
    </row>
    <row r="46" spans="1:32" ht="18" customHeight="1">
      <c r="A46" s="976" t="s">
        <v>281</v>
      </c>
      <c r="B46" s="976"/>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row>
    <row r="47" spans="1:32" ht="18" customHeight="1">
      <c r="A47" s="976" t="s">
        <v>242</v>
      </c>
      <c r="B47" s="976"/>
      <c r="C47" s="976"/>
      <c r="D47" s="976"/>
      <c r="E47" s="976"/>
      <c r="F47" s="976"/>
      <c r="G47" s="976"/>
      <c r="H47" s="976" t="s">
        <v>243</v>
      </c>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row>
    <row r="48" spans="1:32" ht="18" customHeight="1">
      <c r="A48" s="976" t="s">
        <v>282</v>
      </c>
      <c r="B48" s="976"/>
      <c r="C48" s="976"/>
      <c r="D48" s="976"/>
      <c r="E48" s="976"/>
      <c r="F48" s="976"/>
      <c r="G48" s="976"/>
      <c r="H48" s="655" t="s">
        <v>852</v>
      </c>
      <c r="I48" s="655"/>
      <c r="J48" s="655"/>
      <c r="K48" s="655"/>
      <c r="L48" s="655"/>
      <c r="M48" s="655"/>
      <c r="N48" s="655"/>
      <c r="O48" s="655"/>
      <c r="P48" s="655"/>
      <c r="Q48" s="655"/>
      <c r="R48" s="655"/>
      <c r="S48" s="655"/>
      <c r="T48" s="655"/>
      <c r="U48" s="655"/>
      <c r="V48" s="655"/>
      <c r="W48" s="655"/>
      <c r="X48" s="655"/>
      <c r="Y48" s="655"/>
      <c r="Z48" s="655"/>
      <c r="AA48" s="655"/>
      <c r="AB48" s="655"/>
      <c r="AC48" s="655"/>
      <c r="AD48" s="655"/>
      <c r="AE48" s="655"/>
      <c r="AF48" s="655"/>
    </row>
    <row r="49" spans="1:32" ht="18" customHeight="1">
      <c r="A49" s="974" t="s">
        <v>284</v>
      </c>
      <c r="B49" s="976" t="s">
        <v>285</v>
      </c>
      <c r="C49" s="976"/>
      <c r="D49" s="976"/>
      <c r="E49" s="976"/>
      <c r="F49" s="976"/>
      <c r="G49" s="976"/>
      <c r="H49" s="956" t="s">
        <v>853</v>
      </c>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8"/>
    </row>
    <row r="50" spans="1:32" ht="18" customHeight="1">
      <c r="A50" s="974"/>
      <c r="B50" s="976" t="s">
        <v>286</v>
      </c>
      <c r="C50" s="976"/>
      <c r="D50" s="976"/>
      <c r="E50" s="976"/>
      <c r="F50" s="976"/>
      <c r="G50" s="976"/>
      <c r="H50" s="956" t="s">
        <v>854</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76" t="s">
        <v>287</v>
      </c>
      <c r="C51" s="976"/>
      <c r="D51" s="976"/>
      <c r="E51" s="976"/>
      <c r="F51" s="976"/>
      <c r="G51" s="976"/>
      <c r="H51" s="956" t="s">
        <v>855</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1157" t="s">
        <v>288</v>
      </c>
      <c r="C52" s="1157"/>
      <c r="D52" s="1157"/>
      <c r="E52" s="1157"/>
      <c r="F52" s="1157"/>
      <c r="G52" s="1157"/>
      <c r="H52" s="956" t="s">
        <v>440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6" t="s">
        <v>289</v>
      </c>
      <c r="C53" s="976"/>
      <c r="D53" s="976"/>
      <c r="E53" s="976"/>
      <c r="F53" s="976"/>
      <c r="G53" s="976"/>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76" t="s">
        <v>290</v>
      </c>
      <c r="C54" s="976"/>
      <c r="D54" s="976"/>
      <c r="E54" s="976"/>
      <c r="F54" s="976"/>
      <c r="G54" s="976"/>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76" t="s">
        <v>291</v>
      </c>
      <c r="C55" s="976"/>
      <c r="D55" s="976"/>
      <c r="E55" s="976"/>
      <c r="F55" s="976"/>
      <c r="G55" s="976"/>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76" t="s">
        <v>292</v>
      </c>
      <c r="C56" s="976"/>
      <c r="D56" s="976"/>
      <c r="E56" s="976"/>
      <c r="F56" s="976"/>
      <c r="G56" s="976"/>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554" t="s">
        <v>293</v>
      </c>
      <c r="C57" s="554"/>
      <c r="D57" s="554"/>
      <c r="E57" s="554"/>
      <c r="F57" s="554"/>
      <c r="G57" s="554"/>
      <c r="H57" s="959" t="s">
        <v>856</v>
      </c>
      <c r="I57" s="960"/>
      <c r="J57" s="960"/>
      <c r="K57" s="960"/>
      <c r="L57" s="960"/>
      <c r="M57" s="960"/>
      <c r="N57" s="960"/>
      <c r="O57" s="960"/>
      <c r="P57" s="960"/>
      <c r="Q57" s="960"/>
      <c r="R57" s="960"/>
      <c r="S57" s="960"/>
      <c r="T57" s="960"/>
      <c r="U57" s="960"/>
      <c r="V57" s="960"/>
      <c r="W57" s="960"/>
      <c r="X57" s="960"/>
      <c r="Y57" s="960"/>
      <c r="Z57" s="960"/>
      <c r="AA57" s="960"/>
      <c r="AB57" s="960"/>
      <c r="AC57" s="960"/>
      <c r="AD57" s="960"/>
      <c r="AE57" s="960"/>
      <c r="AF57" s="961"/>
    </row>
    <row r="58" spans="1:32" ht="18" customHeight="1">
      <c r="A58" s="974"/>
      <c r="B58" s="554"/>
      <c r="C58" s="554"/>
      <c r="D58" s="554"/>
      <c r="E58" s="554"/>
      <c r="F58" s="554"/>
      <c r="G58" s="554"/>
      <c r="H58" s="962"/>
      <c r="I58" s="878"/>
      <c r="J58" s="878"/>
      <c r="K58" s="878"/>
      <c r="L58" s="878"/>
      <c r="M58" s="878"/>
      <c r="N58" s="878"/>
      <c r="O58" s="878"/>
      <c r="P58" s="878"/>
      <c r="Q58" s="878"/>
      <c r="R58" s="878"/>
      <c r="S58" s="878"/>
      <c r="T58" s="878"/>
      <c r="U58" s="878"/>
      <c r="V58" s="878"/>
      <c r="W58" s="878"/>
      <c r="X58" s="878"/>
      <c r="Y58" s="878"/>
      <c r="Z58" s="878"/>
      <c r="AA58" s="878"/>
      <c r="AB58" s="878"/>
      <c r="AC58" s="878"/>
      <c r="AD58" s="878"/>
      <c r="AE58" s="878"/>
      <c r="AF58" s="964"/>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5"/>
      <c r="I61" s="966"/>
      <c r="J61" s="966"/>
      <c r="K61" s="966"/>
      <c r="L61" s="966"/>
      <c r="M61" s="966"/>
      <c r="N61" s="966"/>
      <c r="O61" s="966"/>
      <c r="P61" s="966"/>
      <c r="Q61" s="966"/>
      <c r="R61" s="966"/>
      <c r="S61" s="966"/>
      <c r="T61" s="966"/>
      <c r="U61" s="966"/>
      <c r="V61" s="966"/>
      <c r="W61" s="966"/>
      <c r="X61" s="966"/>
      <c r="Y61" s="966"/>
      <c r="Z61" s="966"/>
      <c r="AA61" s="966"/>
      <c r="AB61" s="966"/>
      <c r="AC61" s="966"/>
      <c r="AD61" s="966"/>
      <c r="AE61" s="966"/>
      <c r="AF61" s="967"/>
    </row>
    <row r="62" spans="1:32" ht="18" customHeight="1">
      <c r="A62" s="974"/>
      <c r="B62" s="1149" t="s">
        <v>294</v>
      </c>
      <c r="C62" s="1150"/>
      <c r="D62" s="1150"/>
      <c r="E62" s="1150"/>
      <c r="F62" s="1150"/>
      <c r="G62" s="1151"/>
      <c r="H62" s="956" t="s">
        <v>440</v>
      </c>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8"/>
    </row>
    <row r="63" spans="1:32" ht="18" customHeight="1">
      <c r="A63" s="974"/>
      <c r="B63" s="1149" t="s">
        <v>295</v>
      </c>
      <c r="C63" s="1150"/>
      <c r="D63" s="1150"/>
      <c r="E63" s="1150"/>
      <c r="F63" s="1150"/>
      <c r="G63" s="1151"/>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1149" t="s">
        <v>296</v>
      </c>
      <c r="C64" s="1150"/>
      <c r="D64" s="1150"/>
      <c r="E64" s="1150"/>
      <c r="F64" s="1150"/>
      <c r="G64" s="1151"/>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1149" t="s">
        <v>297</v>
      </c>
      <c r="C65" s="1150"/>
      <c r="D65" s="1150"/>
      <c r="E65" s="1150"/>
      <c r="F65" s="1150"/>
      <c r="G65" s="1151"/>
      <c r="H65" s="956" t="s">
        <v>857</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6" t="s">
        <v>298</v>
      </c>
      <c r="B66" s="976"/>
      <c r="C66" s="976"/>
      <c r="D66" s="976"/>
      <c r="E66" s="976"/>
      <c r="F66" s="976"/>
      <c r="G66" s="976"/>
      <c r="H66" s="956" t="s">
        <v>858</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76" t="s">
        <v>300</v>
      </c>
      <c r="B67" s="976"/>
      <c r="C67" s="976"/>
      <c r="D67" s="976"/>
      <c r="E67" s="976"/>
      <c r="F67" s="976"/>
      <c r="G67" s="976"/>
      <c r="H67" s="1212" t="s">
        <v>859</v>
      </c>
      <c r="I67" s="1098"/>
      <c r="J67" s="1098"/>
      <c r="K67" s="1098"/>
      <c r="L67" s="1098"/>
      <c r="M67" s="1098"/>
      <c r="N67" s="1098"/>
      <c r="O67" s="1098"/>
      <c r="P67" s="1098"/>
      <c r="Q67" s="1098"/>
      <c r="R67" s="1098"/>
      <c r="S67" s="1098"/>
      <c r="T67" s="1098"/>
      <c r="U67" s="1098"/>
      <c r="V67" s="1098"/>
      <c r="W67" s="1098"/>
      <c r="X67" s="1098"/>
      <c r="Y67" s="1098"/>
      <c r="Z67" s="1098"/>
      <c r="AA67" s="1098"/>
      <c r="AB67" s="1098"/>
      <c r="AC67" s="1098"/>
      <c r="AD67" s="1098"/>
      <c r="AE67" s="1098"/>
      <c r="AF67" s="1099"/>
    </row>
    <row r="68" spans="1:32" ht="18" customHeight="1">
      <c r="A68" s="935" t="s">
        <v>302</v>
      </c>
      <c r="B68" s="936"/>
      <c r="C68" s="936"/>
      <c r="D68" s="936"/>
      <c r="E68" s="941" t="s">
        <v>303</v>
      </c>
      <c r="F68" s="936"/>
      <c r="G68" s="942"/>
      <c r="H68" s="1213" t="s">
        <v>860</v>
      </c>
      <c r="I68" s="1214"/>
      <c r="J68" s="1214"/>
      <c r="K68" s="1214"/>
      <c r="L68" s="1214"/>
      <c r="M68" s="1214"/>
      <c r="N68" s="1214"/>
      <c r="O68" s="1214"/>
      <c r="P68" s="1214"/>
      <c r="Q68" s="1214"/>
      <c r="R68" s="1214"/>
      <c r="S68" s="1214"/>
      <c r="T68" s="1214"/>
      <c r="U68" s="613" t="s">
        <v>861</v>
      </c>
      <c r="V68" s="947"/>
      <c r="W68" s="947"/>
      <c r="X68" s="947"/>
      <c r="Y68" s="947"/>
      <c r="Z68" s="947"/>
      <c r="AA68" s="947"/>
      <c r="AB68" s="947"/>
      <c r="AC68" s="948"/>
      <c r="AD68" s="1149" t="s">
        <v>306</v>
      </c>
      <c r="AE68" s="1150"/>
      <c r="AF68" s="1151"/>
    </row>
    <row r="69" spans="1:32" ht="18" customHeight="1">
      <c r="A69" s="937"/>
      <c r="B69" s="870"/>
      <c r="C69" s="870"/>
      <c r="D69" s="870"/>
      <c r="E69" s="943"/>
      <c r="F69" s="870"/>
      <c r="G69" s="944"/>
      <c r="H69" s="1215"/>
      <c r="I69" s="1216"/>
      <c r="J69" s="1216"/>
      <c r="K69" s="1216"/>
      <c r="L69" s="1216"/>
      <c r="M69" s="1216"/>
      <c r="N69" s="1216"/>
      <c r="O69" s="1216"/>
      <c r="P69" s="1216"/>
      <c r="Q69" s="1216"/>
      <c r="R69" s="1216"/>
      <c r="S69" s="1216"/>
      <c r="T69" s="1216"/>
      <c r="U69" s="949"/>
      <c r="V69" s="949"/>
      <c r="W69" s="949"/>
      <c r="X69" s="949"/>
      <c r="Y69" s="949"/>
      <c r="Z69" s="949"/>
      <c r="AA69" s="949"/>
      <c r="AB69" s="949"/>
      <c r="AC69" s="950"/>
      <c r="AD69" s="1156" t="s">
        <v>269</v>
      </c>
      <c r="AE69" s="960"/>
      <c r="AF69" s="961"/>
    </row>
    <row r="70" spans="1:32" ht="18" customHeight="1">
      <c r="A70" s="937"/>
      <c r="B70" s="870"/>
      <c r="C70" s="870"/>
      <c r="D70" s="870"/>
      <c r="E70" s="943"/>
      <c r="F70" s="870"/>
      <c r="G70" s="944"/>
      <c r="H70" s="1215"/>
      <c r="I70" s="1216"/>
      <c r="J70" s="1216"/>
      <c r="K70" s="1216"/>
      <c r="L70" s="1216"/>
      <c r="M70" s="1216"/>
      <c r="N70" s="1216"/>
      <c r="O70" s="1216"/>
      <c r="P70" s="1216"/>
      <c r="Q70" s="1216"/>
      <c r="R70" s="1216"/>
      <c r="S70" s="1216"/>
      <c r="T70" s="1216"/>
      <c r="U70" s="949"/>
      <c r="V70" s="949"/>
      <c r="W70" s="949"/>
      <c r="X70" s="949"/>
      <c r="Y70" s="949"/>
      <c r="Z70" s="949"/>
      <c r="AA70" s="949"/>
      <c r="AB70" s="949"/>
      <c r="AC70" s="950"/>
      <c r="AD70" s="962"/>
      <c r="AE70" s="878"/>
      <c r="AF70" s="964"/>
    </row>
    <row r="71" spans="1:32" ht="18" customHeight="1">
      <c r="A71" s="939"/>
      <c r="B71" s="940"/>
      <c r="C71" s="940"/>
      <c r="D71" s="940"/>
      <c r="E71" s="945"/>
      <c r="F71" s="940"/>
      <c r="G71" s="946"/>
      <c r="H71" s="1217"/>
      <c r="I71" s="1218"/>
      <c r="J71" s="1218"/>
      <c r="K71" s="1218"/>
      <c r="L71" s="1218"/>
      <c r="M71" s="1218"/>
      <c r="N71" s="1218"/>
      <c r="O71" s="1218"/>
      <c r="P71" s="1218"/>
      <c r="Q71" s="1218"/>
      <c r="R71" s="1218"/>
      <c r="S71" s="1218"/>
      <c r="T71" s="1218"/>
      <c r="U71" s="951"/>
      <c r="V71" s="951"/>
      <c r="W71" s="951"/>
      <c r="X71" s="951"/>
      <c r="Y71" s="951"/>
      <c r="Z71" s="951"/>
      <c r="AA71" s="951"/>
      <c r="AB71" s="951"/>
      <c r="AC71" s="952"/>
      <c r="AD71" s="965"/>
      <c r="AE71" s="966"/>
      <c r="AF71" s="967"/>
    </row>
    <row r="72" spans="1:32" ht="18" customHeight="1">
      <c r="A72" s="935" t="s">
        <v>307</v>
      </c>
      <c r="B72" s="936"/>
      <c r="C72" s="936"/>
      <c r="D72" s="936"/>
      <c r="E72" s="941" t="s">
        <v>303</v>
      </c>
      <c r="F72" s="936"/>
      <c r="G72" s="942"/>
      <c r="H72" s="612" t="s">
        <v>862</v>
      </c>
      <c r="I72" s="613"/>
      <c r="J72" s="613"/>
      <c r="K72" s="613"/>
      <c r="L72" s="613"/>
      <c r="M72" s="613"/>
      <c r="N72" s="613"/>
      <c r="O72" s="613"/>
      <c r="P72" s="613"/>
      <c r="Q72" s="613"/>
      <c r="R72" s="613"/>
      <c r="S72" s="613"/>
      <c r="T72" s="613"/>
      <c r="U72" s="1219" t="s">
        <v>863</v>
      </c>
      <c r="V72" s="1219"/>
      <c r="W72" s="1219"/>
      <c r="X72" s="1219"/>
      <c r="Y72" s="1219"/>
      <c r="Z72" s="1219"/>
      <c r="AA72" s="1219"/>
      <c r="AB72" s="1219"/>
      <c r="AC72" s="1220"/>
      <c r="AD72" s="1156" t="s">
        <v>378</v>
      </c>
      <c r="AE72" s="960"/>
      <c r="AF72" s="961"/>
    </row>
    <row r="73" spans="1:32" ht="18" customHeight="1">
      <c r="A73" s="937"/>
      <c r="B73" s="870"/>
      <c r="C73" s="870"/>
      <c r="D73" s="870"/>
      <c r="E73" s="943"/>
      <c r="F73" s="870"/>
      <c r="G73" s="944"/>
      <c r="H73" s="614"/>
      <c r="I73" s="615"/>
      <c r="J73" s="615"/>
      <c r="K73" s="615"/>
      <c r="L73" s="615"/>
      <c r="M73" s="615"/>
      <c r="N73" s="615"/>
      <c r="O73" s="615"/>
      <c r="P73" s="615"/>
      <c r="Q73" s="615"/>
      <c r="R73" s="615"/>
      <c r="S73" s="615"/>
      <c r="T73" s="615"/>
      <c r="U73" s="1221"/>
      <c r="V73" s="1221"/>
      <c r="W73" s="1221"/>
      <c r="X73" s="1221"/>
      <c r="Y73" s="1221"/>
      <c r="Z73" s="1221"/>
      <c r="AA73" s="1221"/>
      <c r="AB73" s="1221"/>
      <c r="AC73" s="1222"/>
      <c r="AD73" s="962"/>
      <c r="AE73" s="878"/>
      <c r="AF73" s="964"/>
    </row>
    <row r="74" spans="1:32" ht="18" customHeight="1">
      <c r="A74" s="937"/>
      <c r="B74" s="870"/>
      <c r="C74" s="870"/>
      <c r="D74" s="870"/>
      <c r="E74" s="943"/>
      <c r="F74" s="870"/>
      <c r="G74" s="944"/>
      <c r="H74" s="614"/>
      <c r="I74" s="615"/>
      <c r="J74" s="615"/>
      <c r="K74" s="615"/>
      <c r="L74" s="615"/>
      <c r="M74" s="615"/>
      <c r="N74" s="615"/>
      <c r="O74" s="615"/>
      <c r="P74" s="615"/>
      <c r="Q74" s="615"/>
      <c r="R74" s="615"/>
      <c r="S74" s="615"/>
      <c r="T74" s="615"/>
      <c r="U74" s="1221"/>
      <c r="V74" s="1221"/>
      <c r="W74" s="1221"/>
      <c r="X74" s="1221"/>
      <c r="Y74" s="1221"/>
      <c r="Z74" s="1221"/>
      <c r="AA74" s="1221"/>
      <c r="AB74" s="1221"/>
      <c r="AC74" s="1222"/>
      <c r="AD74" s="962"/>
      <c r="AE74" s="878"/>
      <c r="AF74" s="964"/>
    </row>
    <row r="75" spans="1:32" ht="18" customHeight="1">
      <c r="A75" s="937"/>
      <c r="B75" s="870"/>
      <c r="C75" s="870"/>
      <c r="D75" s="870"/>
      <c r="E75" s="943"/>
      <c r="F75" s="870"/>
      <c r="G75" s="944"/>
      <c r="H75" s="614"/>
      <c r="I75" s="615"/>
      <c r="J75" s="615"/>
      <c r="K75" s="615"/>
      <c r="L75" s="615"/>
      <c r="M75" s="615"/>
      <c r="N75" s="615"/>
      <c r="O75" s="615"/>
      <c r="P75" s="615"/>
      <c r="Q75" s="615"/>
      <c r="R75" s="615"/>
      <c r="S75" s="615"/>
      <c r="T75" s="615"/>
      <c r="U75" s="1221"/>
      <c r="V75" s="1221"/>
      <c r="W75" s="1221"/>
      <c r="X75" s="1221"/>
      <c r="Y75" s="1221"/>
      <c r="Z75" s="1221"/>
      <c r="AA75" s="1221"/>
      <c r="AB75" s="1221"/>
      <c r="AC75" s="1222"/>
      <c r="AD75" s="962"/>
      <c r="AE75" s="878"/>
      <c r="AF75" s="964"/>
    </row>
    <row r="76" spans="1:32" ht="18" customHeight="1">
      <c r="A76" s="939"/>
      <c r="B76" s="940"/>
      <c r="C76" s="940"/>
      <c r="D76" s="940"/>
      <c r="E76" s="945"/>
      <c r="F76" s="940"/>
      <c r="G76" s="946"/>
      <c r="H76" s="616"/>
      <c r="I76" s="617"/>
      <c r="J76" s="617"/>
      <c r="K76" s="617"/>
      <c r="L76" s="617"/>
      <c r="M76" s="617"/>
      <c r="N76" s="617"/>
      <c r="O76" s="617"/>
      <c r="P76" s="617"/>
      <c r="Q76" s="617"/>
      <c r="R76" s="617"/>
      <c r="S76" s="617"/>
      <c r="T76" s="617"/>
      <c r="U76" s="1223"/>
      <c r="V76" s="1223"/>
      <c r="W76" s="1223"/>
      <c r="X76" s="1223"/>
      <c r="Y76" s="1223"/>
      <c r="Z76" s="1223"/>
      <c r="AA76" s="1223"/>
      <c r="AB76" s="1223"/>
      <c r="AC76" s="1224"/>
      <c r="AD76" s="965"/>
      <c r="AE76" s="966"/>
      <c r="AF76" s="967"/>
    </row>
    <row r="77" spans="1:32" ht="18" customHeight="1">
      <c r="A77" s="907" t="s">
        <v>309</v>
      </c>
      <c r="B77" s="908"/>
      <c r="C77" s="908"/>
      <c r="D77" s="908"/>
      <c r="E77" s="908"/>
      <c r="F77" s="908"/>
      <c r="G77" s="909"/>
      <c r="H77" s="536" t="s">
        <v>864</v>
      </c>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8"/>
    </row>
    <row r="78" spans="1:32" ht="18" customHeight="1">
      <c r="A78" s="910"/>
      <c r="B78" s="872"/>
      <c r="C78" s="872"/>
      <c r="D78" s="872"/>
      <c r="E78" s="872"/>
      <c r="F78" s="872"/>
      <c r="G78" s="912"/>
      <c r="H78" s="539"/>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541"/>
    </row>
    <row r="79" spans="1:32" ht="18" customHeight="1">
      <c r="A79" s="913"/>
      <c r="B79" s="914"/>
      <c r="C79" s="914"/>
      <c r="D79" s="914"/>
      <c r="E79" s="914"/>
      <c r="F79" s="914"/>
      <c r="G79" s="915"/>
      <c r="H79" s="542"/>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4"/>
    </row>
    <row r="80" spans="1:32" ht="18" customHeight="1">
      <c r="A80" s="907" t="s">
        <v>311</v>
      </c>
      <c r="B80" s="908"/>
      <c r="C80" s="908"/>
      <c r="D80" s="908"/>
      <c r="E80" s="908"/>
      <c r="F80" s="908"/>
      <c r="G80" s="909"/>
      <c r="H80" s="536" t="s">
        <v>865</v>
      </c>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8"/>
    </row>
    <row r="81" spans="1:32" ht="18" customHeight="1">
      <c r="A81" s="910"/>
      <c r="B81" s="872"/>
      <c r="C81" s="872"/>
      <c r="D81" s="872"/>
      <c r="E81" s="872"/>
      <c r="F81" s="872"/>
      <c r="G81" s="912"/>
      <c r="H81" s="539"/>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541"/>
    </row>
    <row r="82" spans="1:32" ht="18"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18" customHeight="1">
      <c r="A83" s="913"/>
      <c r="B83" s="914"/>
      <c r="C83" s="914"/>
      <c r="D83" s="914"/>
      <c r="E83" s="914"/>
      <c r="F83" s="914"/>
      <c r="G83" s="915"/>
      <c r="H83" s="542"/>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3"/>
      <c r="AF83" s="544"/>
    </row>
    <row r="84" spans="1:32" ht="18" customHeight="1">
      <c r="A84" s="162"/>
      <c r="B84" s="162"/>
      <c r="C84" s="162"/>
      <c r="D84" s="162"/>
      <c r="E84" s="162"/>
      <c r="F84" s="162"/>
      <c r="G84" s="162"/>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ht="18" customHeight="1">
      <c r="A85" s="916" t="s">
        <v>351</v>
      </c>
      <c r="B85" s="917"/>
      <c r="C85" s="917"/>
      <c r="D85" s="918"/>
      <c r="E85" s="924">
        <v>3</v>
      </c>
      <c r="F85" s="924"/>
      <c r="G85" s="924"/>
      <c r="H85" s="924"/>
      <c r="I85" s="925" t="str">
        <f>+IF(ISERROR(VLOOKUP($E85,[3]SDGｓ!$A$2:$B$18,2,0)),"",VLOOKUP($E85,[3]SDGｓ!$A$2:$B$18,2,0))</f>
        <v>すべての人に健康と福祉を</v>
      </c>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row>
    <row r="86" spans="1:32" ht="18" customHeight="1">
      <c r="A86" s="919"/>
      <c r="B86" s="874"/>
      <c r="C86" s="874"/>
      <c r="D86" s="920"/>
      <c r="E86" s="924" t="s">
        <v>314</v>
      </c>
      <c r="F86" s="924"/>
      <c r="G86" s="924"/>
      <c r="H86" s="924"/>
      <c r="I86" s="925" t="str">
        <f>+IF(ISERROR(VLOOKUP($E86,[3]SDGｓ!$A$2:$B$18,2,0)),"",VLOOKUP($E86,[3]SDGｓ!$A$2:$B$18,2,0))</f>
        <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21"/>
      <c r="B87" s="922"/>
      <c r="C87" s="922"/>
      <c r="D87" s="923"/>
      <c r="E87" s="924" t="s">
        <v>314</v>
      </c>
      <c r="F87" s="924"/>
      <c r="G87" s="924"/>
      <c r="H87" s="924"/>
      <c r="I87" s="925" t="str">
        <f>+IF(ISERROR(VLOOKUP($E87,[3]SDGｓ!$A$2:$B$18,2,0)),"",VLOOKUP($E87,[3]SDGｓ!$A$2:$B$18,2,0))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162"/>
      <c r="B88" s="162"/>
      <c r="C88" s="162"/>
      <c r="D88" s="162"/>
      <c r="E88" s="162"/>
      <c r="F88" s="162"/>
      <c r="G88" s="162"/>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23.25" customHeight="1">
      <c r="A89" s="976" t="s">
        <v>315</v>
      </c>
      <c r="B89" s="976"/>
      <c r="C89" s="976"/>
      <c r="D89" s="976"/>
      <c r="E89" s="1162"/>
      <c r="F89" s="1162"/>
      <c r="G89" s="1162"/>
      <c r="H89" s="1162"/>
      <c r="I89" s="1162"/>
      <c r="J89" s="1162"/>
      <c r="K89" s="1162"/>
      <c r="L89" s="1162"/>
      <c r="M89" s="1162"/>
      <c r="N89" s="1162"/>
      <c r="O89" s="1162"/>
      <c r="P89" s="1162"/>
      <c r="Q89" s="1162"/>
      <c r="R89" s="1162"/>
      <c r="S89" s="1162"/>
      <c r="T89" s="1162"/>
      <c r="U89" s="1162"/>
      <c r="V89" s="1162"/>
      <c r="W89" s="1162"/>
      <c r="X89" s="1162"/>
      <c r="Y89" s="1162"/>
      <c r="Z89" s="1162"/>
      <c r="AA89" s="1162"/>
      <c r="AB89" s="1162"/>
      <c r="AC89" s="1162"/>
      <c r="AD89" s="1162"/>
      <c r="AE89" s="1162"/>
      <c r="AF89" s="1162"/>
    </row>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6"/>
    <mergeCell ref="C46:AF46"/>
    <mergeCell ref="A47:G47"/>
    <mergeCell ref="H47:AF47"/>
    <mergeCell ref="A48:G48"/>
    <mergeCell ref="H48:AF48"/>
    <mergeCell ref="A40:B42"/>
    <mergeCell ref="C40:X42"/>
    <mergeCell ref="Y40:AB42"/>
    <mergeCell ref="AC40:AD42"/>
    <mergeCell ref="AE40:AF42"/>
    <mergeCell ref="A43:B45"/>
    <mergeCell ref="C43:X45"/>
    <mergeCell ref="Y43:AB45"/>
    <mergeCell ref="AC43:AD45"/>
    <mergeCell ref="AE43:AF45"/>
    <mergeCell ref="H53:AF53"/>
    <mergeCell ref="B54:G54"/>
    <mergeCell ref="H54:AF54"/>
    <mergeCell ref="B55:G55"/>
    <mergeCell ref="H55:AF55"/>
    <mergeCell ref="B56:G56"/>
    <mergeCell ref="H56:AF56"/>
    <mergeCell ref="A49:A65"/>
    <mergeCell ref="B49:G49"/>
    <mergeCell ref="H49:AF49"/>
    <mergeCell ref="B50:G50"/>
    <mergeCell ref="H50:AF50"/>
    <mergeCell ref="B51:G51"/>
    <mergeCell ref="H51:AF51"/>
    <mergeCell ref="B52:G52"/>
    <mergeCell ref="H52:AF52"/>
    <mergeCell ref="B53:G53"/>
    <mergeCell ref="B64:G64"/>
    <mergeCell ref="H64:AF64"/>
    <mergeCell ref="B65:G65"/>
    <mergeCell ref="H65:AF65"/>
    <mergeCell ref="A66:G66"/>
    <mergeCell ref="H66:AF66"/>
    <mergeCell ref="B57:G61"/>
    <mergeCell ref="H57:AF61"/>
    <mergeCell ref="B62:G62"/>
    <mergeCell ref="H62:AF62"/>
    <mergeCell ref="B63:G63"/>
    <mergeCell ref="H63:AF63"/>
    <mergeCell ref="A72:D76"/>
    <mergeCell ref="E72:G76"/>
    <mergeCell ref="H72:T76"/>
    <mergeCell ref="U72:AC76"/>
    <mergeCell ref="AD72:AF76"/>
    <mergeCell ref="A77:G79"/>
    <mergeCell ref="H77:AF79"/>
    <mergeCell ref="A67:G67"/>
    <mergeCell ref="H67:AF67"/>
    <mergeCell ref="A68:D71"/>
    <mergeCell ref="E68:G71"/>
    <mergeCell ref="H68:T71"/>
    <mergeCell ref="U68:AC71"/>
    <mergeCell ref="AD68:AF68"/>
    <mergeCell ref="AD69:AF71"/>
    <mergeCell ref="A89:D89"/>
    <mergeCell ref="E89:AF89"/>
    <mergeCell ref="A80:G83"/>
    <mergeCell ref="H80:AF83"/>
    <mergeCell ref="A85:D87"/>
    <mergeCell ref="E85:H85"/>
    <mergeCell ref="I85:AF85"/>
    <mergeCell ref="E86:H86"/>
    <mergeCell ref="I86:AF86"/>
    <mergeCell ref="E87:H87"/>
    <mergeCell ref="I87:AF87"/>
  </mergeCells>
  <phoneticPr fontId="3"/>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2" fitToHeight="2" orientation="portrait" horizontalDpi="300" verticalDpi="300" r:id="rId1"/>
  <headerFooter>
    <oddFooter>&amp;P ページ</oddFooter>
  </headerFooter>
  <rowBreaks count="1" manualBreakCount="1">
    <brk id="46" max="3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0"/>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1-6-3</v>
      </c>
      <c r="B2" s="297"/>
      <c r="C2" s="297"/>
      <c r="D2" s="297"/>
      <c r="E2" s="327" t="s">
        <v>866</v>
      </c>
      <c r="F2" s="327"/>
      <c r="G2" s="327"/>
      <c r="H2" s="327"/>
      <c r="I2" s="327"/>
      <c r="J2" s="327"/>
      <c r="K2" s="327"/>
      <c r="L2" s="327"/>
      <c r="M2" s="327"/>
      <c r="N2" s="327"/>
      <c r="O2" s="327"/>
      <c r="P2" s="327"/>
      <c r="Q2" s="327"/>
      <c r="R2" s="327"/>
      <c r="S2" s="327"/>
      <c r="T2" s="327"/>
      <c r="U2" s="327"/>
      <c r="V2" s="339" t="s">
        <v>867</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20.25" customHeight="1">
      <c r="A6" s="974" t="s">
        <v>244</v>
      </c>
      <c r="B6" s="554" t="s">
        <v>245</v>
      </c>
      <c r="C6" s="554"/>
      <c r="D6" s="554"/>
      <c r="E6" s="554"/>
      <c r="F6" s="554"/>
      <c r="G6" s="554"/>
      <c r="H6" s="1136" t="s">
        <v>868</v>
      </c>
      <c r="I6" s="1136"/>
      <c r="J6" s="1136"/>
      <c r="K6" s="1136"/>
      <c r="L6" s="1136"/>
      <c r="M6" s="1136"/>
      <c r="N6" s="1136"/>
      <c r="O6" s="1136"/>
      <c r="P6" s="1136"/>
      <c r="Q6" s="1136"/>
      <c r="R6" s="1136"/>
      <c r="S6" s="1136"/>
      <c r="T6" s="1136"/>
      <c r="U6" s="1136"/>
      <c r="V6" s="1136"/>
      <c r="W6" s="1136"/>
      <c r="X6" s="1136"/>
      <c r="Y6" s="1136"/>
      <c r="Z6" s="1136"/>
      <c r="AA6" s="1136"/>
      <c r="AB6" s="1136"/>
      <c r="AC6" s="1136"/>
      <c r="AD6" s="1136"/>
      <c r="AE6" s="1136"/>
      <c r="AF6" s="1136"/>
      <c r="AH6" s="113" t="s">
        <v>211</v>
      </c>
      <c r="AI6" s="114"/>
      <c r="AJ6" s="122" t="s">
        <v>212</v>
      </c>
      <c r="AK6" s="116" t="s">
        <v>213</v>
      </c>
      <c r="AL6" s="117"/>
      <c r="AM6" s="118"/>
      <c r="AN6" s="118"/>
    </row>
    <row r="7" spans="1:40" ht="20.25" customHeight="1">
      <c r="A7" s="974"/>
      <c r="B7" s="554"/>
      <c r="C7" s="554"/>
      <c r="D7" s="554"/>
      <c r="E7" s="554"/>
      <c r="F7" s="554"/>
      <c r="G7" s="554"/>
      <c r="H7" s="1136"/>
      <c r="I7" s="1136"/>
      <c r="J7" s="1136"/>
      <c r="K7" s="1136"/>
      <c r="L7" s="1136"/>
      <c r="M7" s="1136"/>
      <c r="N7" s="1136"/>
      <c r="O7" s="1136"/>
      <c r="P7" s="1136"/>
      <c r="Q7" s="1136"/>
      <c r="R7" s="1136"/>
      <c r="S7" s="1136"/>
      <c r="T7" s="1136"/>
      <c r="U7" s="1136"/>
      <c r="V7" s="1136"/>
      <c r="W7" s="1136"/>
      <c r="X7" s="1136"/>
      <c r="Y7" s="1136"/>
      <c r="Z7" s="1136"/>
      <c r="AA7" s="1136"/>
      <c r="AB7" s="1136"/>
      <c r="AC7" s="1136"/>
      <c r="AD7" s="1136"/>
      <c r="AE7" s="1136"/>
      <c r="AF7" s="1136"/>
      <c r="AH7" s="113" t="s">
        <v>215</v>
      </c>
      <c r="AI7" s="114"/>
      <c r="AJ7" s="122" t="s">
        <v>216</v>
      </c>
      <c r="AK7" s="116" t="s">
        <v>217</v>
      </c>
      <c r="AL7" s="117"/>
      <c r="AM7" s="118"/>
      <c r="AN7" s="118"/>
    </row>
    <row r="8" spans="1:40" ht="20.25" customHeight="1" thickBot="1">
      <c r="A8" s="974"/>
      <c r="B8" s="554"/>
      <c r="C8" s="554"/>
      <c r="D8" s="554"/>
      <c r="E8" s="554"/>
      <c r="F8" s="554"/>
      <c r="G8" s="554"/>
      <c r="H8" s="1136"/>
      <c r="I8" s="1136"/>
      <c r="J8" s="1136"/>
      <c r="K8" s="1136"/>
      <c r="L8" s="1136"/>
      <c r="M8" s="1136"/>
      <c r="N8" s="1136"/>
      <c r="O8" s="1136"/>
      <c r="P8" s="1136"/>
      <c r="Q8" s="1136"/>
      <c r="R8" s="1136"/>
      <c r="S8" s="1136"/>
      <c r="T8" s="1136"/>
      <c r="U8" s="1136"/>
      <c r="V8" s="1136"/>
      <c r="W8" s="1136"/>
      <c r="X8" s="1136"/>
      <c r="Y8" s="1136"/>
      <c r="Z8" s="1136"/>
      <c r="AA8" s="1136"/>
      <c r="AB8" s="1136"/>
      <c r="AC8" s="1136"/>
      <c r="AD8" s="1136"/>
      <c r="AE8" s="1136"/>
      <c r="AF8" s="1136"/>
      <c r="AH8" s="178"/>
      <c r="AI8" s="179"/>
    </row>
    <row r="9" spans="1:40" ht="20.25" customHeight="1" thickTop="1">
      <c r="A9" s="974"/>
      <c r="B9" s="554"/>
      <c r="C9" s="554"/>
      <c r="D9" s="554"/>
      <c r="E9" s="554"/>
      <c r="F9" s="554"/>
      <c r="G9" s="554"/>
      <c r="H9" s="1136"/>
      <c r="I9" s="1136"/>
      <c r="J9" s="1136"/>
      <c r="K9" s="1136"/>
      <c r="L9" s="1136"/>
      <c r="M9" s="1136"/>
      <c r="N9" s="1136"/>
      <c r="O9" s="1136"/>
      <c r="P9" s="1136"/>
      <c r="Q9" s="1136"/>
      <c r="R9" s="1136"/>
      <c r="S9" s="1136"/>
      <c r="T9" s="1136"/>
      <c r="U9" s="1136"/>
      <c r="V9" s="1136"/>
      <c r="W9" s="1136"/>
      <c r="X9" s="1136"/>
      <c r="Y9" s="1136"/>
      <c r="Z9" s="1136"/>
      <c r="AA9" s="1136"/>
      <c r="AB9" s="1136"/>
      <c r="AC9" s="1136"/>
      <c r="AD9" s="1136"/>
      <c r="AE9" s="1136"/>
      <c r="AF9" s="1136"/>
    </row>
    <row r="10" spans="1:40" ht="22.5" customHeight="1">
      <c r="A10" s="974"/>
      <c r="B10" s="976" t="s">
        <v>243</v>
      </c>
      <c r="C10" s="976"/>
      <c r="D10" s="976"/>
      <c r="E10" s="976"/>
      <c r="F10" s="976"/>
      <c r="G10" s="976"/>
      <c r="H10" s="1136" t="s">
        <v>869</v>
      </c>
      <c r="I10" s="1136"/>
      <c r="J10" s="1136"/>
      <c r="K10" s="1136"/>
      <c r="L10" s="1136"/>
      <c r="M10" s="1136"/>
      <c r="N10" s="1136"/>
      <c r="O10" s="1136"/>
      <c r="P10" s="1136"/>
      <c r="Q10" s="1136"/>
      <c r="R10" s="1136"/>
      <c r="S10" s="1136"/>
      <c r="T10" s="1136"/>
      <c r="U10" s="1136"/>
      <c r="V10" s="1136"/>
      <c r="W10" s="1136"/>
      <c r="X10" s="1136"/>
      <c r="Y10" s="1136"/>
      <c r="Z10" s="1136"/>
      <c r="AA10" s="1136"/>
      <c r="AB10" s="1136"/>
      <c r="AC10" s="1136"/>
      <c r="AD10" s="1136"/>
      <c r="AE10" s="1136"/>
      <c r="AF10" s="1136"/>
    </row>
    <row r="11" spans="1:40" ht="22.5" customHeight="1">
      <c r="A11" s="974"/>
      <c r="B11" s="976"/>
      <c r="C11" s="976"/>
      <c r="D11" s="976"/>
      <c r="E11" s="976"/>
      <c r="F11" s="976"/>
      <c r="G11" s="97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row>
    <row r="12" spans="1:40" ht="22.5" customHeight="1">
      <c r="A12" s="974"/>
      <c r="B12" s="976"/>
      <c r="C12" s="976"/>
      <c r="D12" s="976"/>
      <c r="E12" s="976"/>
      <c r="F12" s="976"/>
      <c r="G12" s="97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row>
    <row r="13" spans="1:40" ht="22.5" customHeight="1">
      <c r="A13" s="974"/>
      <c r="B13" s="976"/>
      <c r="C13" s="976"/>
      <c r="D13" s="976"/>
      <c r="E13" s="976"/>
      <c r="F13" s="976"/>
      <c r="G13" s="97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row>
    <row r="14" spans="1:40" ht="22.5" customHeight="1">
      <c r="A14" s="974"/>
      <c r="B14" s="976"/>
      <c r="C14" s="976"/>
      <c r="D14" s="976"/>
      <c r="E14" s="976"/>
      <c r="F14" s="976"/>
      <c r="G14" s="97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row>
    <row r="15" spans="1:40" ht="22.5" customHeight="1">
      <c r="A15" s="974"/>
      <c r="B15" s="976"/>
      <c r="C15" s="976"/>
      <c r="D15" s="976"/>
      <c r="E15" s="976"/>
      <c r="F15" s="976"/>
      <c r="G15" s="97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row>
    <row r="16" spans="1:40" ht="93" customHeight="1">
      <c r="A16" s="974"/>
      <c r="B16" s="976"/>
      <c r="C16" s="976"/>
      <c r="D16" s="976"/>
      <c r="E16" s="976"/>
      <c r="F16" s="976"/>
      <c r="G16" s="97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row>
    <row r="17" spans="1:32" ht="57.6" customHeight="1">
      <c r="A17" s="974"/>
      <c r="B17" s="976" t="s">
        <v>248</v>
      </c>
      <c r="C17" s="976"/>
      <c r="D17" s="976"/>
      <c r="E17" s="976"/>
      <c r="F17" s="976"/>
      <c r="G17" s="976"/>
      <c r="H17" s="1238" t="s">
        <v>870</v>
      </c>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row>
    <row r="18" spans="1:32" ht="18" customHeight="1">
      <c r="A18" s="974"/>
      <c r="B18" s="976" t="s">
        <v>250</v>
      </c>
      <c r="C18" s="976"/>
      <c r="D18" s="976"/>
      <c r="E18" s="976"/>
      <c r="F18" s="976"/>
      <c r="G18" s="976"/>
      <c r="H18" s="446" t="s">
        <v>871</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30.75" customHeight="1">
      <c r="A19" s="974"/>
      <c r="B19" s="976" t="s">
        <v>252</v>
      </c>
      <c r="C19" s="976"/>
      <c r="D19" s="976"/>
      <c r="E19" s="976"/>
      <c r="F19" s="976"/>
      <c r="G19" s="976"/>
      <c r="H19" s="1136" t="s">
        <v>872</v>
      </c>
      <c r="I19" s="1240"/>
      <c r="J19" s="1240"/>
      <c r="K19" s="1240"/>
      <c r="L19" s="1240"/>
      <c r="M19" s="1240"/>
      <c r="N19" s="1240"/>
      <c r="O19" s="1240"/>
      <c r="P19" s="1240"/>
      <c r="Q19" s="1240"/>
      <c r="R19" s="1240"/>
      <c r="S19" s="1240"/>
      <c r="T19" s="1240"/>
      <c r="U19" s="1240"/>
      <c r="V19" s="1240"/>
      <c r="W19" s="1240"/>
      <c r="X19" s="1240"/>
      <c r="Y19" s="1240"/>
      <c r="Z19" s="1240"/>
      <c r="AA19" s="1240"/>
      <c r="AB19" s="1240"/>
      <c r="AC19" s="1240"/>
      <c r="AD19" s="1240"/>
      <c r="AE19" s="1240"/>
      <c r="AF19" s="1240"/>
    </row>
    <row r="20" spans="1:32" ht="18" customHeight="1">
      <c r="A20" s="974" t="s">
        <v>254</v>
      </c>
      <c r="B20" s="976" t="s">
        <v>255</v>
      </c>
      <c r="C20" s="976"/>
      <c r="D20" s="976"/>
      <c r="E20" s="976"/>
      <c r="F20" s="976"/>
      <c r="G20" s="976"/>
      <c r="H20" s="446" t="s">
        <v>440</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0.5" customHeight="1">
      <c r="A21" s="974"/>
      <c r="B21" s="554" t="s">
        <v>257</v>
      </c>
      <c r="C21" s="554"/>
      <c r="D21" s="554"/>
      <c r="E21" s="554"/>
      <c r="F21" s="554"/>
      <c r="G21" s="554"/>
      <c r="H21" s="444" t="s">
        <v>440</v>
      </c>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c r="AF21" s="444"/>
    </row>
    <row r="22" spans="1:32" ht="7.5" customHeight="1">
      <c r="A22" s="974"/>
      <c r="B22" s="554"/>
      <c r="C22" s="554"/>
      <c r="D22" s="554"/>
      <c r="E22" s="554"/>
      <c r="F22" s="554"/>
      <c r="G22" s="554"/>
      <c r="H22" s="444"/>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2" customHeight="1">
      <c r="A23" s="974"/>
      <c r="B23" s="554" t="s">
        <v>259</v>
      </c>
      <c r="C23" s="554"/>
      <c r="D23" s="554"/>
      <c r="E23" s="554"/>
      <c r="F23" s="554"/>
      <c r="G23" s="554"/>
      <c r="H23" s="444" t="s">
        <v>440</v>
      </c>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7.5"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8" customHeight="1">
      <c r="A25" s="974"/>
      <c r="B25" s="976" t="s">
        <v>261</v>
      </c>
      <c r="C25" s="976"/>
      <c r="D25" s="976"/>
      <c r="E25" s="976"/>
      <c r="F25" s="976"/>
      <c r="G25" s="976"/>
      <c r="H25" s="446" t="s">
        <v>440</v>
      </c>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row>
    <row r="26" spans="1:32" ht="18" customHeight="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row>
    <row r="27" spans="1:32" ht="18" customHeight="1">
      <c r="A27" s="976" t="s">
        <v>262</v>
      </c>
      <c r="B27" s="976"/>
      <c r="C27" s="976"/>
      <c r="D27" s="976"/>
      <c r="E27" s="976"/>
      <c r="F27" s="976"/>
      <c r="G27" s="976"/>
      <c r="H27" s="976"/>
      <c r="I27" s="976"/>
      <c r="J27" s="976"/>
      <c r="K27" s="976"/>
      <c r="L27" s="976"/>
      <c r="M27" s="976"/>
      <c r="N27" s="976"/>
      <c r="O27" s="976"/>
      <c r="P27" s="976"/>
      <c r="Q27" s="976"/>
      <c r="R27" s="976"/>
      <c r="S27" s="976"/>
      <c r="T27" s="976"/>
      <c r="U27" s="976"/>
      <c r="V27" s="976"/>
      <c r="W27" s="976"/>
      <c r="X27" s="976"/>
      <c r="Y27" s="986" t="s">
        <v>263</v>
      </c>
      <c r="Z27" s="986"/>
      <c r="AA27" s="986"/>
      <c r="AB27" s="986"/>
      <c r="AC27" s="987" t="s">
        <v>264</v>
      </c>
      <c r="AD27" s="987"/>
      <c r="AE27" s="987" t="s">
        <v>265</v>
      </c>
      <c r="AF27" s="987"/>
    </row>
    <row r="28" spans="1:32" ht="15.75" customHeight="1">
      <c r="A28" s="982" t="s">
        <v>266</v>
      </c>
      <c r="B28" s="983" t="s">
        <v>267</v>
      </c>
      <c r="C28" s="853" t="s">
        <v>873</v>
      </c>
      <c r="D28" s="854"/>
      <c r="E28" s="854"/>
      <c r="F28" s="854"/>
      <c r="G28" s="854"/>
      <c r="H28" s="854"/>
      <c r="I28" s="854"/>
      <c r="J28" s="854"/>
      <c r="K28" s="854"/>
      <c r="L28" s="854"/>
      <c r="M28" s="854"/>
      <c r="N28" s="854"/>
      <c r="O28" s="854"/>
      <c r="P28" s="854"/>
      <c r="Q28" s="854"/>
      <c r="R28" s="854"/>
      <c r="S28" s="854"/>
      <c r="T28" s="854"/>
      <c r="U28" s="854"/>
      <c r="V28" s="854"/>
      <c r="W28" s="854"/>
      <c r="X28" s="854"/>
      <c r="Y28" s="1158" t="s">
        <v>874</v>
      </c>
      <c r="Z28" s="1235"/>
      <c r="AA28" s="1235"/>
      <c r="AB28" s="1235"/>
      <c r="AC28" s="655" t="s">
        <v>269</v>
      </c>
      <c r="AD28" s="655"/>
      <c r="AE28" s="655" t="s">
        <v>269</v>
      </c>
      <c r="AF28" s="655"/>
    </row>
    <row r="29" spans="1:32" ht="15.75" customHeight="1">
      <c r="A29" s="982"/>
      <c r="B29" s="983"/>
      <c r="C29" s="854"/>
      <c r="D29" s="854"/>
      <c r="E29" s="854"/>
      <c r="F29" s="854"/>
      <c r="G29" s="854"/>
      <c r="H29" s="854"/>
      <c r="I29" s="854"/>
      <c r="J29" s="854"/>
      <c r="K29" s="854"/>
      <c r="L29" s="854"/>
      <c r="M29" s="854"/>
      <c r="N29" s="854"/>
      <c r="O29" s="854"/>
      <c r="P29" s="854"/>
      <c r="Q29" s="854"/>
      <c r="R29" s="854"/>
      <c r="S29" s="854"/>
      <c r="T29" s="854"/>
      <c r="U29" s="854"/>
      <c r="V29" s="854"/>
      <c r="W29" s="854"/>
      <c r="X29" s="854"/>
      <c r="Y29" s="1235"/>
      <c r="Z29" s="1235"/>
      <c r="AA29" s="1235"/>
      <c r="AB29" s="1235"/>
      <c r="AC29" s="655"/>
      <c r="AD29" s="655"/>
      <c r="AE29" s="655"/>
      <c r="AF29" s="655"/>
    </row>
    <row r="30" spans="1:32" ht="15.75" customHeight="1">
      <c r="A30" s="982"/>
      <c r="B30" s="983"/>
      <c r="C30" s="854"/>
      <c r="D30" s="854"/>
      <c r="E30" s="854"/>
      <c r="F30" s="854"/>
      <c r="G30" s="854"/>
      <c r="H30" s="854"/>
      <c r="I30" s="854"/>
      <c r="J30" s="854"/>
      <c r="K30" s="854"/>
      <c r="L30" s="854"/>
      <c r="M30" s="854"/>
      <c r="N30" s="854"/>
      <c r="O30" s="854"/>
      <c r="P30" s="854"/>
      <c r="Q30" s="854"/>
      <c r="R30" s="854"/>
      <c r="S30" s="854"/>
      <c r="T30" s="854"/>
      <c r="U30" s="854"/>
      <c r="V30" s="854"/>
      <c r="W30" s="854"/>
      <c r="X30" s="854"/>
      <c r="Y30" s="1235"/>
      <c r="Z30" s="1235"/>
      <c r="AA30" s="1235"/>
      <c r="AB30" s="1235"/>
      <c r="AC30" s="655"/>
      <c r="AD30" s="655"/>
      <c r="AE30" s="655"/>
      <c r="AF30" s="655"/>
    </row>
    <row r="31" spans="1:32" ht="18" customHeight="1">
      <c r="A31" s="979" t="s">
        <v>270</v>
      </c>
      <c r="B31" s="979"/>
      <c r="C31" s="853" t="s">
        <v>875</v>
      </c>
      <c r="D31" s="854"/>
      <c r="E31" s="854"/>
      <c r="F31" s="854"/>
      <c r="G31" s="854"/>
      <c r="H31" s="854"/>
      <c r="I31" s="854"/>
      <c r="J31" s="854"/>
      <c r="K31" s="854"/>
      <c r="L31" s="854"/>
      <c r="M31" s="854"/>
      <c r="N31" s="854"/>
      <c r="O31" s="854"/>
      <c r="P31" s="854"/>
      <c r="Q31" s="854"/>
      <c r="R31" s="854"/>
      <c r="S31" s="854"/>
      <c r="T31" s="854"/>
      <c r="U31" s="854"/>
      <c r="V31" s="854"/>
      <c r="W31" s="854"/>
      <c r="X31" s="854"/>
      <c r="Y31" s="1158" t="s">
        <v>876</v>
      </c>
      <c r="Z31" s="1235"/>
      <c r="AA31" s="1235"/>
      <c r="AB31" s="1235"/>
      <c r="AC31" s="655" t="s">
        <v>269</v>
      </c>
      <c r="AD31" s="655"/>
      <c r="AE31" s="655" t="s">
        <v>269</v>
      </c>
      <c r="AF31" s="655"/>
    </row>
    <row r="32" spans="1:32" ht="18" customHeight="1">
      <c r="A32" s="979"/>
      <c r="B32" s="979"/>
      <c r="C32" s="854"/>
      <c r="D32" s="854"/>
      <c r="E32" s="854"/>
      <c r="F32" s="854"/>
      <c r="G32" s="854"/>
      <c r="H32" s="854"/>
      <c r="I32" s="854"/>
      <c r="J32" s="854"/>
      <c r="K32" s="854"/>
      <c r="L32" s="854"/>
      <c r="M32" s="854"/>
      <c r="N32" s="854"/>
      <c r="O32" s="854"/>
      <c r="P32" s="854"/>
      <c r="Q32" s="854"/>
      <c r="R32" s="854"/>
      <c r="S32" s="854"/>
      <c r="T32" s="854"/>
      <c r="U32" s="854"/>
      <c r="V32" s="854"/>
      <c r="W32" s="854"/>
      <c r="X32" s="854"/>
      <c r="Y32" s="1235"/>
      <c r="Z32" s="1235"/>
      <c r="AA32" s="1235"/>
      <c r="AB32" s="1235"/>
      <c r="AC32" s="655"/>
      <c r="AD32" s="655"/>
      <c r="AE32" s="655"/>
      <c r="AF32" s="655"/>
    </row>
    <row r="33" spans="1:32" ht="18" customHeight="1">
      <c r="A33" s="979"/>
      <c r="B33" s="979"/>
      <c r="C33" s="854"/>
      <c r="D33" s="854"/>
      <c r="E33" s="854"/>
      <c r="F33" s="854"/>
      <c r="G33" s="854"/>
      <c r="H33" s="854"/>
      <c r="I33" s="854"/>
      <c r="J33" s="854"/>
      <c r="K33" s="854"/>
      <c r="L33" s="854"/>
      <c r="M33" s="854"/>
      <c r="N33" s="854"/>
      <c r="O33" s="854"/>
      <c r="P33" s="854"/>
      <c r="Q33" s="854"/>
      <c r="R33" s="854"/>
      <c r="S33" s="854"/>
      <c r="T33" s="854"/>
      <c r="U33" s="854"/>
      <c r="V33" s="854"/>
      <c r="W33" s="854"/>
      <c r="X33" s="854"/>
      <c r="Y33" s="1235"/>
      <c r="Z33" s="1235"/>
      <c r="AA33" s="1235"/>
      <c r="AB33" s="1235"/>
      <c r="AC33" s="655"/>
      <c r="AD33" s="655"/>
      <c r="AE33" s="655"/>
      <c r="AF33" s="655"/>
    </row>
    <row r="34" spans="1:32" ht="18" customHeight="1">
      <c r="A34" s="979" t="s">
        <v>274</v>
      </c>
      <c r="B34" s="979"/>
      <c r="C34" s="853" t="s">
        <v>877</v>
      </c>
      <c r="D34" s="854"/>
      <c r="E34" s="854"/>
      <c r="F34" s="854"/>
      <c r="G34" s="854"/>
      <c r="H34" s="854"/>
      <c r="I34" s="854"/>
      <c r="J34" s="854"/>
      <c r="K34" s="854"/>
      <c r="L34" s="854"/>
      <c r="M34" s="854"/>
      <c r="N34" s="854"/>
      <c r="O34" s="854"/>
      <c r="P34" s="854"/>
      <c r="Q34" s="854"/>
      <c r="R34" s="854"/>
      <c r="S34" s="854"/>
      <c r="T34" s="854"/>
      <c r="U34" s="854"/>
      <c r="V34" s="854"/>
      <c r="W34" s="854"/>
      <c r="X34" s="854"/>
      <c r="Y34" s="1158" t="s">
        <v>878</v>
      </c>
      <c r="Z34" s="1235"/>
      <c r="AA34" s="1235"/>
      <c r="AB34" s="1235"/>
      <c r="AC34" s="655" t="s">
        <v>269</v>
      </c>
      <c r="AD34" s="655"/>
      <c r="AE34" s="655" t="s">
        <v>269</v>
      </c>
      <c r="AF34" s="655"/>
    </row>
    <row r="35" spans="1:32" ht="18" customHeight="1">
      <c r="A35" s="979"/>
      <c r="B35" s="979"/>
      <c r="C35" s="854"/>
      <c r="D35" s="854"/>
      <c r="E35" s="854"/>
      <c r="F35" s="854"/>
      <c r="G35" s="854"/>
      <c r="H35" s="854"/>
      <c r="I35" s="854"/>
      <c r="J35" s="854"/>
      <c r="K35" s="854"/>
      <c r="L35" s="854"/>
      <c r="M35" s="854"/>
      <c r="N35" s="854"/>
      <c r="O35" s="854"/>
      <c r="P35" s="854"/>
      <c r="Q35" s="854"/>
      <c r="R35" s="854"/>
      <c r="S35" s="854"/>
      <c r="T35" s="854"/>
      <c r="U35" s="854"/>
      <c r="V35" s="854"/>
      <c r="W35" s="854"/>
      <c r="X35" s="854"/>
      <c r="Y35" s="1235"/>
      <c r="Z35" s="1235"/>
      <c r="AA35" s="1235"/>
      <c r="AB35" s="1235"/>
      <c r="AC35" s="655"/>
      <c r="AD35" s="655"/>
      <c r="AE35" s="655"/>
      <c r="AF35" s="655"/>
    </row>
    <row r="36" spans="1:32" ht="18" customHeight="1">
      <c r="A36" s="979"/>
      <c r="B36" s="979"/>
      <c r="C36" s="854"/>
      <c r="D36" s="854"/>
      <c r="E36" s="854"/>
      <c r="F36" s="854"/>
      <c r="G36" s="854"/>
      <c r="H36" s="854"/>
      <c r="I36" s="854"/>
      <c r="J36" s="854"/>
      <c r="K36" s="854"/>
      <c r="L36" s="854"/>
      <c r="M36" s="854"/>
      <c r="N36" s="854"/>
      <c r="O36" s="854"/>
      <c r="P36" s="854"/>
      <c r="Q36" s="854"/>
      <c r="R36" s="854"/>
      <c r="S36" s="854"/>
      <c r="T36" s="854"/>
      <c r="U36" s="854"/>
      <c r="V36" s="854"/>
      <c r="W36" s="854"/>
      <c r="X36" s="854"/>
      <c r="Y36" s="1235"/>
      <c r="Z36" s="1235"/>
      <c r="AA36" s="1235"/>
      <c r="AB36" s="1235"/>
      <c r="AC36" s="655"/>
      <c r="AD36" s="655"/>
      <c r="AE36" s="655"/>
      <c r="AF36" s="655"/>
    </row>
    <row r="37" spans="1:32" ht="18" customHeight="1">
      <c r="A37" s="979" t="s">
        <v>276</v>
      </c>
      <c r="B37" s="979"/>
      <c r="C37" s="855" t="s">
        <v>879</v>
      </c>
      <c r="D37" s="856"/>
      <c r="E37" s="856"/>
      <c r="F37" s="856"/>
      <c r="G37" s="856"/>
      <c r="H37" s="856"/>
      <c r="I37" s="856"/>
      <c r="J37" s="856"/>
      <c r="K37" s="856"/>
      <c r="L37" s="856"/>
      <c r="M37" s="856"/>
      <c r="N37" s="856"/>
      <c r="O37" s="856"/>
      <c r="P37" s="856"/>
      <c r="Q37" s="856"/>
      <c r="R37" s="856"/>
      <c r="S37" s="856"/>
      <c r="T37" s="856"/>
      <c r="U37" s="856"/>
      <c r="V37" s="856"/>
      <c r="W37" s="856"/>
      <c r="X37" s="856"/>
      <c r="Y37" s="1158" t="s">
        <v>880</v>
      </c>
      <c r="Z37" s="1235"/>
      <c r="AA37" s="1235"/>
      <c r="AB37" s="1235"/>
      <c r="AC37" s="655" t="s">
        <v>269</v>
      </c>
      <c r="AD37" s="655"/>
      <c r="AE37" s="655" t="s">
        <v>269</v>
      </c>
      <c r="AF37" s="655"/>
    </row>
    <row r="38" spans="1:32" ht="18" customHeight="1">
      <c r="A38" s="979"/>
      <c r="B38" s="979"/>
      <c r="C38" s="856"/>
      <c r="D38" s="856"/>
      <c r="E38" s="856"/>
      <c r="F38" s="856"/>
      <c r="G38" s="856"/>
      <c r="H38" s="856"/>
      <c r="I38" s="856"/>
      <c r="J38" s="856"/>
      <c r="K38" s="856"/>
      <c r="L38" s="856"/>
      <c r="M38" s="856"/>
      <c r="N38" s="856"/>
      <c r="O38" s="856"/>
      <c r="P38" s="856"/>
      <c r="Q38" s="856"/>
      <c r="R38" s="856"/>
      <c r="S38" s="856"/>
      <c r="T38" s="856"/>
      <c r="U38" s="856"/>
      <c r="V38" s="856"/>
      <c r="W38" s="856"/>
      <c r="X38" s="856"/>
      <c r="Y38" s="1235"/>
      <c r="Z38" s="1235"/>
      <c r="AA38" s="1235"/>
      <c r="AB38" s="1235"/>
      <c r="AC38" s="655"/>
      <c r="AD38" s="655"/>
      <c r="AE38" s="655"/>
      <c r="AF38" s="655"/>
    </row>
    <row r="39" spans="1:32" ht="18" customHeight="1">
      <c r="A39" s="979"/>
      <c r="B39" s="979"/>
      <c r="C39" s="856"/>
      <c r="D39" s="856"/>
      <c r="E39" s="856"/>
      <c r="F39" s="856"/>
      <c r="G39" s="856"/>
      <c r="H39" s="856"/>
      <c r="I39" s="856"/>
      <c r="J39" s="856"/>
      <c r="K39" s="856"/>
      <c r="L39" s="856"/>
      <c r="M39" s="856"/>
      <c r="N39" s="856"/>
      <c r="O39" s="856"/>
      <c r="P39" s="856"/>
      <c r="Q39" s="856"/>
      <c r="R39" s="856"/>
      <c r="S39" s="856"/>
      <c r="T39" s="856"/>
      <c r="U39" s="856"/>
      <c r="V39" s="856"/>
      <c r="W39" s="856"/>
      <c r="X39" s="856"/>
      <c r="Y39" s="1235"/>
      <c r="Z39" s="1235"/>
      <c r="AA39" s="1235"/>
      <c r="AB39" s="1235"/>
      <c r="AC39" s="655"/>
      <c r="AD39" s="655"/>
      <c r="AE39" s="655"/>
      <c r="AF39" s="655"/>
    </row>
    <row r="40" spans="1:32" ht="16.5" customHeight="1">
      <c r="A40" s="979" t="s">
        <v>279</v>
      </c>
      <c r="B40" s="979"/>
      <c r="C40" s="853" t="s">
        <v>881</v>
      </c>
      <c r="D40" s="854"/>
      <c r="E40" s="854"/>
      <c r="F40" s="854"/>
      <c r="G40" s="854"/>
      <c r="H40" s="854"/>
      <c r="I40" s="854"/>
      <c r="J40" s="854"/>
      <c r="K40" s="854"/>
      <c r="L40" s="854"/>
      <c r="M40" s="854"/>
      <c r="N40" s="854"/>
      <c r="O40" s="854"/>
      <c r="P40" s="854"/>
      <c r="Q40" s="854"/>
      <c r="R40" s="854"/>
      <c r="S40" s="854"/>
      <c r="T40" s="854"/>
      <c r="U40" s="854"/>
      <c r="V40" s="854"/>
      <c r="W40" s="854"/>
      <c r="X40" s="854"/>
      <c r="Y40" s="1236" t="s">
        <v>882</v>
      </c>
      <c r="Z40" s="1237"/>
      <c r="AA40" s="1237"/>
      <c r="AB40" s="1237"/>
      <c r="AC40" s="655" t="s">
        <v>269</v>
      </c>
      <c r="AD40" s="655"/>
      <c r="AE40" s="655" t="s">
        <v>269</v>
      </c>
      <c r="AF40" s="655"/>
    </row>
    <row r="41" spans="1:32" ht="16.5" customHeight="1">
      <c r="A41" s="979"/>
      <c r="B41" s="979"/>
      <c r="C41" s="854"/>
      <c r="D41" s="854"/>
      <c r="E41" s="854"/>
      <c r="F41" s="854"/>
      <c r="G41" s="854"/>
      <c r="H41" s="854"/>
      <c r="I41" s="854"/>
      <c r="J41" s="854"/>
      <c r="K41" s="854"/>
      <c r="L41" s="854"/>
      <c r="M41" s="854"/>
      <c r="N41" s="854"/>
      <c r="O41" s="854"/>
      <c r="P41" s="854"/>
      <c r="Q41" s="854"/>
      <c r="R41" s="854"/>
      <c r="S41" s="854"/>
      <c r="T41" s="854"/>
      <c r="U41" s="854"/>
      <c r="V41" s="854"/>
      <c r="W41" s="854"/>
      <c r="X41" s="854"/>
      <c r="Y41" s="1237"/>
      <c r="Z41" s="1237"/>
      <c r="AA41" s="1237"/>
      <c r="AB41" s="1237"/>
      <c r="AC41" s="655"/>
      <c r="AD41" s="655"/>
      <c r="AE41" s="655"/>
      <c r="AF41" s="655"/>
    </row>
    <row r="42" spans="1:32" ht="16.5" customHeight="1">
      <c r="A42" s="979"/>
      <c r="B42" s="979"/>
      <c r="C42" s="854"/>
      <c r="D42" s="854"/>
      <c r="E42" s="854"/>
      <c r="F42" s="854"/>
      <c r="G42" s="854"/>
      <c r="H42" s="854"/>
      <c r="I42" s="854"/>
      <c r="J42" s="854"/>
      <c r="K42" s="854"/>
      <c r="L42" s="854"/>
      <c r="M42" s="854"/>
      <c r="N42" s="854"/>
      <c r="O42" s="854"/>
      <c r="P42" s="854"/>
      <c r="Q42" s="854"/>
      <c r="R42" s="854"/>
      <c r="S42" s="854"/>
      <c r="T42" s="854"/>
      <c r="U42" s="854"/>
      <c r="V42" s="854"/>
      <c r="W42" s="854"/>
      <c r="X42" s="854"/>
      <c r="Y42" s="1237"/>
      <c r="Z42" s="1237"/>
      <c r="AA42" s="1237"/>
      <c r="AB42" s="1237"/>
      <c r="AC42" s="655"/>
      <c r="AD42" s="655"/>
      <c r="AE42" s="655"/>
      <c r="AF42" s="655"/>
    </row>
    <row r="43" spans="1:32" ht="11.25" customHeight="1">
      <c r="A43" s="976" t="s">
        <v>281</v>
      </c>
      <c r="B43" s="976"/>
      <c r="C43" s="985"/>
      <c r="D43" s="985"/>
      <c r="E43" s="985"/>
      <c r="F43" s="985"/>
      <c r="G43" s="985"/>
      <c r="H43" s="985"/>
      <c r="I43" s="985"/>
      <c r="J43" s="985"/>
      <c r="K43" s="985"/>
      <c r="L43" s="985"/>
      <c r="M43" s="985"/>
      <c r="N43" s="985"/>
      <c r="O43" s="985"/>
      <c r="P43" s="985"/>
      <c r="Q43" s="985"/>
      <c r="R43" s="985"/>
      <c r="S43" s="985"/>
      <c r="T43" s="985"/>
      <c r="U43" s="985"/>
      <c r="V43" s="985"/>
      <c r="W43" s="985"/>
      <c r="X43" s="985"/>
      <c r="Y43" s="985"/>
      <c r="Z43" s="985"/>
      <c r="AA43" s="985"/>
      <c r="AB43" s="985"/>
      <c r="AC43" s="985"/>
      <c r="AD43" s="985"/>
      <c r="AE43" s="985"/>
      <c r="AF43" s="985"/>
    </row>
    <row r="44" spans="1:32" ht="11.25" customHeight="1">
      <c r="A44" s="976"/>
      <c r="B44" s="976"/>
      <c r="C44" s="985"/>
      <c r="D44" s="985"/>
      <c r="E44" s="985"/>
      <c r="F44" s="985"/>
      <c r="G44" s="985"/>
      <c r="H44" s="985"/>
      <c r="I44" s="985"/>
      <c r="J44" s="985"/>
      <c r="K44" s="985"/>
      <c r="L44" s="985"/>
      <c r="M44" s="985"/>
      <c r="N44" s="985"/>
      <c r="O44" s="985"/>
      <c r="P44" s="985"/>
      <c r="Q44" s="985"/>
      <c r="R44" s="985"/>
      <c r="S44" s="985"/>
      <c r="T44" s="985"/>
      <c r="U44" s="985"/>
      <c r="V44" s="985"/>
      <c r="W44" s="985"/>
      <c r="X44" s="985"/>
      <c r="Y44" s="985"/>
      <c r="Z44" s="985"/>
      <c r="AA44" s="985"/>
      <c r="AB44" s="985"/>
      <c r="AC44" s="985"/>
      <c r="AD44" s="985"/>
      <c r="AE44" s="985"/>
      <c r="AF44" s="985"/>
    </row>
    <row r="45" spans="1:32" ht="18" customHeight="1">
      <c r="A45" s="976" t="s">
        <v>242</v>
      </c>
      <c r="B45" s="976"/>
      <c r="C45" s="976"/>
      <c r="D45" s="976"/>
      <c r="E45" s="976"/>
      <c r="F45" s="976"/>
      <c r="G45" s="976"/>
      <c r="H45" s="976" t="s">
        <v>243</v>
      </c>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row>
    <row r="46" spans="1:32" ht="18" customHeight="1">
      <c r="A46" s="976" t="s">
        <v>282</v>
      </c>
      <c r="B46" s="976"/>
      <c r="C46" s="976"/>
      <c r="D46" s="976"/>
      <c r="E46" s="976"/>
      <c r="F46" s="976"/>
      <c r="G46" s="976"/>
      <c r="H46" s="446" t="s">
        <v>883</v>
      </c>
      <c r="I46" s="446"/>
      <c r="J46" s="446"/>
      <c r="K46" s="446"/>
      <c r="L46" s="446"/>
      <c r="M46" s="446"/>
      <c r="N46" s="446"/>
      <c r="O46" s="446"/>
      <c r="P46" s="446"/>
      <c r="Q46" s="446"/>
      <c r="R46" s="446"/>
      <c r="S46" s="446"/>
      <c r="T46" s="446"/>
      <c r="U46" s="446"/>
      <c r="V46" s="446"/>
      <c r="W46" s="446"/>
      <c r="X46" s="446"/>
      <c r="Y46" s="446"/>
      <c r="Z46" s="446"/>
      <c r="AA46" s="446"/>
      <c r="AB46" s="446"/>
      <c r="AC46" s="446"/>
      <c r="AD46" s="446"/>
      <c r="AE46" s="446"/>
      <c r="AF46" s="446"/>
    </row>
    <row r="47" spans="1:32" ht="18" customHeight="1">
      <c r="A47" s="974" t="s">
        <v>284</v>
      </c>
      <c r="B47" s="976" t="s">
        <v>285</v>
      </c>
      <c r="C47" s="976"/>
      <c r="D47" s="976"/>
      <c r="E47" s="976"/>
      <c r="F47" s="976"/>
      <c r="G47" s="976"/>
      <c r="H47" s="609" t="s">
        <v>884</v>
      </c>
      <c r="I47" s="610"/>
      <c r="J47" s="610"/>
      <c r="K47" s="610"/>
      <c r="L47" s="610"/>
      <c r="M47" s="610"/>
      <c r="N47" s="610"/>
      <c r="O47" s="610"/>
      <c r="P47" s="610"/>
      <c r="Q47" s="610"/>
      <c r="R47" s="610"/>
      <c r="S47" s="610"/>
      <c r="T47" s="610"/>
      <c r="U47" s="610"/>
      <c r="V47" s="610"/>
      <c r="W47" s="610"/>
      <c r="X47" s="610"/>
      <c r="Y47" s="610"/>
      <c r="Z47" s="610"/>
      <c r="AA47" s="610"/>
      <c r="AB47" s="610"/>
      <c r="AC47" s="610"/>
      <c r="AD47" s="610"/>
      <c r="AE47" s="610"/>
      <c r="AF47" s="611"/>
    </row>
    <row r="48" spans="1:32" ht="18" customHeight="1">
      <c r="A48" s="974"/>
      <c r="B48" s="976" t="s">
        <v>286</v>
      </c>
      <c r="C48" s="976"/>
      <c r="D48" s="976"/>
      <c r="E48" s="976"/>
      <c r="F48" s="976"/>
      <c r="G48" s="976"/>
      <c r="H48" s="609" t="s">
        <v>885</v>
      </c>
      <c r="I48" s="610"/>
      <c r="J48" s="610"/>
      <c r="K48" s="610"/>
      <c r="L48" s="610"/>
      <c r="M48" s="610"/>
      <c r="N48" s="610"/>
      <c r="O48" s="610"/>
      <c r="P48" s="610"/>
      <c r="Q48" s="610"/>
      <c r="R48" s="610"/>
      <c r="S48" s="610"/>
      <c r="T48" s="610"/>
      <c r="U48" s="610"/>
      <c r="V48" s="610"/>
      <c r="W48" s="610"/>
      <c r="X48" s="610"/>
      <c r="Y48" s="610"/>
      <c r="Z48" s="610"/>
      <c r="AA48" s="610"/>
      <c r="AB48" s="610"/>
      <c r="AC48" s="610"/>
      <c r="AD48" s="610"/>
      <c r="AE48" s="610"/>
      <c r="AF48" s="611"/>
    </row>
    <row r="49" spans="1:32" ht="18" customHeight="1">
      <c r="A49" s="974"/>
      <c r="B49" s="976" t="s">
        <v>287</v>
      </c>
      <c r="C49" s="976"/>
      <c r="D49" s="976"/>
      <c r="E49" s="976"/>
      <c r="F49" s="976"/>
      <c r="G49" s="976"/>
      <c r="H49" s="609" t="s">
        <v>370</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974"/>
      <c r="B50" s="1157" t="s">
        <v>288</v>
      </c>
      <c r="C50" s="1157"/>
      <c r="D50" s="1157"/>
      <c r="E50" s="1157"/>
      <c r="F50" s="1157"/>
      <c r="G50" s="1157"/>
      <c r="H50" s="609" t="s">
        <v>440</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974"/>
      <c r="B51" s="976" t="s">
        <v>289</v>
      </c>
      <c r="C51" s="976"/>
      <c r="D51" s="976"/>
      <c r="E51" s="976"/>
      <c r="F51" s="976"/>
      <c r="G51" s="976"/>
      <c r="H51" s="609" t="s">
        <v>440</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974"/>
      <c r="B52" s="976" t="s">
        <v>290</v>
      </c>
      <c r="C52" s="976"/>
      <c r="D52" s="976"/>
      <c r="E52" s="976"/>
      <c r="F52" s="976"/>
      <c r="G52" s="976"/>
      <c r="H52" s="609" t="s">
        <v>440</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974"/>
      <c r="B53" s="976" t="s">
        <v>291</v>
      </c>
      <c r="C53" s="976"/>
      <c r="D53" s="976"/>
      <c r="E53" s="976"/>
      <c r="F53" s="976"/>
      <c r="G53" s="976"/>
      <c r="H53" s="609" t="s">
        <v>440</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18" customHeight="1">
      <c r="A54" s="974"/>
      <c r="B54" s="976" t="s">
        <v>292</v>
      </c>
      <c r="C54" s="976"/>
      <c r="D54" s="976"/>
      <c r="E54" s="976"/>
      <c r="F54" s="976"/>
      <c r="G54" s="976"/>
      <c r="H54" s="609" t="s">
        <v>440</v>
      </c>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1"/>
    </row>
    <row r="55" spans="1:32" ht="18" customHeight="1">
      <c r="A55" s="974"/>
      <c r="B55" s="554" t="s">
        <v>293</v>
      </c>
      <c r="C55" s="554"/>
      <c r="D55" s="554"/>
      <c r="E55" s="554"/>
      <c r="F55" s="554"/>
      <c r="G55" s="554"/>
      <c r="H55" s="839" t="s">
        <v>884</v>
      </c>
      <c r="I55" s="597"/>
      <c r="J55" s="597"/>
      <c r="K55" s="597"/>
      <c r="L55" s="597"/>
      <c r="M55" s="597"/>
      <c r="N55" s="597"/>
      <c r="O55" s="597"/>
      <c r="P55" s="597"/>
      <c r="Q55" s="597"/>
      <c r="R55" s="597"/>
      <c r="S55" s="597"/>
      <c r="T55" s="597"/>
      <c r="U55" s="597"/>
      <c r="V55" s="597"/>
      <c r="W55" s="597"/>
      <c r="X55" s="597"/>
      <c r="Y55" s="597"/>
      <c r="Z55" s="597"/>
      <c r="AA55" s="597"/>
      <c r="AB55" s="597"/>
      <c r="AC55" s="597"/>
      <c r="AD55" s="597"/>
      <c r="AE55" s="597"/>
      <c r="AF55" s="598"/>
    </row>
    <row r="56" spans="1:32" ht="18" customHeight="1">
      <c r="A56" s="974"/>
      <c r="B56" s="554"/>
      <c r="C56" s="554"/>
      <c r="D56" s="554"/>
      <c r="E56" s="554"/>
      <c r="F56" s="554"/>
      <c r="G56" s="554"/>
      <c r="H56" s="599"/>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1"/>
    </row>
    <row r="57" spans="1:32" ht="18" customHeight="1">
      <c r="A57" s="974"/>
      <c r="B57" s="554"/>
      <c r="C57" s="554"/>
      <c r="D57" s="554"/>
      <c r="E57" s="554"/>
      <c r="F57" s="554"/>
      <c r="G57" s="554"/>
      <c r="H57" s="599"/>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1"/>
    </row>
    <row r="58" spans="1:32" ht="18" customHeight="1">
      <c r="A58" s="974"/>
      <c r="B58" s="554"/>
      <c r="C58" s="554"/>
      <c r="D58" s="554"/>
      <c r="E58" s="554"/>
      <c r="F58" s="554"/>
      <c r="G58" s="554"/>
      <c r="H58" s="599"/>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1"/>
    </row>
    <row r="59" spans="1:32" ht="18" customHeight="1">
      <c r="A59" s="974"/>
      <c r="B59" s="554"/>
      <c r="C59" s="554"/>
      <c r="D59" s="554"/>
      <c r="E59" s="554"/>
      <c r="F59" s="554"/>
      <c r="G59" s="554"/>
      <c r="H59" s="602"/>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4"/>
    </row>
    <row r="60" spans="1:32" ht="18" customHeight="1">
      <c r="A60" s="974"/>
      <c r="B60" s="1149" t="s">
        <v>294</v>
      </c>
      <c r="C60" s="1150"/>
      <c r="D60" s="1150"/>
      <c r="E60" s="1150"/>
      <c r="F60" s="1150"/>
      <c r="G60" s="1151"/>
      <c r="H60" s="609" t="s">
        <v>440</v>
      </c>
      <c r="I60" s="610"/>
      <c r="J60" s="610"/>
      <c r="K60" s="610"/>
      <c r="L60" s="610"/>
      <c r="M60" s="610"/>
      <c r="N60" s="610"/>
      <c r="O60" s="610"/>
      <c r="P60" s="610"/>
      <c r="Q60" s="610"/>
      <c r="R60" s="610"/>
      <c r="S60" s="610"/>
      <c r="T60" s="610"/>
      <c r="U60" s="610"/>
      <c r="V60" s="610"/>
      <c r="W60" s="610"/>
      <c r="X60" s="610"/>
      <c r="Y60" s="610"/>
      <c r="Z60" s="610"/>
      <c r="AA60" s="610"/>
      <c r="AB60" s="610"/>
      <c r="AC60" s="610"/>
      <c r="AD60" s="610"/>
      <c r="AE60" s="610"/>
      <c r="AF60" s="611"/>
    </row>
    <row r="61" spans="1:32" ht="18" customHeight="1">
      <c r="A61" s="974"/>
      <c r="B61" s="1149" t="s">
        <v>295</v>
      </c>
      <c r="C61" s="1150"/>
      <c r="D61" s="1150"/>
      <c r="E61" s="1150"/>
      <c r="F61" s="1150"/>
      <c r="G61" s="1151"/>
      <c r="H61" s="609" t="s">
        <v>440</v>
      </c>
      <c r="I61" s="610"/>
      <c r="J61" s="610"/>
      <c r="K61" s="610"/>
      <c r="L61" s="610"/>
      <c r="M61" s="610"/>
      <c r="N61" s="610"/>
      <c r="O61" s="610"/>
      <c r="P61" s="610"/>
      <c r="Q61" s="610"/>
      <c r="R61" s="610"/>
      <c r="S61" s="610"/>
      <c r="T61" s="610"/>
      <c r="U61" s="610"/>
      <c r="V61" s="610"/>
      <c r="W61" s="610"/>
      <c r="X61" s="610"/>
      <c r="Y61" s="610"/>
      <c r="Z61" s="610"/>
      <c r="AA61" s="610"/>
      <c r="AB61" s="610"/>
      <c r="AC61" s="610"/>
      <c r="AD61" s="610"/>
      <c r="AE61" s="610"/>
      <c r="AF61" s="611"/>
    </row>
    <row r="62" spans="1:32" ht="18" customHeight="1">
      <c r="A62" s="974"/>
      <c r="B62" s="1149" t="s">
        <v>296</v>
      </c>
      <c r="C62" s="1150"/>
      <c r="D62" s="1150"/>
      <c r="E62" s="1150"/>
      <c r="F62" s="1150"/>
      <c r="G62" s="1151"/>
      <c r="H62" s="609" t="s">
        <v>440</v>
      </c>
      <c r="I62" s="610"/>
      <c r="J62" s="610"/>
      <c r="K62" s="610"/>
      <c r="L62" s="610"/>
      <c r="M62" s="610"/>
      <c r="N62" s="610"/>
      <c r="O62" s="610"/>
      <c r="P62" s="610"/>
      <c r="Q62" s="610"/>
      <c r="R62" s="610"/>
      <c r="S62" s="610"/>
      <c r="T62" s="610"/>
      <c r="U62" s="610"/>
      <c r="V62" s="610"/>
      <c r="W62" s="610"/>
      <c r="X62" s="610"/>
      <c r="Y62" s="610"/>
      <c r="Z62" s="610"/>
      <c r="AA62" s="610"/>
      <c r="AB62" s="610"/>
      <c r="AC62" s="610"/>
      <c r="AD62" s="610"/>
      <c r="AE62" s="610"/>
      <c r="AF62" s="611"/>
    </row>
    <row r="63" spans="1:32" ht="18" customHeight="1">
      <c r="A63" s="974"/>
      <c r="B63" s="1149" t="s">
        <v>297</v>
      </c>
      <c r="C63" s="1150"/>
      <c r="D63" s="1150"/>
      <c r="E63" s="1150"/>
      <c r="F63" s="1150"/>
      <c r="G63" s="1151"/>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6" t="s">
        <v>298</v>
      </c>
      <c r="B64" s="976"/>
      <c r="C64" s="976"/>
      <c r="D64" s="976"/>
      <c r="E64" s="976"/>
      <c r="F64" s="976"/>
      <c r="G64" s="976"/>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63.75" customHeight="1">
      <c r="A65" s="976" t="s">
        <v>300</v>
      </c>
      <c r="B65" s="976"/>
      <c r="C65" s="976"/>
      <c r="D65" s="976"/>
      <c r="E65" s="976"/>
      <c r="F65" s="976"/>
      <c r="G65" s="976"/>
      <c r="H65" s="1227" t="s">
        <v>886</v>
      </c>
      <c r="I65" s="1228"/>
      <c r="J65" s="1228"/>
      <c r="K65" s="1228"/>
      <c r="L65" s="1228"/>
      <c r="M65" s="1228"/>
      <c r="N65" s="1228"/>
      <c r="O65" s="1228"/>
      <c r="P65" s="1228"/>
      <c r="Q65" s="1228"/>
      <c r="R65" s="1228"/>
      <c r="S65" s="1228"/>
      <c r="T65" s="1228"/>
      <c r="U65" s="1228"/>
      <c r="V65" s="1228"/>
      <c r="W65" s="1228"/>
      <c r="X65" s="1228"/>
      <c r="Y65" s="1228"/>
      <c r="Z65" s="1228"/>
      <c r="AA65" s="1228"/>
      <c r="AB65" s="1228"/>
      <c r="AC65" s="1228"/>
      <c r="AD65" s="1228"/>
      <c r="AE65" s="1228"/>
      <c r="AF65" s="1229"/>
    </row>
    <row r="66" spans="1:32" ht="22.5" customHeight="1">
      <c r="A66" s="935" t="s">
        <v>302</v>
      </c>
      <c r="B66" s="936"/>
      <c r="C66" s="936"/>
      <c r="D66" s="936"/>
      <c r="E66" s="941" t="s">
        <v>303</v>
      </c>
      <c r="F66" s="936"/>
      <c r="G66" s="942"/>
      <c r="H66" s="580" t="s">
        <v>887</v>
      </c>
      <c r="I66" s="581"/>
      <c r="J66" s="581"/>
      <c r="K66" s="581"/>
      <c r="L66" s="581"/>
      <c r="M66" s="581"/>
      <c r="N66" s="581"/>
      <c r="O66" s="581"/>
      <c r="P66" s="581"/>
      <c r="Q66" s="581"/>
      <c r="R66" s="581"/>
      <c r="S66" s="581"/>
      <c r="T66" s="581"/>
      <c r="U66" s="1167" t="s">
        <v>888</v>
      </c>
      <c r="V66" s="1168"/>
      <c r="W66" s="1168"/>
      <c r="X66" s="1168"/>
      <c r="Y66" s="1168"/>
      <c r="Z66" s="1168"/>
      <c r="AA66" s="1168"/>
      <c r="AB66" s="1168"/>
      <c r="AC66" s="1169"/>
      <c r="AD66" s="1149" t="s">
        <v>306</v>
      </c>
      <c r="AE66" s="1150"/>
      <c r="AF66" s="1151"/>
    </row>
    <row r="67" spans="1:32" ht="22.5" customHeight="1">
      <c r="A67" s="937"/>
      <c r="B67" s="870"/>
      <c r="C67" s="870"/>
      <c r="D67" s="870"/>
      <c r="E67" s="943"/>
      <c r="F67" s="870"/>
      <c r="G67" s="944"/>
      <c r="H67" s="582"/>
      <c r="I67" s="583"/>
      <c r="J67" s="583"/>
      <c r="K67" s="583"/>
      <c r="L67" s="583"/>
      <c r="M67" s="583"/>
      <c r="N67" s="583"/>
      <c r="O67" s="583"/>
      <c r="P67" s="583"/>
      <c r="Q67" s="583"/>
      <c r="R67" s="583"/>
      <c r="S67" s="583"/>
      <c r="T67" s="583"/>
      <c r="U67" s="1170"/>
      <c r="V67" s="1170"/>
      <c r="W67" s="1170"/>
      <c r="X67" s="1170"/>
      <c r="Y67" s="1170"/>
      <c r="Z67" s="1170"/>
      <c r="AA67" s="1170"/>
      <c r="AB67" s="1170"/>
      <c r="AC67" s="1171"/>
      <c r="AD67" s="596" t="s">
        <v>378</v>
      </c>
      <c r="AE67" s="597"/>
      <c r="AF67" s="598"/>
    </row>
    <row r="68" spans="1:32" ht="22.5" customHeight="1">
      <c r="A68" s="937"/>
      <c r="B68" s="870"/>
      <c r="C68" s="870"/>
      <c r="D68" s="870"/>
      <c r="E68" s="943"/>
      <c r="F68" s="870"/>
      <c r="G68" s="944"/>
      <c r="H68" s="582"/>
      <c r="I68" s="583"/>
      <c r="J68" s="583"/>
      <c r="K68" s="583"/>
      <c r="L68" s="583"/>
      <c r="M68" s="583"/>
      <c r="N68" s="583"/>
      <c r="O68" s="583"/>
      <c r="P68" s="583"/>
      <c r="Q68" s="583"/>
      <c r="R68" s="583"/>
      <c r="S68" s="583"/>
      <c r="T68" s="583"/>
      <c r="U68" s="1170"/>
      <c r="V68" s="1170"/>
      <c r="W68" s="1170"/>
      <c r="X68" s="1170"/>
      <c r="Y68" s="1170"/>
      <c r="Z68" s="1170"/>
      <c r="AA68" s="1170"/>
      <c r="AB68" s="1170"/>
      <c r="AC68" s="1171"/>
      <c r="AD68" s="599"/>
      <c r="AE68" s="600"/>
      <c r="AF68" s="601"/>
    </row>
    <row r="69" spans="1:32" ht="57.75" customHeight="1">
      <c r="A69" s="939"/>
      <c r="B69" s="940"/>
      <c r="C69" s="940"/>
      <c r="D69" s="940"/>
      <c r="E69" s="945"/>
      <c r="F69" s="940"/>
      <c r="G69" s="946"/>
      <c r="H69" s="584"/>
      <c r="I69" s="585"/>
      <c r="J69" s="585"/>
      <c r="K69" s="585"/>
      <c r="L69" s="585"/>
      <c r="M69" s="585"/>
      <c r="N69" s="585"/>
      <c r="O69" s="585"/>
      <c r="P69" s="585"/>
      <c r="Q69" s="585"/>
      <c r="R69" s="585"/>
      <c r="S69" s="585"/>
      <c r="T69" s="585"/>
      <c r="U69" s="1172"/>
      <c r="V69" s="1172"/>
      <c r="W69" s="1172"/>
      <c r="X69" s="1172"/>
      <c r="Y69" s="1172"/>
      <c r="Z69" s="1172"/>
      <c r="AA69" s="1172"/>
      <c r="AB69" s="1172"/>
      <c r="AC69" s="1173"/>
      <c r="AD69" s="602"/>
      <c r="AE69" s="603"/>
      <c r="AF69" s="604"/>
    </row>
    <row r="70" spans="1:32" ht="18" customHeight="1">
      <c r="A70" s="935" t="s">
        <v>307</v>
      </c>
      <c r="B70" s="936"/>
      <c r="C70" s="936"/>
      <c r="D70" s="936"/>
      <c r="E70" s="941" t="s">
        <v>303</v>
      </c>
      <c r="F70" s="936"/>
      <c r="G70" s="942"/>
      <c r="H70" s="580" t="s">
        <v>889</v>
      </c>
      <c r="I70" s="831"/>
      <c r="J70" s="831"/>
      <c r="K70" s="831"/>
      <c r="L70" s="831"/>
      <c r="M70" s="831"/>
      <c r="N70" s="831"/>
      <c r="O70" s="831"/>
      <c r="P70" s="831"/>
      <c r="Q70" s="831"/>
      <c r="R70" s="831"/>
      <c r="S70" s="831"/>
      <c r="T70" s="831"/>
      <c r="U70" s="1167" t="s">
        <v>890</v>
      </c>
      <c r="V70" s="1167"/>
      <c r="W70" s="1167"/>
      <c r="X70" s="1167"/>
      <c r="Y70" s="1167"/>
      <c r="Z70" s="1167"/>
      <c r="AA70" s="1167"/>
      <c r="AB70" s="1167"/>
      <c r="AC70" s="1230"/>
      <c r="AD70" s="1156" t="s">
        <v>273</v>
      </c>
      <c r="AE70" s="960"/>
      <c r="AF70" s="961"/>
    </row>
    <row r="71" spans="1:32" ht="18" customHeight="1">
      <c r="A71" s="937"/>
      <c r="B71" s="870"/>
      <c r="C71" s="870"/>
      <c r="D71" s="870"/>
      <c r="E71" s="943"/>
      <c r="F71" s="870"/>
      <c r="G71" s="944"/>
      <c r="H71" s="832"/>
      <c r="I71" s="833"/>
      <c r="J71" s="833"/>
      <c r="K71" s="833"/>
      <c r="L71" s="833"/>
      <c r="M71" s="833"/>
      <c r="N71" s="833"/>
      <c r="O71" s="833"/>
      <c r="P71" s="833"/>
      <c r="Q71" s="833"/>
      <c r="R71" s="833"/>
      <c r="S71" s="833"/>
      <c r="T71" s="833"/>
      <c r="U71" s="1231"/>
      <c r="V71" s="1231"/>
      <c r="W71" s="1231"/>
      <c r="X71" s="1231"/>
      <c r="Y71" s="1231"/>
      <c r="Z71" s="1231"/>
      <c r="AA71" s="1231"/>
      <c r="AB71" s="1231"/>
      <c r="AC71" s="1232"/>
      <c r="AD71" s="962"/>
      <c r="AE71" s="878"/>
      <c r="AF71" s="964"/>
    </row>
    <row r="72" spans="1:32" ht="18" customHeight="1">
      <c r="A72" s="937"/>
      <c r="B72" s="870"/>
      <c r="C72" s="870"/>
      <c r="D72" s="870"/>
      <c r="E72" s="943"/>
      <c r="F72" s="870"/>
      <c r="G72" s="944"/>
      <c r="H72" s="832"/>
      <c r="I72" s="833"/>
      <c r="J72" s="833"/>
      <c r="K72" s="833"/>
      <c r="L72" s="833"/>
      <c r="M72" s="833"/>
      <c r="N72" s="833"/>
      <c r="O72" s="833"/>
      <c r="P72" s="833"/>
      <c r="Q72" s="833"/>
      <c r="R72" s="833"/>
      <c r="S72" s="833"/>
      <c r="T72" s="833"/>
      <c r="U72" s="1231"/>
      <c r="V72" s="1231"/>
      <c r="W72" s="1231"/>
      <c r="X72" s="1231"/>
      <c r="Y72" s="1231"/>
      <c r="Z72" s="1231"/>
      <c r="AA72" s="1231"/>
      <c r="AB72" s="1231"/>
      <c r="AC72" s="1232"/>
      <c r="AD72" s="962"/>
      <c r="AE72" s="878"/>
      <c r="AF72" s="964"/>
    </row>
    <row r="73" spans="1:32" ht="18" customHeight="1">
      <c r="A73" s="937"/>
      <c r="B73" s="870"/>
      <c r="C73" s="870"/>
      <c r="D73" s="870"/>
      <c r="E73" s="943"/>
      <c r="F73" s="870"/>
      <c r="G73" s="944"/>
      <c r="H73" s="832"/>
      <c r="I73" s="833"/>
      <c r="J73" s="833"/>
      <c r="K73" s="833"/>
      <c r="L73" s="833"/>
      <c r="M73" s="833"/>
      <c r="N73" s="833"/>
      <c r="O73" s="833"/>
      <c r="P73" s="833"/>
      <c r="Q73" s="833"/>
      <c r="R73" s="833"/>
      <c r="S73" s="833"/>
      <c r="T73" s="833"/>
      <c r="U73" s="1231"/>
      <c r="V73" s="1231"/>
      <c r="W73" s="1231"/>
      <c r="X73" s="1231"/>
      <c r="Y73" s="1231"/>
      <c r="Z73" s="1231"/>
      <c r="AA73" s="1231"/>
      <c r="AB73" s="1231"/>
      <c r="AC73" s="1232"/>
      <c r="AD73" s="962"/>
      <c r="AE73" s="878"/>
      <c r="AF73" s="964"/>
    </row>
    <row r="74" spans="1:32" ht="24" customHeight="1">
      <c r="A74" s="939"/>
      <c r="B74" s="940"/>
      <c r="C74" s="940"/>
      <c r="D74" s="940"/>
      <c r="E74" s="945"/>
      <c r="F74" s="940"/>
      <c r="G74" s="946"/>
      <c r="H74" s="834"/>
      <c r="I74" s="835"/>
      <c r="J74" s="835"/>
      <c r="K74" s="835"/>
      <c r="L74" s="835"/>
      <c r="M74" s="835"/>
      <c r="N74" s="835"/>
      <c r="O74" s="835"/>
      <c r="P74" s="835"/>
      <c r="Q74" s="835"/>
      <c r="R74" s="835"/>
      <c r="S74" s="835"/>
      <c r="T74" s="835"/>
      <c r="U74" s="1233"/>
      <c r="V74" s="1233"/>
      <c r="W74" s="1233"/>
      <c r="X74" s="1233"/>
      <c r="Y74" s="1233"/>
      <c r="Z74" s="1233"/>
      <c r="AA74" s="1233"/>
      <c r="AB74" s="1233"/>
      <c r="AC74" s="1234"/>
      <c r="AD74" s="965"/>
      <c r="AE74" s="966"/>
      <c r="AF74" s="967"/>
    </row>
    <row r="75" spans="1:32" ht="15" customHeight="1">
      <c r="A75" s="907" t="s">
        <v>309</v>
      </c>
      <c r="B75" s="908"/>
      <c r="C75" s="908"/>
      <c r="D75" s="908"/>
      <c r="E75" s="908"/>
      <c r="F75" s="908"/>
      <c r="G75" s="909"/>
      <c r="H75" s="819" t="s">
        <v>891</v>
      </c>
      <c r="I75" s="820"/>
      <c r="J75" s="820"/>
      <c r="K75" s="820"/>
      <c r="L75" s="820"/>
      <c r="M75" s="820"/>
      <c r="N75" s="820"/>
      <c r="O75" s="820"/>
      <c r="P75" s="820"/>
      <c r="Q75" s="820"/>
      <c r="R75" s="820"/>
      <c r="S75" s="820"/>
      <c r="T75" s="820"/>
      <c r="U75" s="820"/>
      <c r="V75" s="820"/>
      <c r="W75" s="820"/>
      <c r="X75" s="820"/>
      <c r="Y75" s="820"/>
      <c r="Z75" s="820"/>
      <c r="AA75" s="820"/>
      <c r="AB75" s="820"/>
      <c r="AC75" s="820"/>
      <c r="AD75" s="820"/>
      <c r="AE75" s="820"/>
      <c r="AF75" s="821"/>
    </row>
    <row r="76" spans="1:32" ht="15" customHeight="1">
      <c r="A76" s="910"/>
      <c r="B76" s="872"/>
      <c r="C76" s="872"/>
      <c r="D76" s="872"/>
      <c r="E76" s="872"/>
      <c r="F76" s="872"/>
      <c r="G76" s="912"/>
      <c r="H76" s="822"/>
      <c r="I76" s="823"/>
      <c r="J76" s="823"/>
      <c r="K76" s="823"/>
      <c r="L76" s="823"/>
      <c r="M76" s="823"/>
      <c r="N76" s="823"/>
      <c r="O76" s="823"/>
      <c r="P76" s="823"/>
      <c r="Q76" s="823"/>
      <c r="R76" s="823"/>
      <c r="S76" s="823"/>
      <c r="T76" s="823"/>
      <c r="U76" s="823"/>
      <c r="V76" s="823"/>
      <c r="W76" s="823"/>
      <c r="X76" s="823"/>
      <c r="Y76" s="823"/>
      <c r="Z76" s="823"/>
      <c r="AA76" s="823"/>
      <c r="AB76" s="823"/>
      <c r="AC76" s="823"/>
      <c r="AD76" s="823"/>
      <c r="AE76" s="823"/>
      <c r="AF76" s="824"/>
    </row>
    <row r="77" spans="1:32" ht="54" customHeight="1">
      <c r="A77" s="913"/>
      <c r="B77" s="914"/>
      <c r="C77" s="914"/>
      <c r="D77" s="914"/>
      <c r="E77" s="914"/>
      <c r="F77" s="914"/>
      <c r="G77" s="915"/>
      <c r="H77" s="825"/>
      <c r="I77" s="826"/>
      <c r="J77" s="826"/>
      <c r="K77" s="826"/>
      <c r="L77" s="826"/>
      <c r="M77" s="826"/>
      <c r="N77" s="826"/>
      <c r="O77" s="826"/>
      <c r="P77" s="826"/>
      <c r="Q77" s="826"/>
      <c r="R77" s="826"/>
      <c r="S77" s="826"/>
      <c r="T77" s="826"/>
      <c r="U77" s="826"/>
      <c r="V77" s="826"/>
      <c r="W77" s="826"/>
      <c r="X77" s="826"/>
      <c r="Y77" s="826"/>
      <c r="Z77" s="826"/>
      <c r="AA77" s="826"/>
      <c r="AB77" s="826"/>
      <c r="AC77" s="826"/>
      <c r="AD77" s="826"/>
      <c r="AE77" s="826"/>
      <c r="AF77" s="827"/>
    </row>
    <row r="78" spans="1:32" ht="15" customHeight="1">
      <c r="A78" s="907" t="s">
        <v>311</v>
      </c>
      <c r="B78" s="908"/>
      <c r="C78" s="908"/>
      <c r="D78" s="908"/>
      <c r="E78" s="908"/>
      <c r="F78" s="908"/>
      <c r="G78" s="909"/>
      <c r="H78" s="819" t="s">
        <v>892</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5"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5" customHeight="1">
      <c r="A80" s="910"/>
      <c r="B80" s="872"/>
      <c r="C80" s="872"/>
      <c r="D80" s="872"/>
      <c r="E80" s="872"/>
      <c r="F80" s="872"/>
      <c r="G80" s="912"/>
      <c r="H80" s="822"/>
      <c r="I80" s="823"/>
      <c r="J80" s="823"/>
      <c r="K80" s="823"/>
      <c r="L80" s="823"/>
      <c r="M80" s="823"/>
      <c r="N80" s="823"/>
      <c r="O80" s="823"/>
      <c r="P80" s="823"/>
      <c r="Q80" s="823"/>
      <c r="R80" s="823"/>
      <c r="S80" s="823"/>
      <c r="T80" s="823"/>
      <c r="U80" s="823"/>
      <c r="V80" s="823"/>
      <c r="W80" s="823"/>
      <c r="X80" s="823"/>
      <c r="Y80" s="823"/>
      <c r="Z80" s="823"/>
      <c r="AA80" s="823"/>
      <c r="AB80" s="823"/>
      <c r="AC80" s="823"/>
      <c r="AD80" s="823"/>
      <c r="AE80" s="823"/>
      <c r="AF80" s="824"/>
    </row>
    <row r="81" spans="1:32" ht="15" customHeight="1">
      <c r="A81" s="913"/>
      <c r="B81" s="914"/>
      <c r="C81" s="914"/>
      <c r="D81" s="914"/>
      <c r="E81" s="914"/>
      <c r="F81" s="914"/>
      <c r="G81" s="915"/>
      <c r="H81" s="825"/>
      <c r="I81" s="826"/>
      <c r="J81" s="826"/>
      <c r="K81" s="826"/>
      <c r="L81" s="826"/>
      <c r="M81" s="826"/>
      <c r="N81" s="826"/>
      <c r="O81" s="826"/>
      <c r="P81" s="826"/>
      <c r="Q81" s="826"/>
      <c r="R81" s="826"/>
      <c r="S81" s="826"/>
      <c r="T81" s="826"/>
      <c r="U81" s="826"/>
      <c r="V81" s="826"/>
      <c r="W81" s="826"/>
      <c r="X81" s="826"/>
      <c r="Y81" s="826"/>
      <c r="Z81" s="826"/>
      <c r="AA81" s="826"/>
      <c r="AB81" s="826"/>
      <c r="AC81" s="826"/>
      <c r="AD81" s="826"/>
      <c r="AE81" s="826"/>
      <c r="AF81" s="827"/>
    </row>
    <row r="82" spans="1:32" ht="18" customHeight="1">
      <c r="A82" s="162"/>
      <c r="B82" s="162"/>
      <c r="C82" s="162"/>
      <c r="D82" s="162"/>
      <c r="E82" s="162"/>
      <c r="F82" s="162"/>
      <c r="G82" s="162"/>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row>
    <row r="83" spans="1:32" ht="18" customHeight="1">
      <c r="A83" s="916" t="s">
        <v>351</v>
      </c>
      <c r="B83" s="917"/>
      <c r="C83" s="917"/>
      <c r="D83" s="918"/>
      <c r="E83" s="924">
        <v>3</v>
      </c>
      <c r="F83" s="924"/>
      <c r="G83" s="924"/>
      <c r="H83" s="924"/>
      <c r="I83" s="925" t="str">
        <f>+IF(ISERROR(VLOOKUP($E83,[3]SDGｓ!$A$2:$B$18,2,0)),"",VLOOKUP($E83,[3]SDGｓ!$A$2:$B$18,2,0))</f>
        <v>すべての人に健康と福祉を</v>
      </c>
      <c r="J83" s="925"/>
      <c r="K83" s="925"/>
      <c r="L83" s="925"/>
      <c r="M83" s="925"/>
      <c r="N83" s="925"/>
      <c r="O83" s="925"/>
      <c r="P83" s="925"/>
      <c r="Q83" s="925"/>
      <c r="R83" s="925"/>
      <c r="S83" s="925"/>
      <c r="T83" s="925"/>
      <c r="U83" s="925"/>
      <c r="V83" s="925"/>
      <c r="W83" s="925"/>
      <c r="X83" s="925"/>
      <c r="Y83" s="925"/>
      <c r="Z83" s="925"/>
      <c r="AA83" s="925"/>
      <c r="AB83" s="925"/>
      <c r="AC83" s="925"/>
      <c r="AD83" s="925"/>
      <c r="AE83" s="925"/>
      <c r="AF83" s="925"/>
    </row>
    <row r="84" spans="1:32" ht="18" customHeight="1">
      <c r="A84" s="919"/>
      <c r="B84" s="874"/>
      <c r="C84" s="874"/>
      <c r="D84" s="920"/>
      <c r="E84" s="924" t="s">
        <v>314</v>
      </c>
      <c r="F84" s="924"/>
      <c r="G84" s="924"/>
      <c r="H84" s="924"/>
      <c r="I84" s="925" t="str">
        <f>+IF(ISERROR(VLOOKUP($E84,[3]SDGｓ!$A$2:$B$18,2,0)),"",VLOOKUP($E84,[3]SDGｓ!$A$2:$B$18,2,0))</f>
        <v/>
      </c>
      <c r="J84" s="925"/>
      <c r="K84" s="925"/>
      <c r="L84" s="925"/>
      <c r="M84" s="925"/>
      <c r="N84" s="925"/>
      <c r="O84" s="925"/>
      <c r="P84" s="925"/>
      <c r="Q84" s="925"/>
      <c r="R84" s="925"/>
      <c r="S84" s="925"/>
      <c r="T84" s="925"/>
      <c r="U84" s="925"/>
      <c r="V84" s="925"/>
      <c r="W84" s="925"/>
      <c r="X84" s="925"/>
      <c r="Y84" s="925"/>
      <c r="Z84" s="925"/>
      <c r="AA84" s="925"/>
      <c r="AB84" s="925"/>
      <c r="AC84" s="925"/>
      <c r="AD84" s="925"/>
      <c r="AE84" s="925"/>
      <c r="AF84" s="925"/>
    </row>
    <row r="85" spans="1:32" ht="18" customHeight="1">
      <c r="A85" s="921"/>
      <c r="B85" s="922"/>
      <c r="C85" s="922"/>
      <c r="D85" s="923"/>
      <c r="E85" s="924" t="s">
        <v>314</v>
      </c>
      <c r="F85" s="924"/>
      <c r="G85" s="924"/>
      <c r="H85" s="924"/>
      <c r="I85" s="925" t="str">
        <f>+IF(ISERROR(VLOOKUP($E85,[3]SDGｓ!$A$2:$B$18,2,0)),"",VLOOKUP($E85,[3]SDGｓ!$A$2:$B$18,2,0))</f>
        <v/>
      </c>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row>
    <row r="86" spans="1:32" ht="18" customHeight="1">
      <c r="A86" s="162"/>
      <c r="B86" s="162"/>
      <c r="C86" s="162"/>
      <c r="D86" s="162"/>
      <c r="E86" s="162"/>
      <c r="F86" s="162"/>
      <c r="G86" s="162"/>
      <c r="H86" s="149"/>
      <c r="I86" s="149"/>
      <c r="J86" s="149"/>
      <c r="K86" s="149"/>
      <c r="L86" s="149"/>
      <c r="M86" s="149"/>
      <c r="N86" s="149"/>
      <c r="O86" s="149"/>
      <c r="P86" s="149"/>
      <c r="Q86" s="149"/>
      <c r="R86" s="149"/>
      <c r="S86" s="149"/>
      <c r="T86" s="149"/>
      <c r="U86" s="149"/>
      <c r="V86" s="149"/>
      <c r="W86" s="149"/>
      <c r="X86" s="149"/>
      <c r="Y86" s="149"/>
      <c r="Z86" s="149"/>
      <c r="AA86" s="149"/>
      <c r="AB86" s="149"/>
      <c r="AC86" s="149"/>
      <c r="AD86" s="149"/>
      <c r="AE86" s="149"/>
      <c r="AF86" s="149"/>
    </row>
    <row r="87" spans="1:32" ht="18" customHeight="1">
      <c r="A87" s="976" t="s">
        <v>315</v>
      </c>
      <c r="B87" s="976"/>
      <c r="C87" s="976"/>
      <c r="D87" s="976"/>
      <c r="E87" s="1126" t="s">
        <v>893</v>
      </c>
      <c r="F87" s="1126"/>
      <c r="G87" s="1126"/>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row>
    <row r="88" spans="1:32" ht="18" customHeight="1"/>
    <row r="89" spans="1:32" ht="18" customHeight="1"/>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19"/>
    <mergeCell ref="B6:G9"/>
    <mergeCell ref="H6:AF9"/>
    <mergeCell ref="B10:G16"/>
    <mergeCell ref="H10:AF16"/>
    <mergeCell ref="B17:G17"/>
    <mergeCell ref="H17:AF17"/>
    <mergeCell ref="B18:G18"/>
    <mergeCell ref="H18:AF18"/>
    <mergeCell ref="B19:G19"/>
    <mergeCell ref="H19:AF19"/>
    <mergeCell ref="A20:A25"/>
    <mergeCell ref="B20:G20"/>
    <mergeCell ref="H20:AF20"/>
    <mergeCell ref="B21:G22"/>
    <mergeCell ref="H21:AF22"/>
    <mergeCell ref="B23:G24"/>
    <mergeCell ref="H23:AF24"/>
    <mergeCell ref="A28:A30"/>
    <mergeCell ref="B28:B30"/>
    <mergeCell ref="C28:X30"/>
    <mergeCell ref="Y28:AB30"/>
    <mergeCell ref="AC28:AD30"/>
    <mergeCell ref="AE28:AF30"/>
    <mergeCell ref="B25:G25"/>
    <mergeCell ref="H25:AF25"/>
    <mergeCell ref="A27:X27"/>
    <mergeCell ref="Y27:AB27"/>
    <mergeCell ref="AC27:AD27"/>
    <mergeCell ref="AE27:AF27"/>
    <mergeCell ref="A31:B33"/>
    <mergeCell ref="C31:X33"/>
    <mergeCell ref="Y31:AB33"/>
    <mergeCell ref="AC31:AD33"/>
    <mergeCell ref="AE31:AF33"/>
    <mergeCell ref="A34:B36"/>
    <mergeCell ref="C34:X36"/>
    <mergeCell ref="Y34:AB36"/>
    <mergeCell ref="AC34:AD36"/>
    <mergeCell ref="AE34:AF36"/>
    <mergeCell ref="A43:B44"/>
    <mergeCell ref="C43:AF44"/>
    <mergeCell ref="A45:G45"/>
    <mergeCell ref="H45:AF45"/>
    <mergeCell ref="A46:G46"/>
    <mergeCell ref="H46:AF46"/>
    <mergeCell ref="A37:B39"/>
    <mergeCell ref="C37:X39"/>
    <mergeCell ref="Y37:AB39"/>
    <mergeCell ref="AC37:AD39"/>
    <mergeCell ref="AE37:AF39"/>
    <mergeCell ref="A40:B42"/>
    <mergeCell ref="C40:X42"/>
    <mergeCell ref="Y40:AB42"/>
    <mergeCell ref="AC40:AD42"/>
    <mergeCell ref="AE40:AF42"/>
    <mergeCell ref="H51:AF51"/>
    <mergeCell ref="B52:G52"/>
    <mergeCell ref="H52:AF52"/>
    <mergeCell ref="B53:G53"/>
    <mergeCell ref="H53:AF53"/>
    <mergeCell ref="B54:G54"/>
    <mergeCell ref="H54:AF54"/>
    <mergeCell ref="A47:A63"/>
    <mergeCell ref="B47:G47"/>
    <mergeCell ref="H47:AF47"/>
    <mergeCell ref="B48:G48"/>
    <mergeCell ref="H48:AF48"/>
    <mergeCell ref="B49:G49"/>
    <mergeCell ref="H49:AF49"/>
    <mergeCell ref="B50:G50"/>
    <mergeCell ref="H50:AF50"/>
    <mergeCell ref="B51:G51"/>
    <mergeCell ref="B62:G62"/>
    <mergeCell ref="H62:AF62"/>
    <mergeCell ref="B63:G63"/>
    <mergeCell ref="H63:AF63"/>
    <mergeCell ref="A64:G64"/>
    <mergeCell ref="H64:AF64"/>
    <mergeCell ref="B55:G59"/>
    <mergeCell ref="H55:AF59"/>
    <mergeCell ref="B60:G60"/>
    <mergeCell ref="H60:AF60"/>
    <mergeCell ref="B61:G61"/>
    <mergeCell ref="H61:AF61"/>
    <mergeCell ref="A70:D74"/>
    <mergeCell ref="E70:G74"/>
    <mergeCell ref="H70:T74"/>
    <mergeCell ref="U70:AC74"/>
    <mergeCell ref="AD70:AF74"/>
    <mergeCell ref="A75:G77"/>
    <mergeCell ref="H75:AF77"/>
    <mergeCell ref="A65:G65"/>
    <mergeCell ref="H65:AF65"/>
    <mergeCell ref="A66:D69"/>
    <mergeCell ref="E66:G69"/>
    <mergeCell ref="H66:T69"/>
    <mergeCell ref="U66:AC69"/>
    <mergeCell ref="AD66:AF66"/>
    <mergeCell ref="AD67:AF69"/>
    <mergeCell ref="A87:D87"/>
    <mergeCell ref="E87:AF87"/>
    <mergeCell ref="A78:G81"/>
    <mergeCell ref="H78:AF81"/>
    <mergeCell ref="A83:D85"/>
    <mergeCell ref="E83:H83"/>
    <mergeCell ref="I83:AF83"/>
    <mergeCell ref="E84:H84"/>
    <mergeCell ref="I84:AF84"/>
    <mergeCell ref="E85:H85"/>
    <mergeCell ref="I85:AF85"/>
  </mergeCells>
  <phoneticPr fontId="3"/>
  <dataValidations count="1">
    <dataValidation type="list" allowBlank="1" showInputMessage="1" showErrorMessage="1" sqref="E83:H85">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4" max="3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1-6-4</v>
      </c>
      <c r="B2" s="297"/>
      <c r="C2" s="297"/>
      <c r="D2" s="297"/>
      <c r="E2" s="327" t="s">
        <v>894</v>
      </c>
      <c r="F2" s="327"/>
      <c r="G2" s="327"/>
      <c r="H2" s="327"/>
      <c r="I2" s="327"/>
      <c r="J2" s="327"/>
      <c r="K2" s="327"/>
      <c r="L2" s="327"/>
      <c r="M2" s="327"/>
      <c r="N2" s="327"/>
      <c r="O2" s="327"/>
      <c r="P2" s="327"/>
      <c r="Q2" s="327"/>
      <c r="R2" s="327"/>
      <c r="S2" s="327"/>
      <c r="T2" s="327"/>
      <c r="U2" s="327"/>
      <c r="V2" s="339" t="s">
        <v>840</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8" customHeight="1">
      <c r="A6" s="974" t="s">
        <v>244</v>
      </c>
      <c r="B6" s="554" t="s">
        <v>245</v>
      </c>
      <c r="C6" s="554"/>
      <c r="D6" s="554"/>
      <c r="E6" s="554"/>
      <c r="F6" s="554"/>
      <c r="G6" s="554"/>
      <c r="H6" s="555" t="s">
        <v>895</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8"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18" customHeight="1" thickBo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78"/>
      <c r="AI8" s="179"/>
    </row>
    <row r="9" spans="1:40" ht="18" customHeight="1" thickTop="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555" t="s">
        <v>896</v>
      </c>
      <c r="I10" s="555"/>
      <c r="J10" s="555"/>
      <c r="K10" s="555"/>
      <c r="L10" s="555"/>
      <c r="M10" s="555"/>
      <c r="N10" s="555"/>
      <c r="O10" s="555"/>
      <c r="P10" s="555"/>
      <c r="Q10" s="555"/>
      <c r="R10" s="555"/>
      <c r="S10" s="555"/>
      <c r="T10" s="555"/>
      <c r="U10" s="555"/>
      <c r="V10" s="555"/>
      <c r="W10" s="555"/>
      <c r="X10" s="555"/>
      <c r="Y10" s="555"/>
      <c r="Z10" s="555"/>
      <c r="AA10" s="555"/>
      <c r="AB10" s="555"/>
      <c r="AC10" s="555"/>
      <c r="AD10" s="555"/>
      <c r="AE10" s="555"/>
      <c r="AF10" s="555"/>
    </row>
    <row r="11" spans="1:40" ht="18" customHeight="1">
      <c r="A11" s="974"/>
      <c r="B11" s="976"/>
      <c r="C11" s="976"/>
      <c r="D11" s="976"/>
      <c r="E11" s="976"/>
      <c r="F11" s="976"/>
      <c r="G11" s="976"/>
      <c r="H11" s="555"/>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row>
    <row r="12" spans="1:40" ht="18" customHeight="1">
      <c r="A12" s="974"/>
      <c r="B12" s="976"/>
      <c r="C12" s="976"/>
      <c r="D12" s="976"/>
      <c r="E12" s="976"/>
      <c r="F12" s="976"/>
      <c r="G12" s="976"/>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row>
    <row r="13" spans="1:40" ht="18" customHeight="1">
      <c r="A13" s="974"/>
      <c r="B13" s="976"/>
      <c r="C13" s="976"/>
      <c r="D13" s="976"/>
      <c r="E13" s="976"/>
      <c r="F13" s="976"/>
      <c r="G13" s="976"/>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row>
    <row r="14" spans="1:40" ht="18" customHeight="1">
      <c r="A14" s="974"/>
      <c r="B14" s="976"/>
      <c r="C14" s="976"/>
      <c r="D14" s="976"/>
      <c r="E14" s="976"/>
      <c r="F14" s="976"/>
      <c r="G14" s="976"/>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row>
    <row r="15" spans="1:40" ht="18" customHeight="1">
      <c r="A15" s="974"/>
      <c r="B15" s="976"/>
      <c r="C15" s="976"/>
      <c r="D15" s="976"/>
      <c r="E15" s="976"/>
      <c r="F15" s="976"/>
      <c r="G15" s="976"/>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row>
    <row r="16" spans="1:40" ht="18" customHeight="1">
      <c r="A16" s="974"/>
      <c r="B16" s="976"/>
      <c r="C16" s="976"/>
      <c r="D16" s="976"/>
      <c r="E16" s="976"/>
      <c r="F16" s="976"/>
      <c r="G16" s="976"/>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row>
    <row r="17" spans="1:32" ht="34.5" customHeight="1">
      <c r="A17" s="974"/>
      <c r="B17" s="976"/>
      <c r="C17" s="976"/>
      <c r="D17" s="976"/>
      <c r="E17" s="976"/>
      <c r="F17" s="976"/>
      <c r="G17" s="976"/>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row>
    <row r="18" spans="1:32" ht="18" customHeight="1">
      <c r="A18" s="974"/>
      <c r="B18" s="976" t="s">
        <v>248</v>
      </c>
      <c r="C18" s="976"/>
      <c r="D18" s="976"/>
      <c r="E18" s="976"/>
      <c r="F18" s="976"/>
      <c r="G18" s="976"/>
      <c r="H18" s="655" t="s">
        <v>258</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38.25" customHeight="1">
      <c r="A19" s="974"/>
      <c r="B19" s="976" t="s">
        <v>250</v>
      </c>
      <c r="C19" s="976"/>
      <c r="D19" s="976"/>
      <c r="E19" s="976"/>
      <c r="F19" s="976"/>
      <c r="G19" s="976"/>
      <c r="H19" s="653" t="s">
        <v>897</v>
      </c>
      <c r="I19" s="818"/>
      <c r="J19" s="818"/>
      <c r="K19" s="818"/>
      <c r="L19" s="818"/>
      <c r="M19" s="818"/>
      <c r="N19" s="818"/>
      <c r="O19" s="818"/>
      <c r="P19" s="818"/>
      <c r="Q19" s="818"/>
      <c r="R19" s="818"/>
      <c r="S19" s="818"/>
      <c r="T19" s="818"/>
      <c r="U19" s="818"/>
      <c r="V19" s="818"/>
      <c r="W19" s="818"/>
      <c r="X19" s="818"/>
      <c r="Y19" s="818"/>
      <c r="Z19" s="818"/>
      <c r="AA19" s="818"/>
      <c r="AB19" s="818"/>
      <c r="AC19" s="818"/>
      <c r="AD19" s="818"/>
      <c r="AE19" s="818"/>
      <c r="AF19" s="818"/>
    </row>
    <row r="20" spans="1:32" ht="18" customHeight="1">
      <c r="A20" s="974"/>
      <c r="B20" s="976" t="s">
        <v>252</v>
      </c>
      <c r="C20" s="976"/>
      <c r="D20" s="976"/>
      <c r="E20" s="976"/>
      <c r="F20" s="976"/>
      <c r="G20" s="976"/>
      <c r="H20" s="985" t="s">
        <v>898</v>
      </c>
      <c r="I20" s="985"/>
      <c r="J20" s="985"/>
      <c r="K20" s="985"/>
      <c r="L20" s="985"/>
      <c r="M20" s="985"/>
      <c r="N20" s="985"/>
      <c r="O20" s="985"/>
      <c r="P20" s="985"/>
      <c r="Q20" s="985"/>
      <c r="R20" s="985"/>
      <c r="S20" s="985"/>
      <c r="T20" s="985"/>
      <c r="U20" s="985"/>
      <c r="V20" s="985"/>
      <c r="W20" s="985"/>
      <c r="X20" s="985"/>
      <c r="Y20" s="985"/>
      <c r="Z20" s="985"/>
      <c r="AA20" s="985"/>
      <c r="AB20" s="985"/>
      <c r="AC20" s="985"/>
      <c r="AD20" s="985"/>
      <c r="AE20" s="985"/>
      <c r="AF20" s="985"/>
    </row>
    <row r="21" spans="1:32" ht="18" customHeight="1">
      <c r="A21" s="974" t="s">
        <v>254</v>
      </c>
      <c r="B21" s="976" t="s">
        <v>255</v>
      </c>
      <c r="C21" s="976"/>
      <c r="D21" s="976"/>
      <c r="E21" s="976"/>
      <c r="F21" s="976"/>
      <c r="G21" s="976"/>
      <c r="H21" s="655" t="s">
        <v>258</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8.25" customHeight="1">
      <c r="A22" s="974"/>
      <c r="B22" s="554" t="s">
        <v>257</v>
      </c>
      <c r="C22" s="554"/>
      <c r="D22" s="554"/>
      <c r="E22" s="554"/>
      <c r="F22" s="554"/>
      <c r="G22" s="554"/>
      <c r="H22" s="988" t="s">
        <v>258</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8.25"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8.25"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8.25" customHeight="1">
      <c r="A25" s="974"/>
      <c r="B25" s="554" t="s">
        <v>259</v>
      </c>
      <c r="C25" s="554"/>
      <c r="D25" s="554"/>
      <c r="E25" s="554"/>
      <c r="F25" s="554"/>
      <c r="G25" s="554"/>
      <c r="H25" s="988" t="s">
        <v>258</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8.2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8.2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258</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1210"/>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655" t="s">
        <v>719</v>
      </c>
      <c r="AD31" s="655"/>
      <c r="AE31" s="655" t="s">
        <v>719</v>
      </c>
      <c r="AF31" s="655"/>
    </row>
    <row r="32" spans="1:32" ht="18" customHeight="1">
      <c r="A32" s="982"/>
      <c r="B32" s="983"/>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655"/>
      <c r="AD32" s="655"/>
      <c r="AE32" s="655"/>
      <c r="AF32" s="655"/>
    </row>
    <row r="33" spans="1:32" ht="18" customHeight="1">
      <c r="A33" s="982"/>
      <c r="B33" s="983"/>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1210"/>
      <c r="Z33" s="1210"/>
      <c r="AA33" s="1210"/>
      <c r="AB33" s="1210"/>
      <c r="AC33" s="655"/>
      <c r="AD33" s="655"/>
      <c r="AE33" s="655"/>
      <c r="AF33" s="655"/>
    </row>
    <row r="34" spans="1:32" ht="18" customHeight="1">
      <c r="A34" s="979" t="s">
        <v>270</v>
      </c>
      <c r="B34" s="979"/>
      <c r="C34" s="1210"/>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1210"/>
      <c r="Z34" s="1210"/>
      <c r="AA34" s="1210"/>
      <c r="AB34" s="1210"/>
      <c r="AC34" s="655" t="s">
        <v>719</v>
      </c>
      <c r="AD34" s="655"/>
      <c r="AE34" s="655" t="s">
        <v>719</v>
      </c>
      <c r="AF34" s="655"/>
    </row>
    <row r="35" spans="1:32" ht="14.25" customHeight="1">
      <c r="A35" s="979"/>
      <c r="B35" s="979"/>
      <c r="C35" s="1210"/>
      <c r="D35" s="1210"/>
      <c r="E35" s="1210"/>
      <c r="F35" s="1210"/>
      <c r="G35" s="1210"/>
      <c r="H35" s="1210"/>
      <c r="I35" s="1210"/>
      <c r="J35" s="1210"/>
      <c r="K35" s="1210"/>
      <c r="L35" s="1210"/>
      <c r="M35" s="1210"/>
      <c r="N35" s="1210"/>
      <c r="O35" s="1210"/>
      <c r="P35" s="1210"/>
      <c r="Q35" s="1210"/>
      <c r="R35" s="1210"/>
      <c r="S35" s="1210"/>
      <c r="T35" s="1210"/>
      <c r="U35" s="1210"/>
      <c r="V35" s="1210"/>
      <c r="W35" s="1210"/>
      <c r="X35" s="1210"/>
      <c r="Y35" s="1210"/>
      <c r="Z35" s="1210"/>
      <c r="AA35" s="1210"/>
      <c r="AB35" s="1210"/>
      <c r="AC35" s="655"/>
      <c r="AD35" s="655"/>
      <c r="AE35" s="655"/>
      <c r="AF35" s="655"/>
    </row>
    <row r="36" spans="1:32" ht="6.75" customHeight="1">
      <c r="A36" s="979"/>
      <c r="B36" s="979"/>
      <c r="C36" s="1210"/>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1210"/>
      <c r="Z36" s="1210"/>
      <c r="AA36" s="1210"/>
      <c r="AB36" s="1210"/>
      <c r="AC36" s="655"/>
      <c r="AD36" s="655"/>
      <c r="AE36" s="655"/>
      <c r="AF36" s="655"/>
    </row>
    <row r="37" spans="1:32" ht="18" customHeight="1">
      <c r="A37" s="979" t="s">
        <v>274</v>
      </c>
      <c r="B37" s="979"/>
      <c r="C37" s="1209" t="s">
        <v>899</v>
      </c>
      <c r="D37" s="1210"/>
      <c r="E37" s="1210"/>
      <c r="F37" s="1210"/>
      <c r="G37" s="1210"/>
      <c r="H37" s="1210"/>
      <c r="I37" s="1210"/>
      <c r="J37" s="1210"/>
      <c r="K37" s="1210"/>
      <c r="L37" s="1210"/>
      <c r="M37" s="1210"/>
      <c r="N37" s="1210"/>
      <c r="O37" s="1210"/>
      <c r="P37" s="1210"/>
      <c r="Q37" s="1210"/>
      <c r="R37" s="1210"/>
      <c r="S37" s="1210"/>
      <c r="T37" s="1210"/>
      <c r="U37" s="1210"/>
      <c r="V37" s="1210"/>
      <c r="W37" s="1210"/>
      <c r="X37" s="1210"/>
      <c r="Y37" s="1225" t="s">
        <v>900</v>
      </c>
      <c r="Z37" s="1225"/>
      <c r="AA37" s="1225"/>
      <c r="AB37" s="1225"/>
      <c r="AC37" s="655" t="s">
        <v>269</v>
      </c>
      <c r="AD37" s="655"/>
      <c r="AE37" s="655" t="s">
        <v>269</v>
      </c>
      <c r="AF37" s="655"/>
    </row>
    <row r="38" spans="1:32" ht="28.5" customHeight="1">
      <c r="A38" s="979"/>
      <c r="B38" s="979"/>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0"/>
      <c r="Y38" s="1225"/>
      <c r="Z38" s="1225"/>
      <c r="AA38" s="1225"/>
      <c r="AB38" s="1225"/>
      <c r="AC38" s="655"/>
      <c r="AD38" s="655"/>
      <c r="AE38" s="655"/>
      <c r="AF38" s="655"/>
    </row>
    <row r="39" spans="1:32" ht="60" customHeight="1">
      <c r="A39" s="979"/>
      <c r="B39" s="979"/>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1225"/>
      <c r="Z39" s="1225"/>
      <c r="AA39" s="1225"/>
      <c r="AB39" s="1225"/>
      <c r="AC39" s="655"/>
      <c r="AD39" s="655"/>
      <c r="AE39" s="655"/>
      <c r="AF39" s="655"/>
    </row>
    <row r="40" spans="1:32" ht="18" customHeight="1">
      <c r="A40" s="979" t="s">
        <v>276</v>
      </c>
      <c r="B40" s="979"/>
      <c r="C40" s="1209" t="s">
        <v>901</v>
      </c>
      <c r="D40" s="1210"/>
      <c r="E40" s="1210"/>
      <c r="F40" s="1210"/>
      <c r="G40" s="1210"/>
      <c r="H40" s="1210"/>
      <c r="I40" s="1210"/>
      <c r="J40" s="1210"/>
      <c r="K40" s="1210"/>
      <c r="L40" s="1210"/>
      <c r="M40" s="1210"/>
      <c r="N40" s="1210"/>
      <c r="O40" s="1210"/>
      <c r="P40" s="1210"/>
      <c r="Q40" s="1210"/>
      <c r="R40" s="1210"/>
      <c r="S40" s="1210"/>
      <c r="T40" s="1210"/>
      <c r="U40" s="1210"/>
      <c r="V40" s="1210"/>
      <c r="W40" s="1210"/>
      <c r="X40" s="1210"/>
      <c r="Y40" s="1225" t="s">
        <v>902</v>
      </c>
      <c r="Z40" s="1225"/>
      <c r="AA40" s="1225"/>
      <c r="AB40" s="1225"/>
      <c r="AC40" s="655" t="s">
        <v>269</v>
      </c>
      <c r="AD40" s="655"/>
      <c r="AE40" s="655" t="s">
        <v>269</v>
      </c>
      <c r="AF40" s="655"/>
    </row>
    <row r="41" spans="1:32" ht="18" customHeight="1">
      <c r="A41" s="979"/>
      <c r="B41" s="979"/>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0"/>
      <c r="Y41" s="1225"/>
      <c r="Z41" s="1225"/>
      <c r="AA41" s="1225"/>
      <c r="AB41" s="1225"/>
      <c r="AC41" s="655"/>
      <c r="AD41" s="655"/>
      <c r="AE41" s="655"/>
      <c r="AF41" s="655"/>
    </row>
    <row r="42" spans="1:32" ht="27.75" customHeight="1">
      <c r="A42" s="979"/>
      <c r="B42" s="979"/>
      <c r="C42" s="1210"/>
      <c r="D42" s="1210"/>
      <c r="E42" s="1210"/>
      <c r="F42" s="1210"/>
      <c r="G42" s="1210"/>
      <c r="H42" s="1210"/>
      <c r="I42" s="1210"/>
      <c r="J42" s="1210"/>
      <c r="K42" s="1210"/>
      <c r="L42" s="1210"/>
      <c r="M42" s="1210"/>
      <c r="N42" s="1210"/>
      <c r="O42" s="1210"/>
      <c r="P42" s="1210"/>
      <c r="Q42" s="1210"/>
      <c r="R42" s="1210"/>
      <c r="S42" s="1210"/>
      <c r="T42" s="1210"/>
      <c r="U42" s="1210"/>
      <c r="V42" s="1210"/>
      <c r="W42" s="1210"/>
      <c r="X42" s="1210"/>
      <c r="Y42" s="1225"/>
      <c r="Z42" s="1225"/>
      <c r="AA42" s="1225"/>
      <c r="AB42" s="1225"/>
      <c r="AC42" s="655"/>
      <c r="AD42" s="655"/>
      <c r="AE42" s="655"/>
      <c r="AF42" s="655"/>
    </row>
    <row r="43" spans="1:32" ht="14.25" customHeight="1">
      <c r="A43" s="979" t="s">
        <v>279</v>
      </c>
      <c r="B43" s="979"/>
      <c r="C43" s="1210"/>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1210"/>
      <c r="Z43" s="1210"/>
      <c r="AA43" s="1210"/>
      <c r="AB43" s="1210"/>
      <c r="AC43" s="655" t="s">
        <v>269</v>
      </c>
      <c r="AD43" s="655"/>
      <c r="AE43" s="655" t="s">
        <v>269</v>
      </c>
      <c r="AF43" s="655"/>
    </row>
    <row r="44" spans="1:32" ht="15" customHeight="1">
      <c r="A44" s="979"/>
      <c r="B44" s="979"/>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1210"/>
      <c r="Z44" s="1210"/>
      <c r="AA44" s="1210"/>
      <c r="AB44" s="1210"/>
      <c r="AC44" s="655"/>
      <c r="AD44" s="655"/>
      <c r="AE44" s="655"/>
      <c r="AF44" s="655"/>
    </row>
    <row r="45" spans="1:32" ht="9.75" customHeight="1">
      <c r="A45" s="979"/>
      <c r="B45" s="979"/>
      <c r="C45" s="1210"/>
      <c r="D45" s="1210"/>
      <c r="E45" s="1210"/>
      <c r="F45" s="1210"/>
      <c r="G45" s="1210"/>
      <c r="H45" s="1210"/>
      <c r="I45" s="1210"/>
      <c r="J45" s="1210"/>
      <c r="K45" s="1210"/>
      <c r="L45" s="1210"/>
      <c r="M45" s="1210"/>
      <c r="N45" s="1210"/>
      <c r="O45" s="1210"/>
      <c r="P45" s="1210"/>
      <c r="Q45" s="1210"/>
      <c r="R45" s="1210"/>
      <c r="S45" s="1210"/>
      <c r="T45" s="1210"/>
      <c r="U45" s="1210"/>
      <c r="V45" s="1210"/>
      <c r="W45" s="1210"/>
      <c r="X45" s="1210"/>
      <c r="Y45" s="1210"/>
      <c r="Z45" s="1210"/>
      <c r="AA45" s="1210"/>
      <c r="AB45" s="1210"/>
      <c r="AC45" s="655"/>
      <c r="AD45" s="655"/>
      <c r="AE45" s="655"/>
      <c r="AF45" s="655"/>
    </row>
    <row r="46" spans="1:32" ht="18" customHeight="1">
      <c r="A46" s="976" t="s">
        <v>281</v>
      </c>
      <c r="B46" s="976"/>
      <c r="C46" s="985"/>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row>
    <row r="47" spans="1:32" ht="6" customHeight="1">
      <c r="A47" s="976"/>
      <c r="B47" s="976"/>
      <c r="C47" s="985"/>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985"/>
      <c r="AB47" s="985"/>
      <c r="AC47" s="985"/>
      <c r="AD47" s="985"/>
      <c r="AE47" s="985"/>
      <c r="AF47" s="985"/>
    </row>
    <row r="48" spans="1:32" ht="18" customHeight="1">
      <c r="A48" s="976" t="s">
        <v>242</v>
      </c>
      <c r="B48" s="976"/>
      <c r="C48" s="976"/>
      <c r="D48" s="976"/>
      <c r="E48" s="976"/>
      <c r="F48" s="976"/>
      <c r="G48" s="976"/>
      <c r="H48" s="976" t="s">
        <v>243</v>
      </c>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row>
    <row r="49" spans="1:32" ht="18" customHeight="1">
      <c r="A49" s="976" t="s">
        <v>282</v>
      </c>
      <c r="B49" s="976"/>
      <c r="C49" s="976"/>
      <c r="D49" s="976"/>
      <c r="E49" s="976"/>
      <c r="F49" s="976"/>
      <c r="G49" s="976"/>
      <c r="H49" s="655" t="s">
        <v>258</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76" t="s">
        <v>285</v>
      </c>
      <c r="C50" s="976"/>
      <c r="D50" s="976"/>
      <c r="E50" s="976"/>
      <c r="F50" s="976"/>
      <c r="G50" s="976"/>
      <c r="H50" s="655" t="s">
        <v>258</v>
      </c>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row>
    <row r="51" spans="1:32" ht="18" customHeight="1">
      <c r="A51" s="974"/>
      <c r="B51" s="976" t="s">
        <v>286</v>
      </c>
      <c r="C51" s="976"/>
      <c r="D51" s="976"/>
      <c r="E51" s="976"/>
      <c r="F51" s="976"/>
      <c r="G51" s="976"/>
      <c r="H51" s="655" t="s">
        <v>258</v>
      </c>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row>
    <row r="52" spans="1:32" ht="18" customHeight="1">
      <c r="A52" s="974"/>
      <c r="B52" s="976" t="s">
        <v>287</v>
      </c>
      <c r="C52" s="976"/>
      <c r="D52" s="976"/>
      <c r="E52" s="976"/>
      <c r="F52" s="976"/>
      <c r="G52" s="976"/>
      <c r="H52" s="655" t="s">
        <v>258</v>
      </c>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row>
    <row r="53" spans="1:32" ht="18" customHeight="1">
      <c r="A53" s="974"/>
      <c r="B53" s="1157" t="s">
        <v>288</v>
      </c>
      <c r="C53" s="1157"/>
      <c r="D53" s="1157"/>
      <c r="E53" s="1157"/>
      <c r="F53" s="1157"/>
      <c r="G53" s="1157"/>
      <c r="H53" s="655" t="s">
        <v>258</v>
      </c>
      <c r="I53" s="655"/>
      <c r="J53" s="655"/>
      <c r="K53" s="655"/>
      <c r="L53" s="655"/>
      <c r="M53" s="655"/>
      <c r="N53" s="655"/>
      <c r="O53" s="655"/>
      <c r="P53" s="655"/>
      <c r="Q53" s="655"/>
      <c r="R53" s="655"/>
      <c r="S53" s="655"/>
      <c r="T53" s="655"/>
      <c r="U53" s="655"/>
      <c r="V53" s="655"/>
      <c r="W53" s="655"/>
      <c r="X53" s="655"/>
      <c r="Y53" s="655"/>
      <c r="Z53" s="655"/>
      <c r="AA53" s="655"/>
      <c r="AB53" s="655"/>
      <c r="AC53" s="655"/>
      <c r="AD53" s="655"/>
      <c r="AE53" s="655"/>
      <c r="AF53" s="655"/>
    </row>
    <row r="54" spans="1:32" ht="18" customHeight="1">
      <c r="A54" s="974"/>
      <c r="B54" s="976" t="s">
        <v>289</v>
      </c>
      <c r="C54" s="976"/>
      <c r="D54" s="976"/>
      <c r="E54" s="976"/>
      <c r="F54" s="976"/>
      <c r="G54" s="976"/>
      <c r="H54" s="655" t="s">
        <v>258</v>
      </c>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row>
    <row r="55" spans="1:32" ht="18" customHeight="1">
      <c r="A55" s="974"/>
      <c r="B55" s="976" t="s">
        <v>290</v>
      </c>
      <c r="C55" s="976"/>
      <c r="D55" s="976"/>
      <c r="E55" s="976"/>
      <c r="F55" s="976"/>
      <c r="G55" s="976"/>
      <c r="H55" s="655" t="s">
        <v>258</v>
      </c>
      <c r="I55" s="655"/>
      <c r="J55" s="655"/>
      <c r="K55" s="655"/>
      <c r="L55" s="655"/>
      <c r="M55" s="655"/>
      <c r="N55" s="655"/>
      <c r="O55" s="655"/>
      <c r="P55" s="655"/>
      <c r="Q55" s="655"/>
      <c r="R55" s="655"/>
      <c r="S55" s="655"/>
      <c r="T55" s="655"/>
      <c r="U55" s="655"/>
      <c r="V55" s="655"/>
      <c r="W55" s="655"/>
      <c r="X55" s="655"/>
      <c r="Y55" s="655"/>
      <c r="Z55" s="655"/>
      <c r="AA55" s="655"/>
      <c r="AB55" s="655"/>
      <c r="AC55" s="655"/>
      <c r="AD55" s="655"/>
      <c r="AE55" s="655"/>
      <c r="AF55" s="655"/>
    </row>
    <row r="56" spans="1:32" ht="18" customHeight="1">
      <c r="A56" s="974"/>
      <c r="B56" s="976" t="s">
        <v>291</v>
      </c>
      <c r="C56" s="976"/>
      <c r="D56" s="976"/>
      <c r="E56" s="976"/>
      <c r="F56" s="976"/>
      <c r="G56" s="976"/>
      <c r="H56" s="655" t="s">
        <v>258</v>
      </c>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row>
    <row r="57" spans="1:32" ht="18" customHeight="1">
      <c r="A57" s="974"/>
      <c r="B57" s="976" t="s">
        <v>292</v>
      </c>
      <c r="C57" s="976"/>
      <c r="D57" s="976"/>
      <c r="E57" s="976"/>
      <c r="F57" s="976"/>
      <c r="G57" s="976"/>
      <c r="H57" s="655" t="s">
        <v>258</v>
      </c>
      <c r="I57" s="655"/>
      <c r="J57" s="655"/>
      <c r="K57" s="655"/>
      <c r="L57" s="655"/>
      <c r="M57" s="655"/>
      <c r="N57" s="655"/>
      <c r="O57" s="655"/>
      <c r="P57" s="655"/>
      <c r="Q57" s="655"/>
      <c r="R57" s="655"/>
      <c r="S57" s="655"/>
      <c r="T57" s="655"/>
      <c r="U57" s="655"/>
      <c r="V57" s="655"/>
      <c r="W57" s="655"/>
      <c r="X57" s="655"/>
      <c r="Y57" s="655"/>
      <c r="Z57" s="655"/>
      <c r="AA57" s="655"/>
      <c r="AB57" s="655"/>
      <c r="AC57" s="655"/>
      <c r="AD57" s="655"/>
      <c r="AE57" s="655"/>
      <c r="AF57" s="655"/>
    </row>
    <row r="58" spans="1:32" ht="18" customHeight="1">
      <c r="A58" s="974"/>
      <c r="B58" s="554" t="s">
        <v>293</v>
      </c>
      <c r="C58" s="554"/>
      <c r="D58" s="554"/>
      <c r="E58" s="554"/>
      <c r="F58" s="554"/>
      <c r="G58" s="554"/>
      <c r="H58" s="959" t="s">
        <v>258</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1149" t="s">
        <v>294</v>
      </c>
      <c r="C63" s="1150"/>
      <c r="D63" s="1150"/>
      <c r="E63" s="1150"/>
      <c r="F63" s="1150"/>
      <c r="G63" s="1151"/>
      <c r="H63" s="956" t="s">
        <v>258</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1149" t="s">
        <v>295</v>
      </c>
      <c r="C64" s="1150"/>
      <c r="D64" s="1150"/>
      <c r="E64" s="1150"/>
      <c r="F64" s="1150"/>
      <c r="G64" s="1151"/>
      <c r="H64" s="956" t="s">
        <v>258</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1149" t="s">
        <v>296</v>
      </c>
      <c r="C65" s="1150"/>
      <c r="D65" s="1150"/>
      <c r="E65" s="1150"/>
      <c r="F65" s="1150"/>
      <c r="G65" s="1151"/>
      <c r="H65" s="956" t="s">
        <v>258</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1149" t="s">
        <v>297</v>
      </c>
      <c r="C66" s="1150"/>
      <c r="D66" s="1150"/>
      <c r="E66" s="1150"/>
      <c r="F66" s="1150"/>
      <c r="G66" s="1151"/>
      <c r="H66" s="956" t="s">
        <v>258</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76" t="s">
        <v>298</v>
      </c>
      <c r="B67" s="976"/>
      <c r="C67" s="976"/>
      <c r="D67" s="976"/>
      <c r="E67" s="976"/>
      <c r="F67" s="976"/>
      <c r="G67" s="976"/>
      <c r="H67" s="956" t="s">
        <v>258</v>
      </c>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8"/>
    </row>
    <row r="68" spans="1:32" ht="68.25" customHeight="1">
      <c r="A68" s="976" t="s">
        <v>300</v>
      </c>
      <c r="B68" s="976"/>
      <c r="C68" s="976"/>
      <c r="D68" s="976"/>
      <c r="E68" s="976"/>
      <c r="F68" s="976"/>
      <c r="G68" s="976"/>
      <c r="H68" s="565" t="s">
        <v>903</v>
      </c>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7"/>
    </row>
    <row r="69" spans="1:32" ht="18" customHeight="1">
      <c r="A69" s="935" t="s">
        <v>302</v>
      </c>
      <c r="B69" s="936"/>
      <c r="C69" s="936"/>
      <c r="D69" s="936"/>
      <c r="E69" s="941" t="s">
        <v>303</v>
      </c>
      <c r="F69" s="936"/>
      <c r="G69" s="942"/>
      <c r="H69" s="612" t="s">
        <v>904</v>
      </c>
      <c r="I69" s="947"/>
      <c r="J69" s="947"/>
      <c r="K69" s="947"/>
      <c r="L69" s="947"/>
      <c r="M69" s="947"/>
      <c r="N69" s="947"/>
      <c r="O69" s="947"/>
      <c r="P69" s="947"/>
      <c r="Q69" s="947"/>
      <c r="R69" s="947"/>
      <c r="S69" s="947"/>
      <c r="T69" s="947"/>
      <c r="U69" s="1243" t="s">
        <v>905</v>
      </c>
      <c r="V69" s="1244"/>
      <c r="W69" s="1244"/>
      <c r="X69" s="1244"/>
      <c r="Y69" s="1244"/>
      <c r="Z69" s="1244"/>
      <c r="AA69" s="1244"/>
      <c r="AB69" s="1244"/>
      <c r="AC69" s="1245"/>
      <c r="AD69" s="1149" t="s">
        <v>306</v>
      </c>
      <c r="AE69" s="1150"/>
      <c r="AF69" s="1151"/>
    </row>
    <row r="70" spans="1:32" ht="18" customHeight="1">
      <c r="A70" s="937"/>
      <c r="B70" s="870"/>
      <c r="C70" s="870"/>
      <c r="D70" s="870"/>
      <c r="E70" s="943"/>
      <c r="F70" s="870"/>
      <c r="G70" s="944"/>
      <c r="H70" s="1241"/>
      <c r="I70" s="949"/>
      <c r="J70" s="949"/>
      <c r="K70" s="949"/>
      <c r="L70" s="949"/>
      <c r="M70" s="949"/>
      <c r="N70" s="949"/>
      <c r="O70" s="949"/>
      <c r="P70" s="949"/>
      <c r="Q70" s="949"/>
      <c r="R70" s="949"/>
      <c r="S70" s="949"/>
      <c r="T70" s="949"/>
      <c r="U70" s="1246"/>
      <c r="V70" s="1246"/>
      <c r="W70" s="1246"/>
      <c r="X70" s="1246"/>
      <c r="Y70" s="1246"/>
      <c r="Z70" s="1246"/>
      <c r="AA70" s="1246"/>
      <c r="AB70" s="1246"/>
      <c r="AC70" s="1247"/>
      <c r="AD70" s="1156" t="s">
        <v>269</v>
      </c>
      <c r="AE70" s="960"/>
      <c r="AF70" s="961"/>
    </row>
    <row r="71" spans="1:32" ht="43.5" customHeight="1">
      <c r="A71" s="937"/>
      <c r="B71" s="870"/>
      <c r="C71" s="870"/>
      <c r="D71" s="870"/>
      <c r="E71" s="943"/>
      <c r="F71" s="870"/>
      <c r="G71" s="944"/>
      <c r="H71" s="1241"/>
      <c r="I71" s="949"/>
      <c r="J71" s="949"/>
      <c r="K71" s="949"/>
      <c r="L71" s="949"/>
      <c r="M71" s="949"/>
      <c r="N71" s="949"/>
      <c r="O71" s="949"/>
      <c r="P71" s="949"/>
      <c r="Q71" s="949"/>
      <c r="R71" s="949"/>
      <c r="S71" s="949"/>
      <c r="T71" s="949"/>
      <c r="U71" s="1246"/>
      <c r="V71" s="1246"/>
      <c r="W71" s="1246"/>
      <c r="X71" s="1246"/>
      <c r="Y71" s="1246"/>
      <c r="Z71" s="1246"/>
      <c r="AA71" s="1246"/>
      <c r="AB71" s="1246"/>
      <c r="AC71" s="1247"/>
      <c r="AD71" s="962"/>
      <c r="AE71" s="878"/>
      <c r="AF71" s="964"/>
    </row>
    <row r="72" spans="1:32" ht="42.75" customHeight="1">
      <c r="A72" s="939"/>
      <c r="B72" s="940"/>
      <c r="C72" s="940"/>
      <c r="D72" s="940"/>
      <c r="E72" s="945"/>
      <c r="F72" s="940"/>
      <c r="G72" s="946"/>
      <c r="H72" s="1242"/>
      <c r="I72" s="951"/>
      <c r="J72" s="951"/>
      <c r="K72" s="951"/>
      <c r="L72" s="951"/>
      <c r="M72" s="951"/>
      <c r="N72" s="951"/>
      <c r="O72" s="951"/>
      <c r="P72" s="951"/>
      <c r="Q72" s="951"/>
      <c r="R72" s="951"/>
      <c r="S72" s="951"/>
      <c r="T72" s="951"/>
      <c r="U72" s="1248"/>
      <c r="V72" s="1248"/>
      <c r="W72" s="1248"/>
      <c r="X72" s="1248"/>
      <c r="Y72" s="1248"/>
      <c r="Z72" s="1248"/>
      <c r="AA72" s="1248"/>
      <c r="AB72" s="1248"/>
      <c r="AC72" s="1249"/>
      <c r="AD72" s="965"/>
      <c r="AE72" s="966"/>
      <c r="AF72" s="967"/>
    </row>
    <row r="73" spans="1:32" ht="18" customHeight="1">
      <c r="A73" s="935" t="s">
        <v>307</v>
      </c>
      <c r="B73" s="936"/>
      <c r="C73" s="936"/>
      <c r="D73" s="936"/>
      <c r="E73" s="941" t="s">
        <v>303</v>
      </c>
      <c r="F73" s="936"/>
      <c r="G73" s="942"/>
      <c r="H73" s="612" t="s">
        <v>906</v>
      </c>
      <c r="I73" s="613"/>
      <c r="J73" s="613"/>
      <c r="K73" s="613"/>
      <c r="L73" s="613"/>
      <c r="M73" s="613"/>
      <c r="N73" s="613"/>
      <c r="O73" s="613"/>
      <c r="P73" s="613"/>
      <c r="Q73" s="613"/>
      <c r="R73" s="613"/>
      <c r="S73" s="613"/>
      <c r="T73" s="613"/>
      <c r="U73" s="1250" t="s">
        <v>907</v>
      </c>
      <c r="V73" s="1250"/>
      <c r="W73" s="1250"/>
      <c r="X73" s="1250"/>
      <c r="Y73" s="1250"/>
      <c r="Z73" s="1250"/>
      <c r="AA73" s="1250"/>
      <c r="AB73" s="1250"/>
      <c r="AC73" s="1251"/>
      <c r="AD73" s="1156" t="s">
        <v>470</v>
      </c>
      <c r="AE73" s="960"/>
      <c r="AF73" s="961"/>
    </row>
    <row r="74" spans="1:32" ht="18" customHeight="1">
      <c r="A74" s="937"/>
      <c r="B74" s="870"/>
      <c r="C74" s="870"/>
      <c r="D74" s="870"/>
      <c r="E74" s="943"/>
      <c r="F74" s="870"/>
      <c r="G74" s="944"/>
      <c r="H74" s="614"/>
      <c r="I74" s="615"/>
      <c r="J74" s="615"/>
      <c r="K74" s="615"/>
      <c r="L74" s="615"/>
      <c r="M74" s="615"/>
      <c r="N74" s="615"/>
      <c r="O74" s="615"/>
      <c r="P74" s="615"/>
      <c r="Q74" s="615"/>
      <c r="R74" s="615"/>
      <c r="S74" s="615"/>
      <c r="T74" s="615"/>
      <c r="U74" s="1252"/>
      <c r="V74" s="1252"/>
      <c r="W74" s="1252"/>
      <c r="X74" s="1252"/>
      <c r="Y74" s="1252"/>
      <c r="Z74" s="1252"/>
      <c r="AA74" s="1252"/>
      <c r="AB74" s="1252"/>
      <c r="AC74" s="1253"/>
      <c r="AD74" s="962"/>
      <c r="AE74" s="878"/>
      <c r="AF74" s="964"/>
    </row>
    <row r="75" spans="1:32" ht="18" customHeight="1">
      <c r="A75" s="937"/>
      <c r="B75" s="870"/>
      <c r="C75" s="870"/>
      <c r="D75" s="870"/>
      <c r="E75" s="943"/>
      <c r="F75" s="870"/>
      <c r="G75" s="944"/>
      <c r="H75" s="614"/>
      <c r="I75" s="615"/>
      <c r="J75" s="615"/>
      <c r="K75" s="615"/>
      <c r="L75" s="615"/>
      <c r="M75" s="615"/>
      <c r="N75" s="615"/>
      <c r="O75" s="615"/>
      <c r="P75" s="615"/>
      <c r="Q75" s="615"/>
      <c r="R75" s="615"/>
      <c r="S75" s="615"/>
      <c r="T75" s="615"/>
      <c r="U75" s="1252"/>
      <c r="V75" s="1252"/>
      <c r="W75" s="1252"/>
      <c r="X75" s="1252"/>
      <c r="Y75" s="1252"/>
      <c r="Z75" s="1252"/>
      <c r="AA75" s="1252"/>
      <c r="AB75" s="1252"/>
      <c r="AC75" s="1253"/>
      <c r="AD75" s="962"/>
      <c r="AE75" s="878"/>
      <c r="AF75" s="964"/>
    </row>
    <row r="76" spans="1:32" ht="33" customHeight="1">
      <c r="A76" s="937"/>
      <c r="B76" s="870"/>
      <c r="C76" s="870"/>
      <c r="D76" s="870"/>
      <c r="E76" s="943"/>
      <c r="F76" s="870"/>
      <c r="G76" s="944"/>
      <c r="H76" s="614"/>
      <c r="I76" s="615"/>
      <c r="J76" s="615"/>
      <c r="K76" s="615"/>
      <c r="L76" s="615"/>
      <c r="M76" s="615"/>
      <c r="N76" s="615"/>
      <c r="O76" s="615"/>
      <c r="P76" s="615"/>
      <c r="Q76" s="615"/>
      <c r="R76" s="615"/>
      <c r="S76" s="615"/>
      <c r="T76" s="615"/>
      <c r="U76" s="1252"/>
      <c r="V76" s="1252"/>
      <c r="W76" s="1252"/>
      <c r="X76" s="1252"/>
      <c r="Y76" s="1252"/>
      <c r="Z76" s="1252"/>
      <c r="AA76" s="1252"/>
      <c r="AB76" s="1252"/>
      <c r="AC76" s="1253"/>
      <c r="AD76" s="962"/>
      <c r="AE76" s="878"/>
      <c r="AF76" s="964"/>
    </row>
    <row r="77" spans="1:32" ht="18.75" customHeight="1">
      <c r="A77" s="939"/>
      <c r="B77" s="940"/>
      <c r="C77" s="940"/>
      <c r="D77" s="940"/>
      <c r="E77" s="945"/>
      <c r="F77" s="940"/>
      <c r="G77" s="946"/>
      <c r="H77" s="616"/>
      <c r="I77" s="617"/>
      <c r="J77" s="617"/>
      <c r="K77" s="617"/>
      <c r="L77" s="617"/>
      <c r="M77" s="617"/>
      <c r="N77" s="617"/>
      <c r="O77" s="617"/>
      <c r="P77" s="617"/>
      <c r="Q77" s="617"/>
      <c r="R77" s="617"/>
      <c r="S77" s="617"/>
      <c r="T77" s="617"/>
      <c r="U77" s="1254"/>
      <c r="V77" s="1254"/>
      <c r="W77" s="1254"/>
      <c r="X77" s="1254"/>
      <c r="Y77" s="1254"/>
      <c r="Z77" s="1254"/>
      <c r="AA77" s="1254"/>
      <c r="AB77" s="1254"/>
      <c r="AC77" s="1255"/>
      <c r="AD77" s="965"/>
      <c r="AE77" s="966"/>
      <c r="AF77" s="967"/>
    </row>
    <row r="78" spans="1:32" ht="18" customHeight="1">
      <c r="A78" s="907" t="s">
        <v>309</v>
      </c>
      <c r="B78" s="908"/>
      <c r="C78" s="908"/>
      <c r="D78" s="908"/>
      <c r="E78" s="908"/>
      <c r="F78" s="908"/>
      <c r="G78" s="909"/>
      <c r="H78" s="536" t="s">
        <v>908</v>
      </c>
      <c r="I78" s="537"/>
      <c r="J78" s="537"/>
      <c r="K78" s="537"/>
      <c r="L78" s="537"/>
      <c r="M78" s="537"/>
      <c r="N78" s="537"/>
      <c r="O78" s="537"/>
      <c r="P78" s="537"/>
      <c r="Q78" s="537"/>
      <c r="R78" s="537"/>
      <c r="S78" s="537"/>
      <c r="T78" s="537"/>
      <c r="U78" s="537"/>
      <c r="V78" s="537"/>
      <c r="W78" s="537"/>
      <c r="X78" s="537"/>
      <c r="Y78" s="537"/>
      <c r="Z78" s="537"/>
      <c r="AA78" s="537"/>
      <c r="AB78" s="537"/>
      <c r="AC78" s="537"/>
      <c r="AD78" s="537"/>
      <c r="AE78" s="537"/>
      <c r="AF78" s="538"/>
    </row>
    <row r="79" spans="1:32" ht="18" customHeight="1">
      <c r="A79" s="910"/>
      <c r="B79" s="872"/>
      <c r="C79" s="872"/>
      <c r="D79" s="872"/>
      <c r="E79" s="872"/>
      <c r="F79" s="872"/>
      <c r="G79" s="912"/>
      <c r="H79" s="539"/>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541"/>
    </row>
    <row r="80" spans="1:32" ht="18" customHeight="1">
      <c r="A80" s="913"/>
      <c r="B80" s="914"/>
      <c r="C80" s="914"/>
      <c r="D80" s="914"/>
      <c r="E80" s="914"/>
      <c r="F80" s="914"/>
      <c r="G80" s="915"/>
      <c r="H80" s="542"/>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4"/>
    </row>
    <row r="81" spans="1:32" ht="14.25" customHeight="1">
      <c r="A81" s="907" t="s">
        <v>311</v>
      </c>
      <c r="B81" s="908"/>
      <c r="C81" s="908"/>
      <c r="D81" s="908"/>
      <c r="E81" s="908"/>
      <c r="F81" s="908"/>
      <c r="G81" s="909"/>
      <c r="H81" s="536" t="s">
        <v>909</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4.25"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14.25" customHeight="1">
      <c r="A83" s="910"/>
      <c r="B83" s="872"/>
      <c r="C83" s="872"/>
      <c r="D83" s="872"/>
      <c r="E83" s="872"/>
      <c r="F83" s="872"/>
      <c r="G83" s="912"/>
      <c r="H83" s="539"/>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541"/>
    </row>
    <row r="84" spans="1:32" ht="14.25" customHeight="1">
      <c r="A84" s="913"/>
      <c r="B84" s="914"/>
      <c r="C84" s="914"/>
      <c r="D84" s="914"/>
      <c r="E84" s="914"/>
      <c r="F84" s="914"/>
      <c r="G84" s="91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545" t="s">
        <v>351</v>
      </c>
      <c r="B86" s="546"/>
      <c r="C86" s="546"/>
      <c r="D86" s="547"/>
      <c r="E86" s="554">
        <v>3</v>
      </c>
      <c r="F86" s="554"/>
      <c r="G86" s="554"/>
      <c r="H86" s="554"/>
      <c r="I86" s="555" t="str">
        <f>+IF(ISERROR(VLOOKUP($E86,[3]SDGｓ!$A$2:$B$18,2,0)),"",VLOOKUP($E86,[3]SDGｓ!$A$2:$B$18,2,0))</f>
        <v>すべての人に健康と福祉を</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+IF(ISERROR(VLOOKUP($E87,[3]SDGｓ!$A$2:$B$18,2,0)),"",VLOOKUP($E87,[3]SDGｓ!$A$2:$B$18,2,0))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+IF(ISERROR(VLOOKUP($E88,[3]SDGｓ!$A$2:$B$18,2,0)),"",VLOOKUP($E88,[3]SDGｓ!$A$2:$B$18,2,0))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33" customHeight="1">
      <c r="A90" s="976" t="s">
        <v>315</v>
      </c>
      <c r="B90" s="976"/>
      <c r="C90" s="976"/>
      <c r="D90" s="976"/>
      <c r="E90" s="555" t="s">
        <v>910</v>
      </c>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2"/>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1-6-5</v>
      </c>
      <c r="B2" s="297"/>
      <c r="C2" s="297"/>
      <c r="D2" s="297"/>
      <c r="E2" s="327" t="s">
        <v>911</v>
      </c>
      <c r="F2" s="327"/>
      <c r="G2" s="327"/>
      <c r="H2" s="327"/>
      <c r="I2" s="327"/>
      <c r="J2" s="327"/>
      <c r="K2" s="327"/>
      <c r="L2" s="327"/>
      <c r="M2" s="327"/>
      <c r="N2" s="327"/>
      <c r="O2" s="327"/>
      <c r="P2" s="327"/>
      <c r="Q2" s="327"/>
      <c r="R2" s="327"/>
      <c r="S2" s="327"/>
      <c r="T2" s="327"/>
      <c r="U2" s="327"/>
      <c r="V2" s="339" t="s">
        <v>819</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2.75" customHeight="1">
      <c r="A6" s="974" t="s">
        <v>244</v>
      </c>
      <c r="B6" s="554" t="s">
        <v>245</v>
      </c>
      <c r="C6" s="554"/>
      <c r="D6" s="554"/>
      <c r="E6" s="554"/>
      <c r="F6" s="554"/>
      <c r="G6" s="554"/>
      <c r="H6" s="555" t="s">
        <v>912</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2.75"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12.75" customHeight="1" thickBo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78"/>
      <c r="AI8" s="179"/>
    </row>
    <row r="9" spans="1:40" ht="12.75" customHeight="1" thickTop="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22.5" customHeight="1">
      <c r="A10" s="974"/>
      <c r="B10" s="976" t="s">
        <v>243</v>
      </c>
      <c r="C10" s="976"/>
      <c r="D10" s="976"/>
      <c r="E10" s="976"/>
      <c r="F10" s="976"/>
      <c r="G10" s="976"/>
      <c r="H10" s="1211" t="s">
        <v>913</v>
      </c>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1"/>
    </row>
    <row r="11" spans="1:40" ht="22.5" customHeight="1">
      <c r="A11" s="974"/>
      <c r="B11" s="976"/>
      <c r="C11" s="976"/>
      <c r="D11" s="976"/>
      <c r="E11" s="976"/>
      <c r="F11" s="976"/>
      <c r="G11" s="976"/>
      <c r="H11" s="1211"/>
      <c r="I11" s="1211"/>
      <c r="J11" s="1211"/>
      <c r="K11" s="1211"/>
      <c r="L11" s="1211"/>
      <c r="M11" s="1211"/>
      <c r="N11" s="1211"/>
      <c r="O11" s="1211"/>
      <c r="P11" s="1211"/>
      <c r="Q11" s="1211"/>
      <c r="R11" s="1211"/>
      <c r="S11" s="1211"/>
      <c r="T11" s="1211"/>
      <c r="U11" s="1211"/>
      <c r="V11" s="1211"/>
      <c r="W11" s="1211"/>
      <c r="X11" s="1211"/>
      <c r="Y11" s="1211"/>
      <c r="Z11" s="1211"/>
      <c r="AA11" s="1211"/>
      <c r="AB11" s="1211"/>
      <c r="AC11" s="1211"/>
      <c r="AD11" s="1211"/>
      <c r="AE11" s="1211"/>
      <c r="AF11" s="1211"/>
    </row>
    <row r="12" spans="1:40" ht="22.5" customHeight="1">
      <c r="A12" s="974"/>
      <c r="B12" s="976"/>
      <c r="C12" s="976"/>
      <c r="D12" s="976"/>
      <c r="E12" s="976"/>
      <c r="F12" s="976"/>
      <c r="G12" s="976"/>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row>
    <row r="13" spans="1:40" ht="22.5" customHeight="1">
      <c r="A13" s="974"/>
      <c r="B13" s="976"/>
      <c r="C13" s="976"/>
      <c r="D13" s="976"/>
      <c r="E13" s="976"/>
      <c r="F13" s="976"/>
      <c r="G13" s="976"/>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row>
    <row r="14" spans="1:40" ht="22.5" customHeight="1">
      <c r="A14" s="974"/>
      <c r="B14" s="976"/>
      <c r="C14" s="976"/>
      <c r="D14" s="976"/>
      <c r="E14" s="976"/>
      <c r="F14" s="976"/>
      <c r="G14" s="976"/>
      <c r="H14" s="121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row>
    <row r="15" spans="1:40" ht="22.5" customHeight="1">
      <c r="A15" s="974"/>
      <c r="B15" s="976"/>
      <c r="C15" s="976"/>
      <c r="D15" s="976"/>
      <c r="E15" s="976"/>
      <c r="F15" s="976"/>
      <c r="G15" s="976"/>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row>
    <row r="16" spans="1:40" ht="22.5" customHeight="1">
      <c r="A16" s="974"/>
      <c r="B16" s="976"/>
      <c r="C16" s="976"/>
      <c r="D16" s="976"/>
      <c r="E16" s="976"/>
      <c r="F16" s="976"/>
      <c r="G16" s="976"/>
      <c r="H16" s="1211"/>
      <c r="I16" s="1211"/>
      <c r="J16" s="1211"/>
      <c r="K16" s="1211"/>
      <c r="L16" s="1211"/>
      <c r="M16" s="1211"/>
      <c r="N16" s="1211"/>
      <c r="O16" s="1211"/>
      <c r="P16" s="1211"/>
      <c r="Q16" s="1211"/>
      <c r="R16" s="1211"/>
      <c r="S16" s="1211"/>
      <c r="T16" s="1211"/>
      <c r="U16" s="1211"/>
      <c r="V16" s="1211"/>
      <c r="W16" s="1211"/>
      <c r="X16" s="1211"/>
      <c r="Y16" s="1211"/>
      <c r="Z16" s="1211"/>
      <c r="AA16" s="1211"/>
      <c r="AB16" s="1211"/>
      <c r="AC16" s="1211"/>
      <c r="AD16" s="1211"/>
      <c r="AE16" s="1211"/>
      <c r="AF16" s="1211"/>
    </row>
    <row r="17" spans="1:32" ht="90.75" customHeight="1">
      <c r="A17" s="974"/>
      <c r="B17" s="976"/>
      <c r="C17" s="976"/>
      <c r="D17" s="976"/>
      <c r="E17" s="976"/>
      <c r="F17" s="976"/>
      <c r="G17" s="976"/>
      <c r="H17" s="121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row>
    <row r="18" spans="1:32" ht="18" customHeight="1">
      <c r="A18" s="974"/>
      <c r="B18" s="976" t="s">
        <v>248</v>
      </c>
      <c r="C18" s="976"/>
      <c r="D18" s="976"/>
      <c r="E18" s="976"/>
      <c r="F18" s="976"/>
      <c r="G18" s="976"/>
      <c r="H18" s="655" t="s">
        <v>440</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1266" t="s">
        <v>555</v>
      </c>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row>
    <row r="20" spans="1:32" ht="18" customHeight="1">
      <c r="A20" s="974"/>
      <c r="B20" s="976" t="s">
        <v>252</v>
      </c>
      <c r="C20" s="976"/>
      <c r="D20" s="976"/>
      <c r="E20" s="976"/>
      <c r="F20" s="976"/>
      <c r="G20" s="976"/>
      <c r="H20" s="1266" t="s">
        <v>914</v>
      </c>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6.75"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6.75"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6.75"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6.75"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6.7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6.7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1262" t="s">
        <v>915</v>
      </c>
      <c r="D31" s="1263"/>
      <c r="E31" s="1263"/>
      <c r="F31" s="1263"/>
      <c r="G31" s="1263"/>
      <c r="H31" s="1263"/>
      <c r="I31" s="1263"/>
      <c r="J31" s="1263"/>
      <c r="K31" s="1263"/>
      <c r="L31" s="1263"/>
      <c r="M31" s="1263"/>
      <c r="N31" s="1263"/>
      <c r="O31" s="1263"/>
      <c r="P31" s="1263"/>
      <c r="Q31" s="1263"/>
      <c r="R31" s="1263"/>
      <c r="S31" s="1263"/>
      <c r="T31" s="1263"/>
      <c r="U31" s="1263"/>
      <c r="V31" s="1263"/>
      <c r="W31" s="1263"/>
      <c r="X31" s="1263"/>
      <c r="Y31" s="1264" t="s">
        <v>916</v>
      </c>
      <c r="Z31" s="1265"/>
      <c r="AA31" s="1265"/>
      <c r="AB31" s="1265"/>
      <c r="AC31" s="655" t="s">
        <v>269</v>
      </c>
      <c r="AD31" s="655"/>
      <c r="AE31" s="655" t="s">
        <v>269</v>
      </c>
      <c r="AF31" s="655"/>
    </row>
    <row r="32" spans="1:32" ht="18" customHeight="1">
      <c r="A32" s="982"/>
      <c r="B32" s="983"/>
      <c r="C32" s="1263"/>
      <c r="D32" s="1263"/>
      <c r="E32" s="1263"/>
      <c r="F32" s="1263"/>
      <c r="G32" s="1263"/>
      <c r="H32" s="1263"/>
      <c r="I32" s="1263"/>
      <c r="J32" s="1263"/>
      <c r="K32" s="1263"/>
      <c r="L32" s="1263"/>
      <c r="M32" s="1263"/>
      <c r="N32" s="1263"/>
      <c r="O32" s="1263"/>
      <c r="P32" s="1263"/>
      <c r="Q32" s="1263"/>
      <c r="R32" s="1263"/>
      <c r="S32" s="1263"/>
      <c r="T32" s="1263"/>
      <c r="U32" s="1263"/>
      <c r="V32" s="1263"/>
      <c r="W32" s="1263"/>
      <c r="X32" s="1263"/>
      <c r="Y32" s="1265"/>
      <c r="Z32" s="1265"/>
      <c r="AA32" s="1265"/>
      <c r="AB32" s="1265"/>
      <c r="AC32" s="655"/>
      <c r="AD32" s="655"/>
      <c r="AE32" s="655"/>
      <c r="AF32" s="655"/>
    </row>
    <row r="33" spans="1:32" ht="18" customHeight="1">
      <c r="A33" s="982"/>
      <c r="B33" s="983"/>
      <c r="C33" s="1263"/>
      <c r="D33" s="1263"/>
      <c r="E33" s="1263"/>
      <c r="F33" s="1263"/>
      <c r="G33" s="1263"/>
      <c r="H33" s="1263"/>
      <c r="I33" s="1263"/>
      <c r="J33" s="1263"/>
      <c r="K33" s="1263"/>
      <c r="L33" s="1263"/>
      <c r="M33" s="1263"/>
      <c r="N33" s="1263"/>
      <c r="O33" s="1263"/>
      <c r="P33" s="1263"/>
      <c r="Q33" s="1263"/>
      <c r="R33" s="1263"/>
      <c r="S33" s="1263"/>
      <c r="T33" s="1263"/>
      <c r="U33" s="1263"/>
      <c r="V33" s="1263"/>
      <c r="W33" s="1263"/>
      <c r="X33" s="1263"/>
      <c r="Y33" s="1265"/>
      <c r="Z33" s="1265"/>
      <c r="AA33" s="1265"/>
      <c r="AB33" s="1265"/>
      <c r="AC33" s="655"/>
      <c r="AD33" s="655"/>
      <c r="AE33" s="655"/>
      <c r="AF33" s="655"/>
    </row>
    <row r="34" spans="1:32" ht="18" customHeight="1">
      <c r="A34" s="979" t="s">
        <v>270</v>
      </c>
      <c r="B34" s="979"/>
      <c r="C34" s="1262" t="s">
        <v>917</v>
      </c>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4" t="s">
        <v>916</v>
      </c>
      <c r="Z34" s="1265"/>
      <c r="AA34" s="1265"/>
      <c r="AB34" s="1265"/>
      <c r="AC34" s="655" t="s">
        <v>269</v>
      </c>
      <c r="AD34" s="655"/>
      <c r="AE34" s="655" t="s">
        <v>269</v>
      </c>
      <c r="AF34" s="655"/>
    </row>
    <row r="35" spans="1:32" ht="18" customHeight="1">
      <c r="A35" s="979"/>
      <c r="B35" s="979"/>
      <c r="C35" s="1263"/>
      <c r="D35" s="1263"/>
      <c r="E35" s="1263"/>
      <c r="F35" s="1263"/>
      <c r="G35" s="1263"/>
      <c r="H35" s="1263"/>
      <c r="I35" s="1263"/>
      <c r="J35" s="1263"/>
      <c r="K35" s="1263"/>
      <c r="L35" s="1263"/>
      <c r="M35" s="1263"/>
      <c r="N35" s="1263"/>
      <c r="O35" s="1263"/>
      <c r="P35" s="1263"/>
      <c r="Q35" s="1263"/>
      <c r="R35" s="1263"/>
      <c r="S35" s="1263"/>
      <c r="T35" s="1263"/>
      <c r="U35" s="1263"/>
      <c r="V35" s="1263"/>
      <c r="W35" s="1263"/>
      <c r="X35" s="1263"/>
      <c r="Y35" s="1265"/>
      <c r="Z35" s="1265"/>
      <c r="AA35" s="1265"/>
      <c r="AB35" s="1265"/>
      <c r="AC35" s="655"/>
      <c r="AD35" s="655"/>
      <c r="AE35" s="655"/>
      <c r="AF35" s="655"/>
    </row>
    <row r="36" spans="1:32" ht="18" customHeight="1">
      <c r="A36" s="979"/>
      <c r="B36" s="979"/>
      <c r="C36" s="1263"/>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5"/>
      <c r="Z36" s="1265"/>
      <c r="AA36" s="1265"/>
      <c r="AB36" s="1265"/>
      <c r="AC36" s="655"/>
      <c r="AD36" s="655"/>
      <c r="AE36" s="655"/>
      <c r="AF36" s="655"/>
    </row>
    <row r="37" spans="1:32" ht="19.5" customHeight="1">
      <c r="A37" s="979" t="s">
        <v>274</v>
      </c>
      <c r="B37" s="979"/>
      <c r="C37" s="1262" t="s">
        <v>918</v>
      </c>
      <c r="D37" s="1263"/>
      <c r="E37" s="1263"/>
      <c r="F37" s="1263"/>
      <c r="G37" s="1263"/>
      <c r="H37" s="1263"/>
      <c r="I37" s="1263"/>
      <c r="J37" s="1263"/>
      <c r="K37" s="1263"/>
      <c r="L37" s="1263"/>
      <c r="M37" s="1263"/>
      <c r="N37" s="1263"/>
      <c r="O37" s="1263"/>
      <c r="P37" s="1263"/>
      <c r="Q37" s="1263"/>
      <c r="R37" s="1263"/>
      <c r="S37" s="1263"/>
      <c r="T37" s="1263"/>
      <c r="U37" s="1263"/>
      <c r="V37" s="1263"/>
      <c r="W37" s="1263"/>
      <c r="X37" s="1263"/>
      <c r="Y37" s="1264" t="s">
        <v>916</v>
      </c>
      <c r="Z37" s="1265"/>
      <c r="AA37" s="1265"/>
      <c r="AB37" s="1265"/>
      <c r="AC37" s="655" t="s">
        <v>269</v>
      </c>
      <c r="AD37" s="655"/>
      <c r="AE37" s="655" t="s">
        <v>269</v>
      </c>
      <c r="AF37" s="655"/>
    </row>
    <row r="38" spans="1:32" ht="19.5" customHeight="1">
      <c r="A38" s="979"/>
      <c r="B38" s="979"/>
      <c r="C38" s="1263"/>
      <c r="D38" s="1263"/>
      <c r="E38" s="1263"/>
      <c r="F38" s="1263"/>
      <c r="G38" s="1263"/>
      <c r="H38" s="1263"/>
      <c r="I38" s="1263"/>
      <c r="J38" s="1263"/>
      <c r="K38" s="1263"/>
      <c r="L38" s="1263"/>
      <c r="M38" s="1263"/>
      <c r="N38" s="1263"/>
      <c r="O38" s="1263"/>
      <c r="P38" s="1263"/>
      <c r="Q38" s="1263"/>
      <c r="R38" s="1263"/>
      <c r="S38" s="1263"/>
      <c r="T38" s="1263"/>
      <c r="U38" s="1263"/>
      <c r="V38" s="1263"/>
      <c r="W38" s="1263"/>
      <c r="X38" s="1263"/>
      <c r="Y38" s="1265"/>
      <c r="Z38" s="1265"/>
      <c r="AA38" s="1265"/>
      <c r="AB38" s="1265"/>
      <c r="AC38" s="655"/>
      <c r="AD38" s="655"/>
      <c r="AE38" s="655"/>
      <c r="AF38" s="655"/>
    </row>
    <row r="39" spans="1:32" ht="19.5" customHeight="1">
      <c r="A39" s="979"/>
      <c r="B39" s="979"/>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5"/>
      <c r="Z39" s="1265"/>
      <c r="AA39" s="1265"/>
      <c r="AB39" s="1265"/>
      <c r="AC39" s="655"/>
      <c r="AD39" s="655"/>
      <c r="AE39" s="655"/>
      <c r="AF39" s="655"/>
    </row>
    <row r="40" spans="1:32" ht="26.25" customHeight="1">
      <c r="A40" s="979" t="s">
        <v>276</v>
      </c>
      <c r="B40" s="979"/>
      <c r="C40" s="1262" t="s">
        <v>919</v>
      </c>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4" t="s">
        <v>916</v>
      </c>
      <c r="Z40" s="1265"/>
      <c r="AA40" s="1265"/>
      <c r="AB40" s="1265"/>
      <c r="AC40" s="655" t="s">
        <v>269</v>
      </c>
      <c r="AD40" s="655"/>
      <c r="AE40" s="655" t="s">
        <v>269</v>
      </c>
      <c r="AF40" s="655"/>
    </row>
    <row r="41" spans="1:32" ht="26.25" customHeight="1">
      <c r="A41" s="979"/>
      <c r="B41" s="979"/>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5"/>
      <c r="Z41" s="1265"/>
      <c r="AA41" s="1265"/>
      <c r="AB41" s="1265"/>
      <c r="AC41" s="655"/>
      <c r="AD41" s="655"/>
      <c r="AE41" s="655"/>
      <c r="AF41" s="655"/>
    </row>
    <row r="42" spans="1:32" ht="26.25" customHeight="1">
      <c r="A42" s="979"/>
      <c r="B42" s="979"/>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5"/>
      <c r="Z42" s="1265"/>
      <c r="AA42" s="1265"/>
      <c r="AB42" s="1265"/>
      <c r="AC42" s="655"/>
      <c r="AD42" s="655"/>
      <c r="AE42" s="655"/>
      <c r="AF42" s="655"/>
    </row>
    <row r="43" spans="1:32" ht="27" customHeight="1">
      <c r="A43" s="979" t="s">
        <v>279</v>
      </c>
      <c r="B43" s="979"/>
      <c r="C43" s="1262" t="s">
        <v>920</v>
      </c>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4" t="s">
        <v>916</v>
      </c>
      <c r="Z43" s="1265"/>
      <c r="AA43" s="1265"/>
      <c r="AB43" s="1265"/>
      <c r="AC43" s="655" t="s">
        <v>269</v>
      </c>
      <c r="AD43" s="655"/>
      <c r="AE43" s="655" t="s">
        <v>269</v>
      </c>
      <c r="AF43" s="655"/>
    </row>
    <row r="44" spans="1:32" ht="27" customHeight="1">
      <c r="A44" s="979"/>
      <c r="B44" s="979"/>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5"/>
      <c r="Z44" s="1265"/>
      <c r="AA44" s="1265"/>
      <c r="AB44" s="1265"/>
      <c r="AC44" s="655"/>
      <c r="AD44" s="655"/>
      <c r="AE44" s="655"/>
      <c r="AF44" s="655"/>
    </row>
    <row r="45" spans="1:32" ht="45.75" customHeight="1">
      <c r="A45" s="979"/>
      <c r="B45" s="979"/>
      <c r="C45" s="1263"/>
      <c r="D45" s="1263"/>
      <c r="E45" s="1263"/>
      <c r="F45" s="1263"/>
      <c r="G45" s="1263"/>
      <c r="H45" s="1263"/>
      <c r="I45" s="1263"/>
      <c r="J45" s="1263"/>
      <c r="K45" s="1263"/>
      <c r="L45" s="1263"/>
      <c r="M45" s="1263"/>
      <c r="N45" s="1263"/>
      <c r="O45" s="1263"/>
      <c r="P45" s="1263"/>
      <c r="Q45" s="1263"/>
      <c r="R45" s="1263"/>
      <c r="S45" s="1263"/>
      <c r="T45" s="1263"/>
      <c r="U45" s="1263"/>
      <c r="V45" s="1263"/>
      <c r="W45" s="1263"/>
      <c r="X45" s="1263"/>
      <c r="Y45" s="1265"/>
      <c r="Z45" s="1265"/>
      <c r="AA45" s="1265"/>
      <c r="AB45" s="1265"/>
      <c r="AC45" s="655"/>
      <c r="AD45" s="655"/>
      <c r="AE45" s="655"/>
      <c r="AF45" s="655"/>
    </row>
    <row r="46" spans="1:32" ht="9.75" customHeight="1">
      <c r="A46" s="976" t="s">
        <v>281</v>
      </c>
      <c r="B46" s="976"/>
      <c r="C46" s="1261" t="s">
        <v>921</v>
      </c>
      <c r="D46" s="985"/>
      <c r="E46" s="985"/>
      <c r="F46" s="985"/>
      <c r="G46" s="985"/>
      <c r="H46" s="985"/>
      <c r="I46" s="985"/>
      <c r="J46" s="985"/>
      <c r="K46" s="985"/>
      <c r="L46" s="985"/>
      <c r="M46" s="985"/>
      <c r="N46" s="985"/>
      <c r="O46" s="985"/>
      <c r="P46" s="985"/>
      <c r="Q46" s="985"/>
      <c r="R46" s="985"/>
      <c r="S46" s="985"/>
      <c r="T46" s="985"/>
      <c r="U46" s="985"/>
      <c r="V46" s="985"/>
      <c r="W46" s="985"/>
      <c r="X46" s="985"/>
      <c r="Y46" s="985"/>
      <c r="Z46" s="985"/>
      <c r="AA46" s="985"/>
      <c r="AB46" s="985"/>
      <c r="AC46" s="985"/>
      <c r="AD46" s="985"/>
      <c r="AE46" s="985"/>
      <c r="AF46" s="985"/>
    </row>
    <row r="47" spans="1:32" ht="9.75" customHeight="1">
      <c r="A47" s="976"/>
      <c r="B47" s="976"/>
      <c r="C47" s="985"/>
      <c r="D47" s="985"/>
      <c r="E47" s="985"/>
      <c r="F47" s="985"/>
      <c r="G47" s="985"/>
      <c r="H47" s="985"/>
      <c r="I47" s="985"/>
      <c r="J47" s="985"/>
      <c r="K47" s="985"/>
      <c r="L47" s="985"/>
      <c r="M47" s="985"/>
      <c r="N47" s="985"/>
      <c r="O47" s="985"/>
      <c r="P47" s="985"/>
      <c r="Q47" s="985"/>
      <c r="R47" s="985"/>
      <c r="S47" s="985"/>
      <c r="T47" s="985"/>
      <c r="U47" s="985"/>
      <c r="V47" s="985"/>
      <c r="W47" s="985"/>
      <c r="X47" s="985"/>
      <c r="Y47" s="985"/>
      <c r="Z47" s="985"/>
      <c r="AA47" s="985"/>
      <c r="AB47" s="985"/>
      <c r="AC47" s="985"/>
      <c r="AD47" s="985"/>
      <c r="AE47" s="985"/>
      <c r="AF47" s="985"/>
    </row>
    <row r="48" spans="1:32" ht="18" customHeight="1">
      <c r="A48" s="976" t="s">
        <v>242</v>
      </c>
      <c r="B48" s="976"/>
      <c r="C48" s="976"/>
      <c r="D48" s="976"/>
      <c r="E48" s="976"/>
      <c r="F48" s="976"/>
      <c r="G48" s="976"/>
      <c r="H48" s="976" t="s">
        <v>243</v>
      </c>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row>
    <row r="49" spans="1:32" ht="18" customHeight="1">
      <c r="A49" s="976" t="s">
        <v>282</v>
      </c>
      <c r="B49" s="976"/>
      <c r="C49" s="976"/>
      <c r="D49" s="976"/>
      <c r="E49" s="976"/>
      <c r="F49" s="976"/>
      <c r="G49" s="976"/>
      <c r="H49" s="655" t="s">
        <v>922</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76" t="s">
        <v>285</v>
      </c>
      <c r="C50" s="976"/>
      <c r="D50" s="976"/>
      <c r="E50" s="976"/>
      <c r="F50" s="976"/>
      <c r="G50" s="976"/>
      <c r="H50" s="956" t="s">
        <v>923</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76" t="s">
        <v>286</v>
      </c>
      <c r="C51" s="976"/>
      <c r="D51" s="976"/>
      <c r="E51" s="976"/>
      <c r="F51" s="976"/>
      <c r="G51" s="976"/>
      <c r="H51" s="956" t="s">
        <v>924</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76" t="s">
        <v>287</v>
      </c>
      <c r="C52" s="976"/>
      <c r="D52" s="976"/>
      <c r="E52" s="976"/>
      <c r="F52" s="976"/>
      <c r="G52" s="976"/>
      <c r="H52" s="956" t="s">
        <v>370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1157" t="s">
        <v>288</v>
      </c>
      <c r="C53" s="1157"/>
      <c r="D53" s="1157"/>
      <c r="E53" s="1157"/>
      <c r="F53" s="1157"/>
      <c r="G53" s="1157"/>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76" t="s">
        <v>289</v>
      </c>
      <c r="C54" s="976"/>
      <c r="D54" s="976"/>
      <c r="E54" s="976"/>
      <c r="F54" s="976"/>
      <c r="G54" s="976"/>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76" t="s">
        <v>290</v>
      </c>
      <c r="C55" s="976"/>
      <c r="D55" s="976"/>
      <c r="E55" s="976"/>
      <c r="F55" s="976"/>
      <c r="G55" s="976"/>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76" t="s">
        <v>291</v>
      </c>
      <c r="C56" s="976"/>
      <c r="D56" s="976"/>
      <c r="E56" s="976"/>
      <c r="F56" s="976"/>
      <c r="G56" s="976"/>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76" t="s">
        <v>292</v>
      </c>
      <c r="C57" s="976"/>
      <c r="D57" s="976"/>
      <c r="E57" s="976"/>
      <c r="F57" s="976"/>
      <c r="G57" s="976"/>
      <c r="H57" s="956" t="s">
        <v>440</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440</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1149" t="s">
        <v>294</v>
      </c>
      <c r="C63" s="1150"/>
      <c r="D63" s="1150"/>
      <c r="E63" s="1150"/>
      <c r="F63" s="1150"/>
      <c r="G63" s="1151"/>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1149" t="s">
        <v>295</v>
      </c>
      <c r="C64" s="1150"/>
      <c r="D64" s="1150"/>
      <c r="E64" s="1150"/>
      <c r="F64" s="1150"/>
      <c r="G64" s="1151"/>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1149" t="s">
        <v>296</v>
      </c>
      <c r="C65" s="1150"/>
      <c r="D65" s="1150"/>
      <c r="E65" s="1150"/>
      <c r="F65" s="1150"/>
      <c r="G65" s="1151"/>
      <c r="H65" s="956" t="s">
        <v>440</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1149" t="s">
        <v>297</v>
      </c>
      <c r="C66" s="1150"/>
      <c r="D66" s="1150"/>
      <c r="E66" s="1150"/>
      <c r="F66" s="1150"/>
      <c r="G66" s="1151"/>
      <c r="H66" s="956" t="s">
        <v>440</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76" t="s">
        <v>298</v>
      </c>
      <c r="B67" s="976"/>
      <c r="C67" s="976"/>
      <c r="D67" s="976"/>
      <c r="E67" s="976"/>
      <c r="F67" s="976"/>
      <c r="G67" s="976"/>
      <c r="H67" s="1257" t="s">
        <v>925</v>
      </c>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7"/>
    </row>
    <row r="68" spans="1:32" ht="18" customHeight="1">
      <c r="A68" s="935" t="s">
        <v>300</v>
      </c>
      <c r="B68" s="1177"/>
      <c r="C68" s="1177"/>
      <c r="D68" s="1177"/>
      <c r="E68" s="1177"/>
      <c r="F68" s="1177"/>
      <c r="G68" s="1185"/>
      <c r="H68" s="536" t="s">
        <v>926</v>
      </c>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8"/>
    </row>
    <row r="69" spans="1:32" ht="18" customHeight="1">
      <c r="A69" s="1182"/>
      <c r="B69" s="1183"/>
      <c r="C69" s="1183"/>
      <c r="D69" s="1183"/>
      <c r="E69" s="1183"/>
      <c r="F69" s="1183"/>
      <c r="G69" s="1189"/>
      <c r="H69" s="542"/>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4"/>
    </row>
    <row r="70" spans="1:32" ht="18" customHeight="1">
      <c r="A70" s="935" t="s">
        <v>302</v>
      </c>
      <c r="B70" s="936"/>
      <c r="C70" s="936"/>
      <c r="D70" s="936"/>
      <c r="E70" s="941" t="s">
        <v>303</v>
      </c>
      <c r="F70" s="936"/>
      <c r="G70" s="942"/>
      <c r="H70" s="612" t="s">
        <v>927</v>
      </c>
      <c r="I70" s="947"/>
      <c r="J70" s="947"/>
      <c r="K70" s="947"/>
      <c r="L70" s="947"/>
      <c r="M70" s="947"/>
      <c r="N70" s="947"/>
      <c r="O70" s="947"/>
      <c r="P70" s="947"/>
      <c r="Q70" s="947"/>
      <c r="R70" s="947"/>
      <c r="S70" s="947"/>
      <c r="T70" s="947"/>
      <c r="U70" s="1100" t="s">
        <v>928</v>
      </c>
      <c r="V70" s="1101"/>
      <c r="W70" s="1101"/>
      <c r="X70" s="1101"/>
      <c r="Y70" s="1101"/>
      <c r="Z70" s="1101"/>
      <c r="AA70" s="1101"/>
      <c r="AB70" s="1101"/>
      <c r="AC70" s="1102"/>
      <c r="AD70" s="836" t="s">
        <v>306</v>
      </c>
      <c r="AE70" s="837"/>
      <c r="AF70" s="838"/>
    </row>
    <row r="71" spans="1:32" ht="18" customHeight="1">
      <c r="A71" s="937"/>
      <c r="B71" s="870"/>
      <c r="C71" s="870"/>
      <c r="D71" s="870"/>
      <c r="E71" s="943"/>
      <c r="F71" s="870"/>
      <c r="G71" s="944"/>
      <c r="H71" s="1241"/>
      <c r="I71" s="949"/>
      <c r="J71" s="949"/>
      <c r="K71" s="949"/>
      <c r="L71" s="949"/>
      <c r="M71" s="949"/>
      <c r="N71" s="949"/>
      <c r="O71" s="949"/>
      <c r="P71" s="949"/>
      <c r="Q71" s="949"/>
      <c r="R71" s="949"/>
      <c r="S71" s="949"/>
      <c r="T71" s="949"/>
      <c r="U71" s="1103"/>
      <c r="V71" s="1103"/>
      <c r="W71" s="1103"/>
      <c r="X71" s="1103"/>
      <c r="Y71" s="1103"/>
      <c r="Z71" s="1103"/>
      <c r="AA71" s="1103"/>
      <c r="AB71" s="1103"/>
      <c r="AC71" s="1104"/>
      <c r="AD71" s="596" t="s">
        <v>269</v>
      </c>
      <c r="AE71" s="597"/>
      <c r="AF71" s="598"/>
    </row>
    <row r="72" spans="1:32" ht="18" customHeight="1">
      <c r="A72" s="937"/>
      <c r="B72" s="870"/>
      <c r="C72" s="870"/>
      <c r="D72" s="870"/>
      <c r="E72" s="943"/>
      <c r="F72" s="870"/>
      <c r="G72" s="944"/>
      <c r="H72" s="1241"/>
      <c r="I72" s="949"/>
      <c r="J72" s="949"/>
      <c r="K72" s="949"/>
      <c r="L72" s="949"/>
      <c r="M72" s="949"/>
      <c r="N72" s="949"/>
      <c r="O72" s="949"/>
      <c r="P72" s="949"/>
      <c r="Q72" s="949"/>
      <c r="R72" s="949"/>
      <c r="S72" s="949"/>
      <c r="T72" s="949"/>
      <c r="U72" s="1103"/>
      <c r="V72" s="1103"/>
      <c r="W72" s="1103"/>
      <c r="X72" s="1103"/>
      <c r="Y72" s="1103"/>
      <c r="Z72" s="1103"/>
      <c r="AA72" s="1103"/>
      <c r="AB72" s="1103"/>
      <c r="AC72" s="1104"/>
      <c r="AD72" s="599"/>
      <c r="AE72" s="600"/>
      <c r="AF72" s="601"/>
    </row>
    <row r="73" spans="1:32" ht="18" customHeight="1">
      <c r="A73" s="939"/>
      <c r="B73" s="940"/>
      <c r="C73" s="940"/>
      <c r="D73" s="940"/>
      <c r="E73" s="945"/>
      <c r="F73" s="940"/>
      <c r="G73" s="946"/>
      <c r="H73" s="1242"/>
      <c r="I73" s="951"/>
      <c r="J73" s="951"/>
      <c r="K73" s="951"/>
      <c r="L73" s="951"/>
      <c r="M73" s="951"/>
      <c r="N73" s="951"/>
      <c r="O73" s="951"/>
      <c r="P73" s="951"/>
      <c r="Q73" s="951"/>
      <c r="R73" s="951"/>
      <c r="S73" s="951"/>
      <c r="T73" s="951"/>
      <c r="U73" s="1105"/>
      <c r="V73" s="1105"/>
      <c r="W73" s="1105"/>
      <c r="X73" s="1105"/>
      <c r="Y73" s="1105"/>
      <c r="Z73" s="1105"/>
      <c r="AA73" s="1105"/>
      <c r="AB73" s="1105"/>
      <c r="AC73" s="1106"/>
      <c r="AD73" s="602"/>
      <c r="AE73" s="603"/>
      <c r="AF73" s="604"/>
    </row>
    <row r="74" spans="1:32" ht="18" customHeight="1">
      <c r="A74" s="935" t="s">
        <v>307</v>
      </c>
      <c r="B74" s="936"/>
      <c r="C74" s="936"/>
      <c r="D74" s="936"/>
      <c r="E74" s="941" t="s">
        <v>303</v>
      </c>
      <c r="F74" s="936"/>
      <c r="G74" s="942"/>
      <c r="H74" s="612" t="s">
        <v>929</v>
      </c>
      <c r="I74" s="613"/>
      <c r="J74" s="613"/>
      <c r="K74" s="613"/>
      <c r="L74" s="613"/>
      <c r="M74" s="613"/>
      <c r="N74" s="613"/>
      <c r="O74" s="613"/>
      <c r="P74" s="613"/>
      <c r="Q74" s="613"/>
      <c r="R74" s="613"/>
      <c r="S74" s="613"/>
      <c r="T74" s="613"/>
      <c r="U74" s="1100" t="s">
        <v>930</v>
      </c>
      <c r="V74" s="1100"/>
      <c r="W74" s="1100"/>
      <c r="X74" s="1100"/>
      <c r="Y74" s="1100"/>
      <c r="Z74" s="1100"/>
      <c r="AA74" s="1100"/>
      <c r="AB74" s="1100"/>
      <c r="AC74" s="1258"/>
      <c r="AD74" s="596" t="s">
        <v>273</v>
      </c>
      <c r="AE74" s="597"/>
      <c r="AF74" s="598"/>
    </row>
    <row r="75" spans="1:32" ht="18" customHeight="1">
      <c r="A75" s="937"/>
      <c r="B75" s="870"/>
      <c r="C75" s="870"/>
      <c r="D75" s="870"/>
      <c r="E75" s="943"/>
      <c r="F75" s="870"/>
      <c r="G75" s="944"/>
      <c r="H75" s="614"/>
      <c r="I75" s="615"/>
      <c r="J75" s="615"/>
      <c r="K75" s="615"/>
      <c r="L75" s="615"/>
      <c r="M75" s="615"/>
      <c r="N75" s="615"/>
      <c r="O75" s="615"/>
      <c r="P75" s="615"/>
      <c r="Q75" s="615"/>
      <c r="R75" s="615"/>
      <c r="S75" s="615"/>
      <c r="T75" s="615"/>
      <c r="U75" s="1259"/>
      <c r="V75" s="1259"/>
      <c r="W75" s="1259"/>
      <c r="X75" s="1259"/>
      <c r="Y75" s="1259"/>
      <c r="Z75" s="1259"/>
      <c r="AA75" s="1259"/>
      <c r="AB75" s="1259"/>
      <c r="AC75" s="1260"/>
      <c r="AD75" s="599"/>
      <c r="AE75" s="600"/>
      <c r="AF75" s="601"/>
    </row>
    <row r="76" spans="1:32" ht="18" customHeight="1">
      <c r="A76" s="937"/>
      <c r="B76" s="870"/>
      <c r="C76" s="870"/>
      <c r="D76" s="870"/>
      <c r="E76" s="943"/>
      <c r="F76" s="870"/>
      <c r="G76" s="944"/>
      <c r="H76" s="614"/>
      <c r="I76" s="615"/>
      <c r="J76" s="615"/>
      <c r="K76" s="615"/>
      <c r="L76" s="615"/>
      <c r="M76" s="615"/>
      <c r="N76" s="615"/>
      <c r="O76" s="615"/>
      <c r="P76" s="615"/>
      <c r="Q76" s="615"/>
      <c r="R76" s="615"/>
      <c r="S76" s="615"/>
      <c r="T76" s="615"/>
      <c r="U76" s="1259"/>
      <c r="V76" s="1259"/>
      <c r="W76" s="1259"/>
      <c r="X76" s="1259"/>
      <c r="Y76" s="1259"/>
      <c r="Z76" s="1259"/>
      <c r="AA76" s="1259"/>
      <c r="AB76" s="1259"/>
      <c r="AC76" s="1260"/>
      <c r="AD76" s="599"/>
      <c r="AE76" s="600"/>
      <c r="AF76" s="601"/>
    </row>
    <row r="77" spans="1:32" ht="18" customHeight="1">
      <c r="A77" s="907" t="s">
        <v>309</v>
      </c>
      <c r="B77" s="908"/>
      <c r="C77" s="908"/>
      <c r="D77" s="908"/>
      <c r="E77" s="908"/>
      <c r="F77" s="908"/>
      <c r="G77" s="909"/>
      <c r="H77" s="536" t="s">
        <v>931</v>
      </c>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8"/>
    </row>
    <row r="78" spans="1:32" ht="18" customHeight="1">
      <c r="A78" s="910"/>
      <c r="B78" s="872"/>
      <c r="C78" s="872"/>
      <c r="D78" s="872"/>
      <c r="E78" s="872"/>
      <c r="F78" s="872"/>
      <c r="G78" s="912"/>
      <c r="H78" s="539"/>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541"/>
    </row>
    <row r="79" spans="1:32" ht="18" customHeight="1">
      <c r="A79" s="913"/>
      <c r="B79" s="914"/>
      <c r="C79" s="914"/>
      <c r="D79" s="914"/>
      <c r="E79" s="914"/>
      <c r="F79" s="914"/>
      <c r="G79" s="915"/>
      <c r="H79" s="542"/>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4"/>
    </row>
    <row r="80" spans="1:32" ht="18" customHeight="1">
      <c r="A80" s="907" t="s">
        <v>311</v>
      </c>
      <c r="B80" s="908"/>
      <c r="C80" s="908"/>
      <c r="D80" s="908"/>
      <c r="E80" s="908"/>
      <c r="F80" s="908"/>
      <c r="G80" s="909"/>
      <c r="H80" s="536" t="s">
        <v>932</v>
      </c>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8"/>
    </row>
    <row r="81" spans="1:32" ht="18" customHeight="1">
      <c r="A81" s="910"/>
      <c r="B81" s="872"/>
      <c r="C81" s="872"/>
      <c r="D81" s="872"/>
      <c r="E81" s="872"/>
      <c r="F81" s="872"/>
      <c r="G81" s="912"/>
      <c r="H81" s="539"/>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541"/>
    </row>
    <row r="82" spans="1:32" ht="18"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18" customHeight="1">
      <c r="A83" s="913"/>
      <c r="B83" s="914"/>
      <c r="C83" s="914"/>
      <c r="D83" s="914"/>
      <c r="E83" s="914"/>
      <c r="F83" s="914"/>
      <c r="G83" s="915"/>
      <c r="H83" s="542"/>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3"/>
      <c r="AF83" s="544"/>
    </row>
    <row r="84" spans="1:32" ht="18" customHeight="1">
      <c r="A84" s="162"/>
      <c r="B84" s="162"/>
      <c r="C84" s="162"/>
      <c r="D84" s="162"/>
      <c r="E84" s="162"/>
      <c r="F84" s="162"/>
      <c r="G84" s="162"/>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ht="18" customHeight="1">
      <c r="A85" s="916" t="s">
        <v>351</v>
      </c>
      <c r="B85" s="917"/>
      <c r="C85" s="917"/>
      <c r="D85" s="918"/>
      <c r="E85" s="924">
        <v>3</v>
      </c>
      <c r="F85" s="924"/>
      <c r="G85" s="924"/>
      <c r="H85" s="924"/>
      <c r="I85" s="925" t="str">
        <f>+IF(ISERROR(VLOOKUP($E85,[3]SDGｓ!$A$2:$B$18,2,0)),"",VLOOKUP($E85,[3]SDGｓ!$A$2:$B$18,2,0))</f>
        <v>すべての人に健康と福祉を</v>
      </c>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row>
    <row r="86" spans="1:32" ht="18" customHeight="1">
      <c r="A86" s="919"/>
      <c r="B86" s="874"/>
      <c r="C86" s="874"/>
      <c r="D86" s="920"/>
      <c r="E86" s="924" t="s">
        <v>314</v>
      </c>
      <c r="F86" s="924"/>
      <c r="G86" s="924"/>
      <c r="H86" s="924"/>
      <c r="I86" s="925" t="str">
        <f>+IF(ISERROR(VLOOKUP($E86,[3]SDGｓ!$A$2:$B$18,2,0)),"",VLOOKUP($E86,[3]SDGｓ!$A$2:$B$18,2,0))</f>
        <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21"/>
      <c r="B87" s="922"/>
      <c r="C87" s="922"/>
      <c r="D87" s="923"/>
      <c r="E87" s="924" t="s">
        <v>314</v>
      </c>
      <c r="F87" s="924"/>
      <c r="G87" s="924"/>
      <c r="H87" s="924"/>
      <c r="I87" s="925" t="str">
        <f>+IF(ISERROR(VLOOKUP($E87,[3]SDGｓ!$A$2:$B$18,2,0)),"",VLOOKUP($E87,[3]SDGｓ!$A$2:$B$18,2,0))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162"/>
      <c r="B88" s="162"/>
      <c r="C88" s="162"/>
      <c r="D88" s="162"/>
      <c r="E88" s="162"/>
      <c r="F88" s="162"/>
      <c r="G88" s="162"/>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18" customHeight="1">
      <c r="A89" s="976" t="s">
        <v>315</v>
      </c>
      <c r="B89" s="976"/>
      <c r="C89" s="976"/>
      <c r="D89" s="976"/>
      <c r="E89" s="1256"/>
      <c r="F89" s="1256"/>
      <c r="G89" s="1256"/>
      <c r="H89" s="1256"/>
      <c r="I89" s="1256"/>
      <c r="J89" s="1256"/>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row>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4:D76"/>
    <mergeCell ref="E74:G76"/>
    <mergeCell ref="H74:T76"/>
    <mergeCell ref="U74:AC76"/>
    <mergeCell ref="AD74:AF76"/>
    <mergeCell ref="A77:G79"/>
    <mergeCell ref="H77:AF79"/>
    <mergeCell ref="A68:G69"/>
    <mergeCell ref="H68:AF69"/>
    <mergeCell ref="A70:D73"/>
    <mergeCell ref="E70:G73"/>
    <mergeCell ref="H70:T73"/>
    <mergeCell ref="U70:AC73"/>
    <mergeCell ref="AD70:AF70"/>
    <mergeCell ref="AD71:AF73"/>
    <mergeCell ref="A89:D89"/>
    <mergeCell ref="E89:AF89"/>
    <mergeCell ref="A80:G83"/>
    <mergeCell ref="H80:AF83"/>
    <mergeCell ref="A85:D87"/>
    <mergeCell ref="E85:H85"/>
    <mergeCell ref="I85:AF85"/>
    <mergeCell ref="E86:H86"/>
    <mergeCell ref="I86:AF86"/>
    <mergeCell ref="E87:H87"/>
    <mergeCell ref="I87:AF87"/>
  </mergeCells>
  <phoneticPr fontId="3"/>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4" fitToHeight="2" orientation="portrait" horizontalDpi="300" verticalDpi="300" r:id="rId1"/>
  <headerFooter>
    <oddFooter>&amp;P ページ</oddFooter>
  </headerFooter>
  <rowBreaks count="1" manualBreakCount="1">
    <brk id="47" max="3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2"/>
  <sheetViews>
    <sheetView zoomScaleNormal="100" zoomScaleSheetLayoutView="100" workbookViewId="0">
      <selection activeCell="B91" sqref="B91"/>
    </sheetView>
  </sheetViews>
  <sheetFormatPr defaultColWidth="9" defaultRowHeight="13.5"/>
  <cols>
    <col min="1" max="32" width="3" style="141"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297" t="str">
        <f ca="1">RIGHT(CELL("filename",A4),LEN(CELL("filename",A4))-FIND("]",CELL("filename",A4)))</f>
        <v>1-6-6</v>
      </c>
      <c r="B2" s="297"/>
      <c r="C2" s="297"/>
      <c r="D2" s="297"/>
      <c r="E2" s="327" t="s">
        <v>933</v>
      </c>
      <c r="F2" s="327"/>
      <c r="G2" s="327"/>
      <c r="H2" s="327"/>
      <c r="I2" s="327"/>
      <c r="J2" s="327"/>
      <c r="K2" s="327"/>
      <c r="L2" s="327"/>
      <c r="M2" s="327"/>
      <c r="N2" s="327"/>
      <c r="O2" s="327"/>
      <c r="P2" s="327"/>
      <c r="Q2" s="327"/>
      <c r="R2" s="327"/>
      <c r="S2" s="327"/>
      <c r="T2" s="327"/>
      <c r="U2" s="327"/>
      <c r="V2" s="339" t="s">
        <v>819</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H4" s="113" t="s">
        <v>203</v>
      </c>
      <c r="AI4" s="114"/>
      <c r="AJ4" s="119" t="s">
        <v>204</v>
      </c>
      <c r="AK4" s="116" t="s">
        <v>205</v>
      </c>
      <c r="AL4" s="117"/>
      <c r="AM4" s="118"/>
      <c r="AN4" s="118"/>
    </row>
    <row r="5" spans="1:40" ht="18" customHeight="1">
      <c r="A5" s="976" t="s">
        <v>242</v>
      </c>
      <c r="B5" s="976"/>
      <c r="C5" s="976"/>
      <c r="D5" s="976"/>
      <c r="E5" s="976"/>
      <c r="F5" s="976"/>
      <c r="G5" s="976"/>
      <c r="H5" s="976" t="s">
        <v>243</v>
      </c>
      <c r="I5" s="976"/>
      <c r="J5" s="976"/>
      <c r="K5" s="976"/>
      <c r="L5" s="976"/>
      <c r="M5" s="976"/>
      <c r="N5" s="976"/>
      <c r="O5" s="976"/>
      <c r="P5" s="976"/>
      <c r="Q5" s="976"/>
      <c r="R5" s="976"/>
      <c r="S5" s="976"/>
      <c r="T5" s="976"/>
      <c r="U5" s="976"/>
      <c r="V5" s="976"/>
      <c r="W5" s="976"/>
      <c r="X5" s="976"/>
      <c r="Y5" s="976"/>
      <c r="Z5" s="976"/>
      <c r="AA5" s="976"/>
      <c r="AB5" s="976"/>
      <c r="AC5" s="976"/>
      <c r="AD5" s="976"/>
      <c r="AE5" s="976"/>
      <c r="AF5" s="976"/>
      <c r="AH5" s="113" t="s">
        <v>208</v>
      </c>
      <c r="AI5" s="114"/>
      <c r="AJ5" s="122" t="s">
        <v>209</v>
      </c>
      <c r="AK5" s="116" t="s">
        <v>210</v>
      </c>
      <c r="AL5" s="117"/>
      <c r="AM5" s="118"/>
      <c r="AN5" s="118"/>
    </row>
    <row r="6" spans="1:40" ht="19.5" customHeight="1">
      <c r="A6" s="974" t="s">
        <v>244</v>
      </c>
      <c r="B6" s="554" t="s">
        <v>245</v>
      </c>
      <c r="C6" s="554"/>
      <c r="D6" s="554"/>
      <c r="E6" s="554"/>
      <c r="F6" s="554"/>
      <c r="G6" s="554"/>
      <c r="H6" s="555" t="s">
        <v>934</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9.5"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19.5" customHeight="1" thickBo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78"/>
      <c r="AI8" s="179"/>
    </row>
    <row r="9" spans="1:40" ht="19.5" customHeight="1" thickTop="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555" t="s">
        <v>935</v>
      </c>
      <c r="I10" s="555"/>
      <c r="J10" s="555"/>
      <c r="K10" s="555"/>
      <c r="L10" s="555"/>
      <c r="M10" s="555"/>
      <c r="N10" s="555"/>
      <c r="O10" s="555"/>
      <c r="P10" s="555"/>
      <c r="Q10" s="555"/>
      <c r="R10" s="555"/>
      <c r="S10" s="555"/>
      <c r="T10" s="555"/>
      <c r="U10" s="555"/>
      <c r="V10" s="555"/>
      <c r="W10" s="555"/>
      <c r="X10" s="555"/>
      <c r="Y10" s="555"/>
      <c r="Z10" s="555"/>
      <c r="AA10" s="555"/>
      <c r="AB10" s="555"/>
      <c r="AC10" s="555"/>
      <c r="AD10" s="555"/>
      <c r="AE10" s="555"/>
      <c r="AF10" s="555"/>
    </row>
    <row r="11" spans="1:40" ht="18" customHeight="1">
      <c r="A11" s="974"/>
      <c r="B11" s="976"/>
      <c r="C11" s="976"/>
      <c r="D11" s="976"/>
      <c r="E11" s="976"/>
      <c r="F11" s="976"/>
      <c r="G11" s="976"/>
      <c r="H11" s="555"/>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row>
    <row r="12" spans="1:40" ht="18" customHeight="1">
      <c r="A12" s="974"/>
      <c r="B12" s="976"/>
      <c r="C12" s="976"/>
      <c r="D12" s="976"/>
      <c r="E12" s="976"/>
      <c r="F12" s="976"/>
      <c r="G12" s="976"/>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row>
    <row r="13" spans="1:40" ht="18" customHeight="1">
      <c r="A13" s="974"/>
      <c r="B13" s="976"/>
      <c r="C13" s="976"/>
      <c r="D13" s="976"/>
      <c r="E13" s="976"/>
      <c r="F13" s="976"/>
      <c r="G13" s="976"/>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row>
    <row r="14" spans="1:40" ht="18" customHeight="1">
      <c r="A14" s="974"/>
      <c r="B14" s="976"/>
      <c r="C14" s="976"/>
      <c r="D14" s="976"/>
      <c r="E14" s="976"/>
      <c r="F14" s="976"/>
      <c r="G14" s="976"/>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row>
    <row r="15" spans="1:40" ht="18" customHeight="1">
      <c r="A15" s="974"/>
      <c r="B15" s="976"/>
      <c r="C15" s="976"/>
      <c r="D15" s="976"/>
      <c r="E15" s="976"/>
      <c r="F15" s="976"/>
      <c r="G15" s="976"/>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row>
    <row r="16" spans="1:40" ht="18" customHeight="1">
      <c r="A16" s="974"/>
      <c r="B16" s="976"/>
      <c r="C16" s="976"/>
      <c r="D16" s="976"/>
      <c r="E16" s="976"/>
      <c r="F16" s="976"/>
      <c r="G16" s="976"/>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row>
    <row r="17" spans="1:32" ht="18" customHeight="1">
      <c r="A17" s="974"/>
      <c r="B17" s="976"/>
      <c r="C17" s="976"/>
      <c r="D17" s="976"/>
      <c r="E17" s="976"/>
      <c r="F17" s="976"/>
      <c r="G17" s="976"/>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row>
    <row r="18" spans="1:32" ht="18" customHeight="1">
      <c r="A18" s="974"/>
      <c r="B18" s="976"/>
      <c r="C18" s="976"/>
      <c r="D18" s="976"/>
      <c r="E18" s="976"/>
      <c r="F18" s="976"/>
      <c r="G18" s="976"/>
      <c r="H18" s="555"/>
      <c r="I18" s="555"/>
      <c r="J18" s="555"/>
      <c r="K18" s="555"/>
      <c r="L18" s="555"/>
      <c r="M18" s="555"/>
      <c r="N18" s="555"/>
      <c r="O18" s="555"/>
      <c r="P18" s="555"/>
      <c r="Q18" s="555"/>
      <c r="R18" s="555"/>
      <c r="S18" s="555"/>
      <c r="T18" s="555"/>
      <c r="U18" s="555"/>
      <c r="V18" s="555"/>
      <c r="W18" s="555"/>
      <c r="X18" s="555"/>
      <c r="Y18" s="555"/>
      <c r="Z18" s="555"/>
      <c r="AA18" s="555"/>
      <c r="AB18" s="555"/>
      <c r="AC18" s="555"/>
      <c r="AD18" s="555"/>
      <c r="AE18" s="555"/>
      <c r="AF18" s="555"/>
    </row>
    <row r="19" spans="1:32" ht="18" customHeight="1">
      <c r="A19" s="974"/>
      <c r="B19" s="976"/>
      <c r="C19" s="976"/>
      <c r="D19" s="976"/>
      <c r="E19" s="976"/>
      <c r="F19" s="976"/>
      <c r="G19" s="976"/>
      <c r="H19" s="555"/>
      <c r="I19" s="555"/>
      <c r="J19" s="555"/>
      <c r="K19" s="555"/>
      <c r="L19" s="555"/>
      <c r="M19" s="555"/>
      <c r="N19" s="555"/>
      <c r="O19" s="555"/>
      <c r="P19" s="555"/>
      <c r="Q19" s="555"/>
      <c r="R19" s="555"/>
      <c r="S19" s="555"/>
      <c r="T19" s="555"/>
      <c r="U19" s="555"/>
      <c r="V19" s="555"/>
      <c r="W19" s="555"/>
      <c r="X19" s="555"/>
      <c r="Y19" s="555"/>
      <c r="Z19" s="555"/>
      <c r="AA19" s="555"/>
      <c r="AB19" s="555"/>
      <c r="AC19" s="555"/>
      <c r="AD19" s="555"/>
      <c r="AE19" s="555"/>
      <c r="AF19" s="555"/>
    </row>
    <row r="20" spans="1:32" ht="18" customHeight="1">
      <c r="A20" s="974"/>
      <c r="B20" s="976"/>
      <c r="C20" s="976"/>
      <c r="D20" s="976"/>
      <c r="E20" s="976"/>
      <c r="F20" s="976"/>
      <c r="G20" s="976"/>
      <c r="H20" s="555"/>
      <c r="I20" s="555"/>
      <c r="J20" s="555"/>
      <c r="K20" s="555"/>
      <c r="L20" s="555"/>
      <c r="M20" s="555"/>
      <c r="N20" s="555"/>
      <c r="O20" s="555"/>
      <c r="P20" s="555"/>
      <c r="Q20" s="555"/>
      <c r="R20" s="555"/>
      <c r="S20" s="555"/>
      <c r="T20" s="555"/>
      <c r="U20" s="555"/>
      <c r="V20" s="555"/>
      <c r="W20" s="555"/>
      <c r="X20" s="555"/>
      <c r="Y20" s="555"/>
      <c r="Z20" s="555"/>
      <c r="AA20" s="555"/>
      <c r="AB20" s="555"/>
      <c r="AC20" s="555"/>
      <c r="AD20" s="555"/>
      <c r="AE20" s="555"/>
      <c r="AF20" s="555"/>
    </row>
    <row r="21" spans="1:32" ht="33.75" customHeight="1">
      <c r="A21" s="974"/>
      <c r="B21" s="976"/>
      <c r="C21" s="976"/>
      <c r="D21" s="976"/>
      <c r="E21" s="976"/>
      <c r="F21" s="976"/>
      <c r="G21" s="976"/>
      <c r="H21" s="555"/>
      <c r="I21" s="555"/>
      <c r="J21" s="555"/>
      <c r="K21" s="555"/>
      <c r="L21" s="555"/>
      <c r="M21" s="555"/>
      <c r="N21" s="555"/>
      <c r="O21" s="555"/>
      <c r="P21" s="555"/>
      <c r="Q21" s="555"/>
      <c r="R21" s="555"/>
      <c r="S21" s="555"/>
      <c r="T21" s="555"/>
      <c r="U21" s="555"/>
      <c r="V21" s="555"/>
      <c r="W21" s="555"/>
      <c r="X21" s="555"/>
      <c r="Y21" s="555"/>
      <c r="Z21" s="555"/>
      <c r="AA21" s="555"/>
      <c r="AB21" s="555"/>
      <c r="AC21" s="555"/>
      <c r="AD21" s="555"/>
      <c r="AE21" s="555"/>
      <c r="AF21" s="555"/>
    </row>
    <row r="22" spans="1:32" ht="18" customHeight="1">
      <c r="A22" s="974"/>
      <c r="B22" s="976" t="s">
        <v>248</v>
      </c>
      <c r="C22" s="976"/>
      <c r="D22" s="976"/>
      <c r="E22" s="976"/>
      <c r="F22" s="976"/>
      <c r="G22" s="976"/>
      <c r="H22" s="655" t="s">
        <v>936</v>
      </c>
      <c r="I22" s="655"/>
      <c r="J22" s="655"/>
      <c r="K22" s="655"/>
      <c r="L22" s="655"/>
      <c r="M22" s="655"/>
      <c r="N22" s="655"/>
      <c r="O22" s="655"/>
      <c r="P22" s="655"/>
      <c r="Q22" s="655"/>
      <c r="R22" s="655"/>
      <c r="S22" s="655"/>
      <c r="T22" s="655"/>
      <c r="U22" s="655"/>
      <c r="V22" s="655"/>
      <c r="W22" s="655"/>
      <c r="X22" s="655"/>
      <c r="Y22" s="655"/>
      <c r="Z22" s="655"/>
      <c r="AA22" s="655"/>
      <c r="AB22" s="655"/>
      <c r="AC22" s="655"/>
      <c r="AD22" s="655"/>
      <c r="AE22" s="655"/>
      <c r="AF22" s="655"/>
    </row>
    <row r="23" spans="1:32" ht="18" customHeight="1">
      <c r="A23" s="974"/>
      <c r="B23" s="976" t="s">
        <v>250</v>
      </c>
      <c r="C23" s="976"/>
      <c r="D23" s="976"/>
      <c r="E23" s="976"/>
      <c r="F23" s="976"/>
      <c r="G23" s="976"/>
      <c r="H23" s="1297" t="s">
        <v>937</v>
      </c>
      <c r="I23" s="1297"/>
      <c r="J23" s="1297"/>
      <c r="K23" s="1297"/>
      <c r="L23" s="1297"/>
      <c r="M23" s="1297"/>
      <c r="N23" s="1297"/>
      <c r="O23" s="1297"/>
      <c r="P23" s="1297"/>
      <c r="Q23" s="1297"/>
      <c r="R23" s="1297"/>
      <c r="S23" s="1297"/>
      <c r="T23" s="1297"/>
      <c r="U23" s="1297"/>
      <c r="V23" s="1297"/>
      <c r="W23" s="1297"/>
      <c r="X23" s="1297"/>
      <c r="Y23" s="1297"/>
      <c r="Z23" s="1297"/>
      <c r="AA23" s="1297"/>
      <c r="AB23" s="1297"/>
      <c r="AC23" s="1297"/>
      <c r="AD23" s="1297"/>
      <c r="AE23" s="1297"/>
      <c r="AF23" s="1297"/>
    </row>
    <row r="24" spans="1:32" ht="18" customHeight="1">
      <c r="A24" s="974"/>
      <c r="B24" s="976" t="s">
        <v>252</v>
      </c>
      <c r="C24" s="976"/>
      <c r="D24" s="976"/>
      <c r="E24" s="976"/>
      <c r="F24" s="976"/>
      <c r="G24" s="976"/>
      <c r="H24" s="655" t="s">
        <v>938</v>
      </c>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row>
    <row r="25" spans="1:32" ht="12" customHeight="1">
      <c r="A25" s="974" t="s">
        <v>254</v>
      </c>
      <c r="B25" s="976" t="s">
        <v>255</v>
      </c>
      <c r="C25" s="976"/>
      <c r="D25" s="976"/>
      <c r="E25" s="976"/>
      <c r="F25" s="976"/>
      <c r="G25" s="976"/>
      <c r="H25" s="655" t="s">
        <v>440</v>
      </c>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row>
    <row r="26" spans="1:32" ht="13.5" customHeight="1">
      <c r="A26" s="974"/>
      <c r="B26" s="554" t="s">
        <v>257</v>
      </c>
      <c r="C26" s="554"/>
      <c r="D26" s="554"/>
      <c r="E26" s="554"/>
      <c r="F26" s="554"/>
      <c r="G26" s="554"/>
      <c r="H26" s="1294" t="s">
        <v>440</v>
      </c>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1295"/>
      <c r="AE26" s="1295"/>
      <c r="AF26" s="1296"/>
    </row>
    <row r="27" spans="1:32" ht="12.75" customHeight="1">
      <c r="A27" s="974"/>
      <c r="B27" s="554" t="s">
        <v>259</v>
      </c>
      <c r="C27" s="554"/>
      <c r="D27" s="554"/>
      <c r="E27" s="554"/>
      <c r="F27" s="554"/>
      <c r="G27" s="554"/>
      <c r="H27" s="1294" t="s">
        <v>440</v>
      </c>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c r="AE27" s="1295"/>
      <c r="AF27" s="1296"/>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5" customHeight="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row>
    <row r="30" spans="1:32" ht="18" customHeight="1">
      <c r="A30" s="976" t="s">
        <v>262</v>
      </c>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86" t="s">
        <v>263</v>
      </c>
      <c r="Z30" s="986"/>
      <c r="AA30" s="986"/>
      <c r="AB30" s="986"/>
      <c r="AC30" s="987" t="s">
        <v>264</v>
      </c>
      <c r="AD30" s="987"/>
      <c r="AE30" s="987" t="s">
        <v>265</v>
      </c>
      <c r="AF30" s="987"/>
    </row>
    <row r="31" spans="1:32" ht="18" customHeight="1">
      <c r="A31" s="982" t="s">
        <v>266</v>
      </c>
      <c r="B31" s="983" t="s">
        <v>267</v>
      </c>
      <c r="C31" s="1209" t="s">
        <v>939</v>
      </c>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655" t="s">
        <v>269</v>
      </c>
      <c r="AD31" s="655"/>
      <c r="AE31" s="655" t="s">
        <v>269</v>
      </c>
      <c r="AF31" s="655"/>
    </row>
    <row r="32" spans="1:32" ht="14.25" customHeight="1">
      <c r="A32" s="982"/>
      <c r="B32" s="983"/>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655"/>
      <c r="AD32" s="655"/>
      <c r="AE32" s="655"/>
      <c r="AF32" s="655"/>
    </row>
    <row r="33" spans="1:32" ht="12.75" customHeight="1">
      <c r="A33" s="982"/>
      <c r="B33" s="983"/>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1210"/>
      <c r="Z33" s="1210"/>
      <c r="AA33" s="1210"/>
      <c r="AB33" s="1210"/>
      <c r="AC33" s="655"/>
      <c r="AD33" s="655"/>
      <c r="AE33" s="655"/>
      <c r="AF33" s="655"/>
    </row>
    <row r="34" spans="1:32" ht="28.5" customHeight="1">
      <c r="A34" s="979" t="s">
        <v>270</v>
      </c>
      <c r="B34" s="979"/>
      <c r="C34" s="1209" t="s">
        <v>940</v>
      </c>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1264" t="s">
        <v>941</v>
      </c>
      <c r="Z34" s="1264"/>
      <c r="AA34" s="1264"/>
      <c r="AB34" s="1264"/>
      <c r="AC34" s="655" t="s">
        <v>269</v>
      </c>
      <c r="AD34" s="655"/>
      <c r="AE34" s="655" t="s">
        <v>269</v>
      </c>
      <c r="AF34" s="655"/>
    </row>
    <row r="35" spans="1:32" ht="22.5" customHeight="1">
      <c r="A35" s="979"/>
      <c r="B35" s="979"/>
      <c r="C35" s="1210"/>
      <c r="D35" s="1210"/>
      <c r="E35" s="1210"/>
      <c r="F35" s="1210"/>
      <c r="G35" s="1210"/>
      <c r="H35" s="1210"/>
      <c r="I35" s="1210"/>
      <c r="J35" s="1210"/>
      <c r="K35" s="1210"/>
      <c r="L35" s="1210"/>
      <c r="M35" s="1210"/>
      <c r="N35" s="1210"/>
      <c r="O35" s="1210"/>
      <c r="P35" s="1210"/>
      <c r="Q35" s="1210"/>
      <c r="R35" s="1210"/>
      <c r="S35" s="1210"/>
      <c r="T35" s="1210"/>
      <c r="U35" s="1210"/>
      <c r="V35" s="1210"/>
      <c r="W35" s="1210"/>
      <c r="X35" s="1210"/>
      <c r="Y35" s="1264"/>
      <c r="Z35" s="1264"/>
      <c r="AA35" s="1264"/>
      <c r="AB35" s="1264"/>
      <c r="AC35" s="655"/>
      <c r="AD35" s="655"/>
      <c r="AE35" s="655"/>
      <c r="AF35" s="655"/>
    </row>
    <row r="36" spans="1:32" ht="28.5" customHeight="1">
      <c r="A36" s="979" t="s">
        <v>274</v>
      </c>
      <c r="B36" s="979"/>
      <c r="C36" s="1209" t="s">
        <v>942</v>
      </c>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1264" t="s">
        <v>941</v>
      </c>
      <c r="Z36" s="1264"/>
      <c r="AA36" s="1264"/>
      <c r="AB36" s="1264"/>
      <c r="AC36" s="655" t="s">
        <v>273</v>
      </c>
      <c r="AD36" s="655"/>
      <c r="AE36" s="655" t="s">
        <v>269</v>
      </c>
      <c r="AF36" s="655"/>
    </row>
    <row r="37" spans="1:32" ht="28.5" customHeight="1">
      <c r="A37" s="979"/>
      <c r="B37" s="979"/>
      <c r="C37" s="1210"/>
      <c r="D37" s="1210"/>
      <c r="E37" s="1210"/>
      <c r="F37" s="1210"/>
      <c r="G37" s="1210"/>
      <c r="H37" s="1210"/>
      <c r="I37" s="1210"/>
      <c r="J37" s="1210"/>
      <c r="K37" s="1210"/>
      <c r="L37" s="1210"/>
      <c r="M37" s="1210"/>
      <c r="N37" s="1210"/>
      <c r="O37" s="1210"/>
      <c r="P37" s="1210"/>
      <c r="Q37" s="1210"/>
      <c r="R37" s="1210"/>
      <c r="S37" s="1210"/>
      <c r="T37" s="1210"/>
      <c r="U37" s="1210"/>
      <c r="V37" s="1210"/>
      <c r="W37" s="1210"/>
      <c r="X37" s="1210"/>
      <c r="Y37" s="1264"/>
      <c r="Z37" s="1264"/>
      <c r="AA37" s="1264"/>
      <c r="AB37" s="1264"/>
      <c r="AC37" s="655"/>
      <c r="AD37" s="655"/>
      <c r="AE37" s="655"/>
      <c r="AF37" s="655"/>
    </row>
    <row r="38" spans="1:32" ht="22.5" customHeight="1">
      <c r="A38" s="979"/>
      <c r="B38" s="979"/>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0"/>
      <c r="Y38" s="1264"/>
      <c r="Z38" s="1264"/>
      <c r="AA38" s="1264"/>
      <c r="AB38" s="1264"/>
      <c r="AC38" s="655"/>
      <c r="AD38" s="655"/>
      <c r="AE38" s="655"/>
      <c r="AF38" s="655"/>
    </row>
    <row r="39" spans="1:32" ht="28.5" customHeight="1">
      <c r="A39" s="979" t="s">
        <v>276</v>
      </c>
      <c r="B39" s="979"/>
      <c r="C39" s="1209" t="s">
        <v>943</v>
      </c>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1264" t="s">
        <v>941</v>
      </c>
      <c r="Z39" s="1264"/>
      <c r="AA39" s="1264"/>
      <c r="AB39" s="1264"/>
      <c r="AC39" s="655" t="s">
        <v>273</v>
      </c>
      <c r="AD39" s="655"/>
      <c r="AE39" s="655" t="s">
        <v>269</v>
      </c>
      <c r="AF39" s="655"/>
    </row>
    <row r="40" spans="1:32" ht="28.5" customHeight="1">
      <c r="A40" s="979"/>
      <c r="B40" s="979"/>
      <c r="C40" s="1210"/>
      <c r="D40" s="1210"/>
      <c r="E40" s="1210"/>
      <c r="F40" s="1210"/>
      <c r="G40" s="1210"/>
      <c r="H40" s="1210"/>
      <c r="I40" s="1210"/>
      <c r="J40" s="1210"/>
      <c r="K40" s="1210"/>
      <c r="L40" s="1210"/>
      <c r="M40" s="1210"/>
      <c r="N40" s="1210"/>
      <c r="O40" s="1210"/>
      <c r="P40" s="1210"/>
      <c r="Q40" s="1210"/>
      <c r="R40" s="1210"/>
      <c r="S40" s="1210"/>
      <c r="T40" s="1210"/>
      <c r="U40" s="1210"/>
      <c r="V40" s="1210"/>
      <c r="W40" s="1210"/>
      <c r="X40" s="1210"/>
      <c r="Y40" s="1264"/>
      <c r="Z40" s="1264"/>
      <c r="AA40" s="1264"/>
      <c r="AB40" s="1264"/>
      <c r="AC40" s="655"/>
      <c r="AD40" s="655"/>
      <c r="AE40" s="655"/>
      <c r="AF40" s="655"/>
    </row>
    <row r="41" spans="1:32" ht="21" customHeight="1">
      <c r="A41" s="979"/>
      <c r="B41" s="979"/>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0"/>
      <c r="Y41" s="1264"/>
      <c r="Z41" s="1264"/>
      <c r="AA41" s="1264"/>
      <c r="AB41" s="1264"/>
      <c r="AC41" s="655"/>
      <c r="AD41" s="655"/>
      <c r="AE41" s="655"/>
      <c r="AF41" s="655"/>
    </row>
    <row r="42" spans="1:32" ht="22.5" customHeight="1">
      <c r="A42" s="979" t="s">
        <v>279</v>
      </c>
      <c r="B42" s="979"/>
      <c r="C42" s="1209" t="s">
        <v>944</v>
      </c>
      <c r="D42" s="1210"/>
      <c r="E42" s="1210"/>
      <c r="F42" s="1210"/>
      <c r="G42" s="1210"/>
      <c r="H42" s="1210"/>
      <c r="I42" s="1210"/>
      <c r="J42" s="1210"/>
      <c r="K42" s="1210"/>
      <c r="L42" s="1210"/>
      <c r="M42" s="1210"/>
      <c r="N42" s="1210"/>
      <c r="O42" s="1210"/>
      <c r="P42" s="1210"/>
      <c r="Q42" s="1210"/>
      <c r="R42" s="1210"/>
      <c r="S42" s="1210"/>
      <c r="T42" s="1210"/>
      <c r="U42" s="1210"/>
      <c r="V42" s="1210"/>
      <c r="W42" s="1210"/>
      <c r="X42" s="1210"/>
      <c r="Y42" s="1264" t="s">
        <v>941</v>
      </c>
      <c r="Z42" s="1264"/>
      <c r="AA42" s="1264"/>
      <c r="AB42" s="1264"/>
      <c r="AC42" s="655" t="s">
        <v>269</v>
      </c>
      <c r="AD42" s="655"/>
      <c r="AE42" s="655" t="s">
        <v>269</v>
      </c>
      <c r="AF42" s="655"/>
    </row>
    <row r="43" spans="1:32" ht="22.5" customHeight="1">
      <c r="A43" s="979"/>
      <c r="B43" s="979"/>
      <c r="C43" s="1210"/>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1264"/>
      <c r="Z43" s="1264"/>
      <c r="AA43" s="1264"/>
      <c r="AB43" s="1264"/>
      <c r="AC43" s="655"/>
      <c r="AD43" s="655"/>
      <c r="AE43" s="655"/>
      <c r="AF43" s="655"/>
    </row>
    <row r="44" spans="1:32" ht="22.5" customHeight="1">
      <c r="A44" s="979"/>
      <c r="B44" s="979"/>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1264"/>
      <c r="Z44" s="1264"/>
      <c r="AA44" s="1264"/>
      <c r="AB44" s="1264"/>
      <c r="AC44" s="655"/>
      <c r="AD44" s="655"/>
      <c r="AE44" s="655"/>
      <c r="AF44" s="655"/>
    </row>
    <row r="45" spans="1:32" ht="17.25" customHeight="1">
      <c r="A45" s="976" t="s">
        <v>281</v>
      </c>
      <c r="B45" s="976"/>
      <c r="C45" s="1211" t="s">
        <v>945</v>
      </c>
      <c r="D45" s="1261"/>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261"/>
      <c r="AD45" s="1261"/>
      <c r="AE45" s="1261"/>
      <c r="AF45" s="1261"/>
    </row>
    <row r="46" spans="1:32" ht="20.25" customHeight="1">
      <c r="A46" s="976"/>
      <c r="B46" s="976"/>
      <c r="C46" s="1261"/>
      <c r="D46" s="1261"/>
      <c r="E46" s="1261"/>
      <c r="F46" s="1261"/>
      <c r="G46" s="1261"/>
      <c r="H46" s="1261"/>
      <c r="I46" s="1261"/>
      <c r="J46" s="1261"/>
      <c r="K46" s="1261"/>
      <c r="L46" s="1261"/>
      <c r="M46" s="1261"/>
      <c r="N46" s="1261"/>
      <c r="O46" s="1261"/>
      <c r="P46" s="1261"/>
      <c r="Q46" s="1261"/>
      <c r="R46" s="1261"/>
      <c r="S46" s="1261"/>
      <c r="T46" s="1261"/>
      <c r="U46" s="1261"/>
      <c r="V46" s="1261"/>
      <c r="W46" s="1261"/>
      <c r="X46" s="1261"/>
      <c r="Y46" s="1261"/>
      <c r="Z46" s="1261"/>
      <c r="AA46" s="1261"/>
      <c r="AB46" s="1261"/>
      <c r="AC46" s="1261"/>
      <c r="AD46" s="1261"/>
      <c r="AE46" s="1261"/>
      <c r="AF46" s="1261"/>
    </row>
    <row r="47" spans="1:32" ht="18" customHeight="1">
      <c r="A47" s="976" t="s">
        <v>242</v>
      </c>
      <c r="B47" s="976"/>
      <c r="C47" s="976"/>
      <c r="D47" s="976"/>
      <c r="E47" s="976"/>
      <c r="F47" s="976"/>
      <c r="G47" s="976"/>
      <c r="H47" s="976" t="s">
        <v>243</v>
      </c>
      <c r="I47" s="976"/>
      <c r="J47" s="976"/>
      <c r="K47" s="976"/>
      <c r="L47" s="976"/>
      <c r="M47" s="976"/>
      <c r="N47" s="976"/>
      <c r="O47" s="976"/>
      <c r="P47" s="976"/>
      <c r="Q47" s="976"/>
      <c r="R47" s="976"/>
      <c r="S47" s="976"/>
      <c r="T47" s="976"/>
      <c r="U47" s="976"/>
      <c r="V47" s="976"/>
      <c r="W47" s="976"/>
      <c r="X47" s="976"/>
      <c r="Y47" s="976"/>
      <c r="Z47" s="976"/>
      <c r="AA47" s="976"/>
      <c r="AB47" s="976"/>
      <c r="AC47" s="976"/>
      <c r="AD47" s="976"/>
      <c r="AE47" s="976"/>
      <c r="AF47" s="976"/>
    </row>
    <row r="48" spans="1:32" ht="18" customHeight="1">
      <c r="A48" s="976" t="s">
        <v>282</v>
      </c>
      <c r="B48" s="976"/>
      <c r="C48" s="976"/>
      <c r="D48" s="976"/>
      <c r="E48" s="976"/>
      <c r="F48" s="976"/>
      <c r="G48" s="976"/>
      <c r="H48" s="985" t="s">
        <v>946</v>
      </c>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row>
    <row r="49" spans="1:32" ht="37.5" customHeight="1">
      <c r="A49" s="974" t="s">
        <v>284</v>
      </c>
      <c r="B49" s="976" t="s">
        <v>285</v>
      </c>
      <c r="C49" s="976"/>
      <c r="D49" s="976"/>
      <c r="E49" s="976"/>
      <c r="F49" s="976"/>
      <c r="G49" s="976"/>
      <c r="H49" s="565" t="s">
        <v>947</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3"/>
    </row>
    <row r="50" spans="1:32" ht="37.5" customHeight="1">
      <c r="A50" s="974"/>
      <c r="B50" s="976" t="s">
        <v>286</v>
      </c>
      <c r="C50" s="976"/>
      <c r="D50" s="976"/>
      <c r="E50" s="976"/>
      <c r="F50" s="976"/>
      <c r="G50" s="976"/>
      <c r="H50" s="565" t="s">
        <v>948</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3"/>
    </row>
    <row r="51" spans="1:32" ht="18" customHeight="1">
      <c r="A51" s="974"/>
      <c r="B51" s="976" t="s">
        <v>287</v>
      </c>
      <c r="C51" s="976"/>
      <c r="D51" s="976"/>
      <c r="E51" s="976"/>
      <c r="F51" s="976"/>
      <c r="G51" s="976"/>
      <c r="H51" s="1257" t="s">
        <v>855</v>
      </c>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7"/>
    </row>
    <row r="52" spans="1:32" ht="18" customHeight="1">
      <c r="A52" s="974"/>
      <c r="B52" s="1157" t="s">
        <v>288</v>
      </c>
      <c r="C52" s="1157"/>
      <c r="D52" s="1157"/>
      <c r="E52" s="1157"/>
      <c r="F52" s="1157"/>
      <c r="G52" s="1157"/>
      <c r="H52" s="956" t="s">
        <v>440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6" t="s">
        <v>289</v>
      </c>
      <c r="C53" s="976"/>
      <c r="D53" s="976"/>
      <c r="E53" s="976"/>
      <c r="F53" s="976"/>
      <c r="G53" s="976"/>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76" t="s">
        <v>290</v>
      </c>
      <c r="C54" s="976"/>
      <c r="D54" s="976"/>
      <c r="E54" s="976"/>
      <c r="F54" s="976"/>
      <c r="G54" s="976"/>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76" t="s">
        <v>291</v>
      </c>
      <c r="C55" s="976"/>
      <c r="D55" s="976"/>
      <c r="E55" s="976"/>
      <c r="F55" s="976"/>
      <c r="G55" s="976"/>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76" t="s">
        <v>292</v>
      </c>
      <c r="C56" s="976"/>
      <c r="D56" s="976"/>
      <c r="E56" s="976"/>
      <c r="F56" s="976"/>
      <c r="G56" s="976"/>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554" t="s">
        <v>293</v>
      </c>
      <c r="C57" s="554"/>
      <c r="D57" s="554"/>
      <c r="E57" s="554"/>
      <c r="F57" s="554"/>
      <c r="G57" s="554"/>
      <c r="H57" s="536" t="s">
        <v>949</v>
      </c>
      <c r="I57" s="1274"/>
      <c r="J57" s="1274"/>
      <c r="K57" s="1274"/>
      <c r="L57" s="1274"/>
      <c r="M57" s="1274"/>
      <c r="N57" s="1274"/>
      <c r="O57" s="1274"/>
      <c r="P57" s="1274"/>
      <c r="Q57" s="1274"/>
      <c r="R57" s="1274"/>
      <c r="S57" s="1274"/>
      <c r="T57" s="1274"/>
      <c r="U57" s="1274"/>
      <c r="V57" s="1274"/>
      <c r="W57" s="1274"/>
      <c r="X57" s="1274"/>
      <c r="Y57" s="1274"/>
      <c r="Z57" s="1274"/>
      <c r="AA57" s="1274"/>
      <c r="AB57" s="1274"/>
      <c r="AC57" s="1274"/>
      <c r="AD57" s="1274"/>
      <c r="AE57" s="1274"/>
      <c r="AF57" s="1275"/>
    </row>
    <row r="58" spans="1:32" ht="18" customHeight="1">
      <c r="A58" s="974"/>
      <c r="B58" s="554"/>
      <c r="C58" s="554"/>
      <c r="D58" s="554"/>
      <c r="E58" s="554"/>
      <c r="F58" s="554"/>
      <c r="G58" s="554"/>
      <c r="H58" s="1276"/>
      <c r="I58" s="877"/>
      <c r="J58" s="877"/>
      <c r="K58" s="877"/>
      <c r="L58" s="877"/>
      <c r="M58" s="877"/>
      <c r="N58" s="877"/>
      <c r="O58" s="877"/>
      <c r="P58" s="877"/>
      <c r="Q58" s="877"/>
      <c r="R58" s="877"/>
      <c r="S58" s="877"/>
      <c r="T58" s="877"/>
      <c r="U58" s="877"/>
      <c r="V58" s="877"/>
      <c r="W58" s="877"/>
      <c r="X58" s="877"/>
      <c r="Y58" s="877"/>
      <c r="Z58" s="877"/>
      <c r="AA58" s="877"/>
      <c r="AB58" s="877"/>
      <c r="AC58" s="877"/>
      <c r="AD58" s="877"/>
      <c r="AE58" s="877"/>
      <c r="AF58" s="1277"/>
    </row>
    <row r="59" spans="1:32" ht="11.25" customHeight="1">
      <c r="A59" s="974"/>
      <c r="B59" s="554"/>
      <c r="C59" s="554"/>
      <c r="D59" s="554"/>
      <c r="E59" s="554"/>
      <c r="F59" s="554"/>
      <c r="G59" s="554"/>
      <c r="H59" s="1276"/>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1277"/>
    </row>
    <row r="60" spans="1:32" ht="7.5" customHeight="1">
      <c r="A60" s="974"/>
      <c r="B60" s="554"/>
      <c r="C60" s="554"/>
      <c r="D60" s="554"/>
      <c r="E60" s="554"/>
      <c r="F60" s="554"/>
      <c r="G60" s="554"/>
      <c r="H60" s="1276"/>
      <c r="I60" s="877"/>
      <c r="J60" s="877"/>
      <c r="K60" s="877"/>
      <c r="L60" s="877"/>
      <c r="M60" s="877"/>
      <c r="N60" s="877"/>
      <c r="O60" s="877"/>
      <c r="P60" s="877"/>
      <c r="Q60" s="877"/>
      <c r="R60" s="877"/>
      <c r="S60" s="877"/>
      <c r="T60" s="877"/>
      <c r="U60" s="877"/>
      <c r="V60" s="877"/>
      <c r="W60" s="877"/>
      <c r="X60" s="877"/>
      <c r="Y60" s="877"/>
      <c r="Z60" s="877"/>
      <c r="AA60" s="877"/>
      <c r="AB60" s="877"/>
      <c r="AC60" s="877"/>
      <c r="AD60" s="877"/>
      <c r="AE60" s="877"/>
      <c r="AF60" s="1277"/>
    </row>
    <row r="61" spans="1:32" ht="7.5" customHeight="1">
      <c r="A61" s="974"/>
      <c r="B61" s="554"/>
      <c r="C61" s="554"/>
      <c r="D61" s="554"/>
      <c r="E61" s="554"/>
      <c r="F61" s="554"/>
      <c r="G61" s="554"/>
      <c r="H61" s="1278"/>
      <c r="I61" s="1279"/>
      <c r="J61" s="1279"/>
      <c r="K61" s="1279"/>
      <c r="L61" s="1279"/>
      <c r="M61" s="1279"/>
      <c r="N61" s="1279"/>
      <c r="O61" s="1279"/>
      <c r="P61" s="1279"/>
      <c r="Q61" s="1279"/>
      <c r="R61" s="1279"/>
      <c r="S61" s="1279"/>
      <c r="T61" s="1279"/>
      <c r="U61" s="1279"/>
      <c r="V61" s="1279"/>
      <c r="W61" s="1279"/>
      <c r="X61" s="1279"/>
      <c r="Y61" s="1279"/>
      <c r="Z61" s="1279"/>
      <c r="AA61" s="1279"/>
      <c r="AB61" s="1279"/>
      <c r="AC61" s="1279"/>
      <c r="AD61" s="1279"/>
      <c r="AE61" s="1279"/>
      <c r="AF61" s="1280"/>
    </row>
    <row r="62" spans="1:32" ht="18" customHeight="1">
      <c r="A62" s="974"/>
      <c r="B62" s="1149" t="s">
        <v>294</v>
      </c>
      <c r="C62" s="1150"/>
      <c r="D62" s="1150"/>
      <c r="E62" s="1150"/>
      <c r="F62" s="1150"/>
      <c r="G62" s="1151"/>
      <c r="H62" s="956" t="s">
        <v>440</v>
      </c>
      <c r="I62" s="957"/>
      <c r="J62" s="957"/>
      <c r="K62" s="957"/>
      <c r="L62" s="957"/>
      <c r="M62" s="957"/>
      <c r="N62" s="957"/>
      <c r="O62" s="957"/>
      <c r="P62" s="957"/>
      <c r="Q62" s="957"/>
      <c r="R62" s="957"/>
      <c r="S62" s="957"/>
      <c r="T62" s="957"/>
      <c r="U62" s="957"/>
      <c r="V62" s="957"/>
      <c r="W62" s="957"/>
      <c r="X62" s="957"/>
      <c r="Y62" s="957"/>
      <c r="Z62" s="957"/>
      <c r="AA62" s="957"/>
      <c r="AB62" s="957"/>
      <c r="AC62" s="957"/>
      <c r="AD62" s="957"/>
      <c r="AE62" s="957"/>
      <c r="AF62" s="958"/>
    </row>
    <row r="63" spans="1:32" ht="18" customHeight="1">
      <c r="A63" s="974"/>
      <c r="B63" s="1149" t="s">
        <v>295</v>
      </c>
      <c r="C63" s="1150"/>
      <c r="D63" s="1150"/>
      <c r="E63" s="1150"/>
      <c r="F63" s="1150"/>
      <c r="G63" s="1151"/>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1149" t="s">
        <v>296</v>
      </c>
      <c r="C64" s="1150"/>
      <c r="D64" s="1150"/>
      <c r="E64" s="1150"/>
      <c r="F64" s="1150"/>
      <c r="G64" s="1151"/>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1149" t="s">
        <v>297</v>
      </c>
      <c r="C65" s="1150"/>
      <c r="D65" s="1150"/>
      <c r="E65" s="1150"/>
      <c r="F65" s="1150"/>
      <c r="G65" s="1151"/>
      <c r="H65" s="1257" t="s">
        <v>950</v>
      </c>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7"/>
    </row>
    <row r="66" spans="1:32" ht="18" customHeight="1">
      <c r="A66" s="976" t="s">
        <v>298</v>
      </c>
      <c r="B66" s="976"/>
      <c r="C66" s="976"/>
      <c r="D66" s="976"/>
      <c r="E66" s="976"/>
      <c r="F66" s="976"/>
      <c r="G66" s="976"/>
      <c r="H66" s="1273" t="s">
        <v>951</v>
      </c>
      <c r="I66" s="1175"/>
      <c r="J66" s="1175"/>
      <c r="K66" s="1175"/>
      <c r="L66" s="1175"/>
      <c r="M66" s="1175"/>
      <c r="N66" s="1175"/>
      <c r="O66" s="1175"/>
      <c r="P66" s="1175"/>
      <c r="Q66" s="1175"/>
      <c r="R66" s="1175"/>
      <c r="S66" s="1175"/>
      <c r="T66" s="1175"/>
      <c r="U66" s="1175"/>
      <c r="V66" s="1175"/>
      <c r="W66" s="1175"/>
      <c r="X66" s="1175"/>
      <c r="Y66" s="1175"/>
      <c r="Z66" s="1175"/>
      <c r="AA66" s="1175"/>
      <c r="AB66" s="1175"/>
      <c r="AC66" s="1175"/>
      <c r="AD66" s="1175"/>
      <c r="AE66" s="1175"/>
      <c r="AF66" s="1176"/>
    </row>
    <row r="67" spans="1:32" ht="46.5" customHeight="1">
      <c r="A67" s="976" t="s">
        <v>300</v>
      </c>
      <c r="B67" s="976"/>
      <c r="C67" s="976"/>
      <c r="D67" s="976"/>
      <c r="E67" s="976"/>
      <c r="F67" s="976"/>
      <c r="G67" s="976"/>
      <c r="H67" s="565" t="s">
        <v>952</v>
      </c>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7"/>
    </row>
    <row r="68" spans="1:32" ht="18" customHeight="1">
      <c r="A68" s="935" t="s">
        <v>302</v>
      </c>
      <c r="B68" s="936"/>
      <c r="C68" s="936"/>
      <c r="D68" s="936"/>
      <c r="E68" s="941" t="s">
        <v>303</v>
      </c>
      <c r="F68" s="936"/>
      <c r="G68" s="942"/>
      <c r="H68" s="1267" t="s">
        <v>953</v>
      </c>
      <c r="I68" s="1268"/>
      <c r="J68" s="1268"/>
      <c r="K68" s="1268"/>
      <c r="L68" s="1268"/>
      <c r="M68" s="1268"/>
      <c r="N68" s="1268"/>
      <c r="O68" s="1268"/>
      <c r="P68" s="1268"/>
      <c r="Q68" s="1268"/>
      <c r="R68" s="1268"/>
      <c r="S68" s="1268"/>
      <c r="T68" s="1268"/>
      <c r="U68" s="1167" t="s">
        <v>954</v>
      </c>
      <c r="V68" s="1168"/>
      <c r="W68" s="1168"/>
      <c r="X68" s="1168"/>
      <c r="Y68" s="1168"/>
      <c r="Z68" s="1168"/>
      <c r="AA68" s="1168"/>
      <c r="AB68" s="1168"/>
      <c r="AC68" s="1169"/>
      <c r="AD68" s="1149" t="s">
        <v>306</v>
      </c>
      <c r="AE68" s="1150"/>
      <c r="AF68" s="1151"/>
    </row>
    <row r="69" spans="1:32" ht="18" customHeight="1">
      <c r="A69" s="937"/>
      <c r="B69" s="870"/>
      <c r="C69" s="870"/>
      <c r="D69" s="870"/>
      <c r="E69" s="943"/>
      <c r="F69" s="870"/>
      <c r="G69" s="944"/>
      <c r="H69" s="1269"/>
      <c r="I69" s="1270"/>
      <c r="J69" s="1270"/>
      <c r="K69" s="1270"/>
      <c r="L69" s="1270"/>
      <c r="M69" s="1270"/>
      <c r="N69" s="1270"/>
      <c r="O69" s="1270"/>
      <c r="P69" s="1270"/>
      <c r="Q69" s="1270"/>
      <c r="R69" s="1270"/>
      <c r="S69" s="1270"/>
      <c r="T69" s="1270"/>
      <c r="U69" s="1170"/>
      <c r="V69" s="1170"/>
      <c r="W69" s="1170"/>
      <c r="X69" s="1170"/>
      <c r="Y69" s="1170"/>
      <c r="Z69" s="1170"/>
      <c r="AA69" s="1170"/>
      <c r="AB69" s="1170"/>
      <c r="AC69" s="1171"/>
      <c r="AD69" s="596" t="s">
        <v>378</v>
      </c>
      <c r="AE69" s="597"/>
      <c r="AF69" s="598"/>
    </row>
    <row r="70" spans="1:32" ht="18" customHeight="1">
      <c r="A70" s="937"/>
      <c r="B70" s="870"/>
      <c r="C70" s="870"/>
      <c r="D70" s="870"/>
      <c r="E70" s="943"/>
      <c r="F70" s="870"/>
      <c r="G70" s="944"/>
      <c r="H70" s="1269"/>
      <c r="I70" s="1270"/>
      <c r="J70" s="1270"/>
      <c r="K70" s="1270"/>
      <c r="L70" s="1270"/>
      <c r="M70" s="1270"/>
      <c r="N70" s="1270"/>
      <c r="O70" s="1270"/>
      <c r="P70" s="1270"/>
      <c r="Q70" s="1270"/>
      <c r="R70" s="1270"/>
      <c r="S70" s="1270"/>
      <c r="T70" s="1270"/>
      <c r="U70" s="1170"/>
      <c r="V70" s="1170"/>
      <c r="W70" s="1170"/>
      <c r="X70" s="1170"/>
      <c r="Y70" s="1170"/>
      <c r="Z70" s="1170"/>
      <c r="AA70" s="1170"/>
      <c r="AB70" s="1170"/>
      <c r="AC70" s="1171"/>
      <c r="AD70" s="599"/>
      <c r="AE70" s="600"/>
      <c r="AF70" s="601"/>
    </row>
    <row r="71" spans="1:32" ht="26.25" customHeight="1">
      <c r="A71" s="939"/>
      <c r="B71" s="940"/>
      <c r="C71" s="940"/>
      <c r="D71" s="940"/>
      <c r="E71" s="945"/>
      <c r="F71" s="940"/>
      <c r="G71" s="946"/>
      <c r="H71" s="1271"/>
      <c r="I71" s="1272"/>
      <c r="J71" s="1272"/>
      <c r="K71" s="1272"/>
      <c r="L71" s="1272"/>
      <c r="M71" s="1272"/>
      <c r="N71" s="1272"/>
      <c r="O71" s="1272"/>
      <c r="P71" s="1272"/>
      <c r="Q71" s="1272"/>
      <c r="R71" s="1272"/>
      <c r="S71" s="1272"/>
      <c r="T71" s="1272"/>
      <c r="U71" s="1172"/>
      <c r="V71" s="1172"/>
      <c r="W71" s="1172"/>
      <c r="X71" s="1172"/>
      <c r="Y71" s="1172"/>
      <c r="Z71" s="1172"/>
      <c r="AA71" s="1172"/>
      <c r="AB71" s="1172"/>
      <c r="AC71" s="1173"/>
      <c r="AD71" s="602"/>
      <c r="AE71" s="603"/>
      <c r="AF71" s="604"/>
    </row>
    <row r="72" spans="1:32" ht="21" customHeight="1">
      <c r="A72" s="935" t="s">
        <v>307</v>
      </c>
      <c r="B72" s="936"/>
      <c r="C72" s="936"/>
      <c r="D72" s="936"/>
      <c r="E72" s="941" t="s">
        <v>303</v>
      </c>
      <c r="F72" s="936"/>
      <c r="G72" s="942"/>
      <c r="H72" s="1267" t="s">
        <v>955</v>
      </c>
      <c r="I72" s="1281"/>
      <c r="J72" s="1281"/>
      <c r="K72" s="1281"/>
      <c r="L72" s="1281"/>
      <c r="M72" s="1281"/>
      <c r="N72" s="1281"/>
      <c r="O72" s="1281"/>
      <c r="P72" s="1281"/>
      <c r="Q72" s="1281"/>
      <c r="R72" s="1281"/>
      <c r="S72" s="1281"/>
      <c r="T72" s="1281"/>
      <c r="U72" s="1286" t="s">
        <v>956</v>
      </c>
      <c r="V72" s="1286"/>
      <c r="W72" s="1286"/>
      <c r="X72" s="1286"/>
      <c r="Y72" s="1286"/>
      <c r="Z72" s="1286"/>
      <c r="AA72" s="1286"/>
      <c r="AB72" s="1286"/>
      <c r="AC72" s="1287"/>
      <c r="AD72" s="596" t="s">
        <v>378</v>
      </c>
      <c r="AE72" s="597"/>
      <c r="AF72" s="598"/>
    </row>
    <row r="73" spans="1:32" ht="21" customHeight="1">
      <c r="A73" s="937"/>
      <c r="B73" s="870"/>
      <c r="C73" s="870"/>
      <c r="D73" s="870"/>
      <c r="E73" s="943"/>
      <c r="F73" s="870"/>
      <c r="G73" s="944"/>
      <c r="H73" s="1282"/>
      <c r="I73" s="1283"/>
      <c r="J73" s="1283"/>
      <c r="K73" s="1283"/>
      <c r="L73" s="1283"/>
      <c r="M73" s="1283"/>
      <c r="N73" s="1283"/>
      <c r="O73" s="1283"/>
      <c r="P73" s="1283"/>
      <c r="Q73" s="1283"/>
      <c r="R73" s="1283"/>
      <c r="S73" s="1283"/>
      <c r="T73" s="1283"/>
      <c r="U73" s="1288"/>
      <c r="V73" s="1288"/>
      <c r="W73" s="1288"/>
      <c r="X73" s="1288"/>
      <c r="Y73" s="1288"/>
      <c r="Z73" s="1288"/>
      <c r="AA73" s="1288"/>
      <c r="AB73" s="1288"/>
      <c r="AC73" s="1289"/>
      <c r="AD73" s="599"/>
      <c r="AE73" s="600"/>
      <c r="AF73" s="601"/>
    </row>
    <row r="74" spans="1:32" ht="21" customHeight="1">
      <c r="A74" s="937"/>
      <c r="B74" s="870"/>
      <c r="C74" s="870"/>
      <c r="D74" s="870"/>
      <c r="E74" s="943"/>
      <c r="F74" s="870"/>
      <c r="G74" s="944"/>
      <c r="H74" s="1282"/>
      <c r="I74" s="1283"/>
      <c r="J74" s="1283"/>
      <c r="K74" s="1283"/>
      <c r="L74" s="1283"/>
      <c r="M74" s="1283"/>
      <c r="N74" s="1283"/>
      <c r="O74" s="1283"/>
      <c r="P74" s="1283"/>
      <c r="Q74" s="1283"/>
      <c r="R74" s="1283"/>
      <c r="S74" s="1283"/>
      <c r="T74" s="1283"/>
      <c r="U74" s="1288"/>
      <c r="V74" s="1288"/>
      <c r="W74" s="1288"/>
      <c r="X74" s="1288"/>
      <c r="Y74" s="1288"/>
      <c r="Z74" s="1288"/>
      <c r="AA74" s="1288"/>
      <c r="AB74" s="1288"/>
      <c r="AC74" s="1289"/>
      <c r="AD74" s="599"/>
      <c r="AE74" s="600"/>
      <c r="AF74" s="601"/>
    </row>
    <row r="75" spans="1:32" ht="21" customHeight="1">
      <c r="A75" s="937"/>
      <c r="B75" s="870"/>
      <c r="C75" s="870"/>
      <c r="D75" s="870"/>
      <c r="E75" s="943"/>
      <c r="F75" s="870"/>
      <c r="G75" s="944"/>
      <c r="H75" s="1282"/>
      <c r="I75" s="1283"/>
      <c r="J75" s="1283"/>
      <c r="K75" s="1283"/>
      <c r="L75" s="1283"/>
      <c r="M75" s="1283"/>
      <c r="N75" s="1283"/>
      <c r="O75" s="1283"/>
      <c r="P75" s="1283"/>
      <c r="Q75" s="1283"/>
      <c r="R75" s="1283"/>
      <c r="S75" s="1283"/>
      <c r="T75" s="1283"/>
      <c r="U75" s="1288"/>
      <c r="V75" s="1288"/>
      <c r="W75" s="1288"/>
      <c r="X75" s="1288"/>
      <c r="Y75" s="1288"/>
      <c r="Z75" s="1288"/>
      <c r="AA75" s="1288"/>
      <c r="AB75" s="1288"/>
      <c r="AC75" s="1289"/>
      <c r="AD75" s="599"/>
      <c r="AE75" s="600"/>
      <c r="AF75" s="601"/>
    </row>
    <row r="76" spans="1:32" ht="21" customHeight="1">
      <c r="A76" s="939"/>
      <c r="B76" s="940"/>
      <c r="C76" s="940"/>
      <c r="D76" s="940"/>
      <c r="E76" s="945"/>
      <c r="F76" s="940"/>
      <c r="G76" s="946"/>
      <c r="H76" s="1284"/>
      <c r="I76" s="1285"/>
      <c r="J76" s="1285"/>
      <c r="K76" s="1285"/>
      <c r="L76" s="1285"/>
      <c r="M76" s="1285"/>
      <c r="N76" s="1285"/>
      <c r="O76" s="1285"/>
      <c r="P76" s="1285"/>
      <c r="Q76" s="1285"/>
      <c r="R76" s="1285"/>
      <c r="S76" s="1285"/>
      <c r="T76" s="1285"/>
      <c r="U76" s="1290"/>
      <c r="V76" s="1290"/>
      <c r="W76" s="1290"/>
      <c r="X76" s="1290"/>
      <c r="Y76" s="1290"/>
      <c r="Z76" s="1290"/>
      <c r="AA76" s="1290"/>
      <c r="AB76" s="1290"/>
      <c r="AC76" s="1291"/>
      <c r="AD76" s="602"/>
      <c r="AE76" s="603"/>
      <c r="AF76" s="604"/>
    </row>
    <row r="77" spans="1:32" ht="12.75" customHeight="1">
      <c r="A77" s="907" t="s">
        <v>309</v>
      </c>
      <c r="B77" s="908"/>
      <c r="C77" s="908"/>
      <c r="D77" s="908"/>
      <c r="E77" s="908"/>
      <c r="F77" s="908"/>
      <c r="G77" s="909"/>
      <c r="H77" s="536" t="s">
        <v>957</v>
      </c>
      <c r="I77" s="537"/>
      <c r="J77" s="537"/>
      <c r="K77" s="537"/>
      <c r="L77" s="537"/>
      <c r="M77" s="537"/>
      <c r="N77" s="537"/>
      <c r="O77" s="537"/>
      <c r="P77" s="537"/>
      <c r="Q77" s="537"/>
      <c r="R77" s="537"/>
      <c r="S77" s="537"/>
      <c r="T77" s="537"/>
      <c r="U77" s="537"/>
      <c r="V77" s="537"/>
      <c r="W77" s="537"/>
      <c r="X77" s="537"/>
      <c r="Y77" s="537"/>
      <c r="Z77" s="537"/>
      <c r="AA77" s="537"/>
      <c r="AB77" s="537"/>
      <c r="AC77" s="537"/>
      <c r="AD77" s="537"/>
      <c r="AE77" s="537"/>
      <c r="AF77" s="538"/>
    </row>
    <row r="78" spans="1:32" ht="12.75" customHeight="1">
      <c r="A78" s="910"/>
      <c r="B78" s="872"/>
      <c r="C78" s="872"/>
      <c r="D78" s="872"/>
      <c r="E78" s="872"/>
      <c r="F78" s="872"/>
      <c r="G78" s="912"/>
      <c r="H78" s="539"/>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541"/>
    </row>
    <row r="79" spans="1:32" ht="12.75" customHeight="1">
      <c r="A79" s="913"/>
      <c r="B79" s="914"/>
      <c r="C79" s="914"/>
      <c r="D79" s="914"/>
      <c r="E79" s="914"/>
      <c r="F79" s="914"/>
      <c r="G79" s="915"/>
      <c r="H79" s="542"/>
      <c r="I79" s="543"/>
      <c r="J79" s="543"/>
      <c r="K79" s="543"/>
      <c r="L79" s="543"/>
      <c r="M79" s="543"/>
      <c r="N79" s="543"/>
      <c r="O79" s="543"/>
      <c r="P79" s="543"/>
      <c r="Q79" s="543"/>
      <c r="R79" s="543"/>
      <c r="S79" s="543"/>
      <c r="T79" s="543"/>
      <c r="U79" s="543"/>
      <c r="V79" s="543"/>
      <c r="W79" s="543"/>
      <c r="X79" s="543"/>
      <c r="Y79" s="543"/>
      <c r="Z79" s="543"/>
      <c r="AA79" s="543"/>
      <c r="AB79" s="543"/>
      <c r="AC79" s="543"/>
      <c r="AD79" s="543"/>
      <c r="AE79" s="543"/>
      <c r="AF79" s="544"/>
    </row>
    <row r="80" spans="1:32" ht="18" customHeight="1">
      <c r="A80" s="907" t="s">
        <v>311</v>
      </c>
      <c r="B80" s="908"/>
      <c r="C80" s="908"/>
      <c r="D80" s="908"/>
      <c r="E80" s="908"/>
      <c r="F80" s="908"/>
      <c r="G80" s="909"/>
      <c r="H80" s="536" t="s">
        <v>958</v>
      </c>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8"/>
    </row>
    <row r="81" spans="1:32" ht="18" customHeight="1">
      <c r="A81" s="910"/>
      <c r="B81" s="872"/>
      <c r="C81" s="872"/>
      <c r="D81" s="872"/>
      <c r="E81" s="872"/>
      <c r="F81" s="872"/>
      <c r="G81" s="912"/>
      <c r="H81" s="539"/>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541"/>
    </row>
    <row r="82" spans="1:32" ht="18"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5.25" customHeight="1">
      <c r="A83" s="913"/>
      <c r="B83" s="914"/>
      <c r="C83" s="914"/>
      <c r="D83" s="914"/>
      <c r="E83" s="914"/>
      <c r="F83" s="914"/>
      <c r="G83" s="915"/>
      <c r="H83" s="542"/>
      <c r="I83" s="543"/>
      <c r="J83" s="543"/>
      <c r="K83" s="543"/>
      <c r="L83" s="543"/>
      <c r="M83" s="543"/>
      <c r="N83" s="543"/>
      <c r="O83" s="543"/>
      <c r="P83" s="543"/>
      <c r="Q83" s="543"/>
      <c r="R83" s="543"/>
      <c r="S83" s="543"/>
      <c r="T83" s="543"/>
      <c r="U83" s="543"/>
      <c r="V83" s="543"/>
      <c r="W83" s="543"/>
      <c r="X83" s="543"/>
      <c r="Y83" s="543"/>
      <c r="Z83" s="543"/>
      <c r="AA83" s="543"/>
      <c r="AB83" s="543"/>
      <c r="AC83" s="543"/>
      <c r="AD83" s="543"/>
      <c r="AE83" s="543"/>
      <c r="AF83" s="544"/>
    </row>
    <row r="84" spans="1:32" ht="18" customHeight="1">
      <c r="A84" s="162"/>
      <c r="B84" s="162"/>
      <c r="C84" s="162"/>
      <c r="D84" s="162"/>
      <c r="E84" s="162"/>
      <c r="F84" s="162"/>
      <c r="G84" s="162"/>
      <c r="H84" s="149"/>
      <c r="I84" s="149"/>
      <c r="J84" s="149"/>
      <c r="K84" s="149"/>
      <c r="L84" s="149"/>
      <c r="M84" s="149"/>
      <c r="N84" s="149"/>
      <c r="O84" s="149"/>
      <c r="P84" s="149"/>
      <c r="Q84" s="149"/>
      <c r="R84" s="149"/>
      <c r="S84" s="149"/>
      <c r="T84" s="149"/>
      <c r="U84" s="149"/>
      <c r="V84" s="149"/>
      <c r="W84" s="149"/>
      <c r="X84" s="149"/>
      <c r="Y84" s="149"/>
      <c r="Z84" s="149"/>
      <c r="AA84" s="149"/>
      <c r="AB84" s="149"/>
      <c r="AC84" s="149"/>
      <c r="AD84" s="149"/>
      <c r="AE84" s="149"/>
      <c r="AF84" s="149"/>
    </row>
    <row r="85" spans="1:32" ht="18" customHeight="1">
      <c r="A85" s="916" t="s">
        <v>351</v>
      </c>
      <c r="B85" s="917"/>
      <c r="C85" s="917"/>
      <c r="D85" s="918"/>
      <c r="E85" s="924">
        <v>3</v>
      </c>
      <c r="F85" s="924"/>
      <c r="G85" s="924"/>
      <c r="H85" s="924"/>
      <c r="I85" s="925" t="str">
        <f>+IF(ISERROR(VLOOKUP($E85,[3]SDGｓ!$A$2:$B$18,2,0)),"",VLOOKUP($E85,[3]SDGｓ!$A$2:$B$18,2,0))</f>
        <v>すべての人に健康と福祉を</v>
      </c>
      <c r="J85" s="925"/>
      <c r="K85" s="925"/>
      <c r="L85" s="925"/>
      <c r="M85" s="925"/>
      <c r="N85" s="925"/>
      <c r="O85" s="925"/>
      <c r="P85" s="925"/>
      <c r="Q85" s="925"/>
      <c r="R85" s="925"/>
      <c r="S85" s="925"/>
      <c r="T85" s="925"/>
      <c r="U85" s="925"/>
      <c r="V85" s="925"/>
      <c r="W85" s="925"/>
      <c r="X85" s="925"/>
      <c r="Y85" s="925"/>
      <c r="Z85" s="925"/>
      <c r="AA85" s="925"/>
      <c r="AB85" s="925"/>
      <c r="AC85" s="925"/>
      <c r="AD85" s="925"/>
      <c r="AE85" s="925"/>
      <c r="AF85" s="925"/>
    </row>
    <row r="86" spans="1:32" ht="18" customHeight="1">
      <c r="A86" s="919"/>
      <c r="B86" s="874"/>
      <c r="C86" s="874"/>
      <c r="D86" s="920"/>
      <c r="E86" s="924" t="s">
        <v>314</v>
      </c>
      <c r="F86" s="924"/>
      <c r="G86" s="924"/>
      <c r="H86" s="924"/>
      <c r="I86" s="925" t="str">
        <f>+IF(ISERROR(VLOOKUP($E86,[3]SDGｓ!$A$2:$B$18,2,0)),"",VLOOKUP($E86,[3]SDGｓ!$A$2:$B$18,2,0))</f>
        <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21"/>
      <c r="B87" s="922"/>
      <c r="C87" s="922"/>
      <c r="D87" s="923"/>
      <c r="E87" s="924" t="s">
        <v>314</v>
      </c>
      <c r="F87" s="924"/>
      <c r="G87" s="924"/>
      <c r="H87" s="924"/>
      <c r="I87" s="925" t="str">
        <f>+IF(ISERROR(VLOOKUP($E87,[3]SDGｓ!$A$2:$B$18,2,0)),"",VLOOKUP($E87,[3]SDGｓ!$A$2:$B$18,2,0))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162"/>
      <c r="B88" s="162"/>
      <c r="C88" s="162"/>
      <c r="D88" s="162"/>
      <c r="E88" s="162"/>
      <c r="F88" s="162"/>
      <c r="G88" s="162"/>
      <c r="H88" s="149"/>
      <c r="I88" s="149"/>
      <c r="J88" s="149"/>
      <c r="K88" s="149"/>
      <c r="L88" s="149"/>
      <c r="M88" s="149"/>
      <c r="N88" s="149"/>
      <c r="O88" s="149"/>
      <c r="P88" s="149"/>
      <c r="Q88" s="149"/>
      <c r="R88" s="149"/>
      <c r="S88" s="149"/>
      <c r="T88" s="149"/>
      <c r="U88" s="149"/>
      <c r="V88" s="149"/>
      <c r="W88" s="149"/>
      <c r="X88" s="149"/>
      <c r="Y88" s="149"/>
      <c r="Z88" s="149"/>
      <c r="AA88" s="149"/>
      <c r="AB88" s="149"/>
      <c r="AC88" s="149"/>
      <c r="AD88" s="149"/>
      <c r="AE88" s="149"/>
      <c r="AF88" s="149"/>
    </row>
    <row r="89" spans="1:32" ht="37.5" customHeight="1">
      <c r="A89" s="976" t="s">
        <v>315</v>
      </c>
      <c r="B89" s="976"/>
      <c r="C89" s="976"/>
      <c r="D89" s="976"/>
      <c r="E89" s="555" t="s">
        <v>959</v>
      </c>
      <c r="F89" s="555"/>
      <c r="G89" s="555"/>
      <c r="H89" s="555"/>
      <c r="I89" s="555"/>
      <c r="J89" s="555"/>
      <c r="K89" s="555"/>
      <c r="L89" s="555"/>
      <c r="M89" s="555"/>
      <c r="N89" s="555"/>
      <c r="O89" s="555"/>
      <c r="P89" s="555"/>
      <c r="Q89" s="555"/>
      <c r="R89" s="555"/>
      <c r="S89" s="555"/>
      <c r="T89" s="555"/>
      <c r="U89" s="555"/>
      <c r="V89" s="555"/>
      <c r="W89" s="555"/>
      <c r="X89" s="555"/>
      <c r="Y89" s="555"/>
      <c r="Z89" s="555"/>
      <c r="AA89" s="555"/>
      <c r="AB89" s="555"/>
      <c r="AC89" s="555"/>
      <c r="AD89" s="555"/>
      <c r="AE89" s="555"/>
      <c r="AF89" s="555"/>
    </row>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4"/>
    <mergeCell ref="B6:G9"/>
    <mergeCell ref="H6:AF9"/>
    <mergeCell ref="B10:G21"/>
    <mergeCell ref="H10:AF21"/>
    <mergeCell ref="B22:G22"/>
    <mergeCell ref="H22:AF22"/>
    <mergeCell ref="B23:G23"/>
    <mergeCell ref="H23:AF23"/>
    <mergeCell ref="B24:G24"/>
    <mergeCell ref="H24:AF24"/>
    <mergeCell ref="A25:A28"/>
    <mergeCell ref="B25:G25"/>
    <mergeCell ref="H25:AF25"/>
    <mergeCell ref="B26:G26"/>
    <mergeCell ref="H26:AF26"/>
    <mergeCell ref="B27:G27"/>
    <mergeCell ref="H27:AF27"/>
    <mergeCell ref="A31:A33"/>
    <mergeCell ref="B31:B33"/>
    <mergeCell ref="C31:X33"/>
    <mergeCell ref="Y31:AB33"/>
    <mergeCell ref="AC31:AD33"/>
    <mergeCell ref="AE31:AF33"/>
    <mergeCell ref="B28:G28"/>
    <mergeCell ref="H28:AF28"/>
    <mergeCell ref="A30:X30"/>
    <mergeCell ref="Y30:AB30"/>
    <mergeCell ref="AC30:AD30"/>
    <mergeCell ref="AE30:AF30"/>
    <mergeCell ref="A34:B35"/>
    <mergeCell ref="C34:X35"/>
    <mergeCell ref="Y34:AB35"/>
    <mergeCell ref="AC34:AD35"/>
    <mergeCell ref="AE34:AF35"/>
    <mergeCell ref="A36:B38"/>
    <mergeCell ref="C36:X38"/>
    <mergeCell ref="Y36:AB38"/>
    <mergeCell ref="AC36:AD38"/>
    <mergeCell ref="AE36:AF38"/>
    <mergeCell ref="A45:B46"/>
    <mergeCell ref="C45:AF46"/>
    <mergeCell ref="A47:G47"/>
    <mergeCell ref="H47:AF47"/>
    <mergeCell ref="A48:G48"/>
    <mergeCell ref="H48:AF48"/>
    <mergeCell ref="A39:B41"/>
    <mergeCell ref="C39:X41"/>
    <mergeCell ref="Y39:AB41"/>
    <mergeCell ref="AC39:AD41"/>
    <mergeCell ref="AE39:AF41"/>
    <mergeCell ref="A42:B44"/>
    <mergeCell ref="C42:X44"/>
    <mergeCell ref="Y42:AB44"/>
    <mergeCell ref="AC42:AD44"/>
    <mergeCell ref="AE42:AF44"/>
    <mergeCell ref="H53:AF53"/>
    <mergeCell ref="B54:G54"/>
    <mergeCell ref="H54:AF54"/>
    <mergeCell ref="B55:G55"/>
    <mergeCell ref="H55:AF55"/>
    <mergeCell ref="B56:G56"/>
    <mergeCell ref="H56:AF56"/>
    <mergeCell ref="A49:A65"/>
    <mergeCell ref="B49:G49"/>
    <mergeCell ref="H49:AF49"/>
    <mergeCell ref="B50:G50"/>
    <mergeCell ref="H50:AF50"/>
    <mergeCell ref="B51:G51"/>
    <mergeCell ref="H51:AF51"/>
    <mergeCell ref="B52:G52"/>
    <mergeCell ref="H52:AF52"/>
    <mergeCell ref="B53:G53"/>
    <mergeCell ref="B64:G64"/>
    <mergeCell ref="H64:AF64"/>
    <mergeCell ref="B65:G65"/>
    <mergeCell ref="H65:AF65"/>
    <mergeCell ref="A66:G66"/>
    <mergeCell ref="H66:AF66"/>
    <mergeCell ref="B57:G61"/>
    <mergeCell ref="H57:AF61"/>
    <mergeCell ref="B62:G62"/>
    <mergeCell ref="H62:AF62"/>
    <mergeCell ref="B63:G63"/>
    <mergeCell ref="H63:AF63"/>
    <mergeCell ref="A72:D76"/>
    <mergeCell ref="E72:G76"/>
    <mergeCell ref="H72:T76"/>
    <mergeCell ref="U72:AC76"/>
    <mergeCell ref="AD72:AF76"/>
    <mergeCell ref="A77:G79"/>
    <mergeCell ref="H77:AF79"/>
    <mergeCell ref="A67:G67"/>
    <mergeCell ref="H67:AF67"/>
    <mergeCell ref="A68:D71"/>
    <mergeCell ref="E68:G71"/>
    <mergeCell ref="H68:T71"/>
    <mergeCell ref="U68:AC71"/>
    <mergeCell ref="AD68:AF68"/>
    <mergeCell ref="AD69:AF71"/>
    <mergeCell ref="A89:D89"/>
    <mergeCell ref="E89:AF89"/>
    <mergeCell ref="A80:G83"/>
    <mergeCell ref="H80:AF83"/>
    <mergeCell ref="A85:D87"/>
    <mergeCell ref="E85:H85"/>
    <mergeCell ref="I85:AF85"/>
    <mergeCell ref="E86:H86"/>
    <mergeCell ref="I86:AF86"/>
    <mergeCell ref="E87:H87"/>
    <mergeCell ref="I87:AF87"/>
  </mergeCells>
  <phoneticPr fontId="3"/>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5" fitToHeight="2" orientation="portrait" horizontalDpi="300" verticalDpi="300" r:id="rId1"/>
  <headerFooter>
    <oddFooter>&amp;P ページ</oddFooter>
  </headerFooter>
  <rowBreaks count="1" manualBreakCount="1">
    <brk id="4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35"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327" t="s">
        <v>960</v>
      </c>
      <c r="B2" s="297"/>
      <c r="C2" s="297"/>
      <c r="D2" s="297"/>
      <c r="E2" s="327" t="s">
        <v>961</v>
      </c>
      <c r="F2" s="327"/>
      <c r="G2" s="327"/>
      <c r="H2" s="327"/>
      <c r="I2" s="327"/>
      <c r="J2" s="327"/>
      <c r="K2" s="327"/>
      <c r="L2" s="327"/>
      <c r="M2" s="327"/>
      <c r="N2" s="327"/>
      <c r="O2" s="327"/>
      <c r="P2" s="327"/>
      <c r="Q2" s="327"/>
      <c r="R2" s="327"/>
      <c r="S2" s="327"/>
      <c r="T2" s="327"/>
      <c r="U2" s="327"/>
      <c r="V2" s="339" t="s">
        <v>840</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13" t="s">
        <v>203</v>
      </c>
      <c r="AI4" s="114"/>
      <c r="AJ4" s="119" t="s">
        <v>204</v>
      </c>
      <c r="AK4" s="116" t="s">
        <v>205</v>
      </c>
      <c r="AL4" s="117"/>
      <c r="AM4" s="118"/>
      <c r="AN4" s="118"/>
    </row>
    <row r="5" spans="1:40" ht="18" customHeight="1">
      <c r="A5" s="222" t="s">
        <v>242</v>
      </c>
      <c r="B5" s="222"/>
      <c r="C5" s="222"/>
      <c r="D5" s="222"/>
      <c r="E5" s="222"/>
      <c r="F5" s="222"/>
      <c r="G5" s="222"/>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3" t="s">
        <v>208</v>
      </c>
      <c r="AI5" s="114"/>
      <c r="AJ5" s="122" t="s">
        <v>209</v>
      </c>
      <c r="AK5" s="116" t="s">
        <v>210</v>
      </c>
      <c r="AL5" s="117"/>
      <c r="AM5" s="118"/>
      <c r="AN5" s="118"/>
    </row>
    <row r="6" spans="1:40" ht="18" customHeight="1">
      <c r="A6" s="310" t="s">
        <v>244</v>
      </c>
      <c r="B6" s="252" t="s">
        <v>245</v>
      </c>
      <c r="C6" s="252"/>
      <c r="D6" s="252"/>
      <c r="E6" s="252"/>
      <c r="F6" s="252"/>
      <c r="G6" s="252"/>
      <c r="H6" s="223" t="s">
        <v>962</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3"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3" t="s">
        <v>215</v>
      </c>
      <c r="AI7" s="114"/>
      <c r="AJ7" s="122" t="s">
        <v>216</v>
      </c>
      <c r="AK7" s="116" t="s">
        <v>217</v>
      </c>
      <c r="AL7" s="117"/>
      <c r="AM7" s="118"/>
      <c r="AN7" s="118"/>
    </row>
    <row r="8" spans="1:40" ht="18" customHeight="1" thickBo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78"/>
      <c r="AI8" s="179"/>
    </row>
    <row r="9" spans="1:40" ht="18" customHeight="1" thickTop="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963</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8"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97" t="s">
        <v>964</v>
      </c>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row>
    <row r="19" spans="1:32" ht="37.5" customHeight="1">
      <c r="A19" s="310"/>
      <c r="B19" s="222" t="s">
        <v>250</v>
      </c>
      <c r="C19" s="222"/>
      <c r="D19" s="222"/>
      <c r="E19" s="222"/>
      <c r="F19" s="222"/>
      <c r="G19" s="222"/>
      <c r="H19" s="223" t="s">
        <v>965</v>
      </c>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row>
    <row r="20" spans="1:32" ht="50.25" customHeight="1">
      <c r="A20" s="310"/>
      <c r="B20" s="222" t="s">
        <v>252</v>
      </c>
      <c r="C20" s="222"/>
      <c r="D20" s="222"/>
      <c r="E20" s="222"/>
      <c r="F20" s="222"/>
      <c r="G20" s="222"/>
      <c r="H20" s="223" t="s">
        <v>966</v>
      </c>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row>
    <row r="21" spans="1:32" ht="18" customHeight="1">
      <c r="A21" s="310" t="s">
        <v>254</v>
      </c>
      <c r="B21" s="222" t="s">
        <v>255</v>
      </c>
      <c r="C21" s="222"/>
      <c r="D21" s="222"/>
      <c r="E21" s="222"/>
      <c r="F21" s="222"/>
      <c r="G21" s="222"/>
      <c r="H21" s="297" t="s">
        <v>258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9.75" customHeight="1">
      <c r="A22" s="310"/>
      <c r="B22" s="252" t="s">
        <v>257</v>
      </c>
      <c r="C22" s="252"/>
      <c r="D22" s="252"/>
      <c r="E22" s="252"/>
      <c r="F22" s="252"/>
      <c r="G22" s="252"/>
      <c r="H22" s="297" t="s">
        <v>258</v>
      </c>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row>
    <row r="23" spans="1:32" ht="9.75" customHeight="1">
      <c r="A23" s="310"/>
      <c r="B23" s="252"/>
      <c r="C23" s="252"/>
      <c r="D23" s="252"/>
      <c r="E23" s="252"/>
      <c r="F23" s="252"/>
      <c r="G23" s="252"/>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row>
    <row r="24" spans="1:32" ht="9.75" customHeight="1">
      <c r="A24" s="310"/>
      <c r="B24" s="252"/>
      <c r="C24" s="252"/>
      <c r="D24" s="252"/>
      <c r="E24" s="252"/>
      <c r="F24" s="252"/>
      <c r="G24" s="252"/>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row>
    <row r="25" spans="1:32" ht="9.75" customHeight="1">
      <c r="A25" s="310"/>
      <c r="B25" s="252" t="s">
        <v>259</v>
      </c>
      <c r="C25" s="252"/>
      <c r="D25" s="252"/>
      <c r="E25" s="252"/>
      <c r="F25" s="252"/>
      <c r="G25" s="252"/>
      <c r="H25" s="327" t="s">
        <v>258</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9.75"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9.75"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222" t="s">
        <v>261</v>
      </c>
      <c r="C28" s="222"/>
      <c r="D28" s="222"/>
      <c r="E28" s="222"/>
      <c r="F28" s="222"/>
      <c r="G28" s="222"/>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97" t="s">
        <v>967</v>
      </c>
      <c r="D31" s="798"/>
      <c r="E31" s="798"/>
      <c r="F31" s="798"/>
      <c r="G31" s="798"/>
      <c r="H31" s="798"/>
      <c r="I31" s="798"/>
      <c r="J31" s="798"/>
      <c r="K31" s="798"/>
      <c r="L31" s="798"/>
      <c r="M31" s="798"/>
      <c r="N31" s="798"/>
      <c r="O31" s="798"/>
      <c r="P31" s="798"/>
      <c r="Q31" s="798"/>
      <c r="R31" s="798"/>
      <c r="S31" s="798"/>
      <c r="T31" s="798"/>
      <c r="U31" s="798"/>
      <c r="V31" s="798"/>
      <c r="W31" s="798"/>
      <c r="X31" s="798"/>
      <c r="Y31" s="1307" t="s">
        <v>968</v>
      </c>
      <c r="Z31" s="1307"/>
      <c r="AA31" s="1307"/>
      <c r="AB31" s="1307"/>
      <c r="AC31" s="297" t="s">
        <v>269</v>
      </c>
      <c r="AD31" s="297"/>
      <c r="AE31" s="297" t="s">
        <v>269</v>
      </c>
      <c r="AF31" s="297"/>
    </row>
    <row r="32" spans="1:32" ht="18" customHeight="1">
      <c r="A32" s="329"/>
      <c r="B32" s="330"/>
      <c r="C32" s="798"/>
      <c r="D32" s="798"/>
      <c r="E32" s="798"/>
      <c r="F32" s="798"/>
      <c r="G32" s="798"/>
      <c r="H32" s="798"/>
      <c r="I32" s="798"/>
      <c r="J32" s="798"/>
      <c r="K32" s="798"/>
      <c r="L32" s="798"/>
      <c r="M32" s="798"/>
      <c r="N32" s="798"/>
      <c r="O32" s="798"/>
      <c r="P32" s="798"/>
      <c r="Q32" s="798"/>
      <c r="R32" s="798"/>
      <c r="S32" s="798"/>
      <c r="T32" s="798"/>
      <c r="U32" s="798"/>
      <c r="V32" s="798"/>
      <c r="W32" s="798"/>
      <c r="X32" s="798"/>
      <c r="Y32" s="1307"/>
      <c r="Z32" s="1307"/>
      <c r="AA32" s="1307"/>
      <c r="AB32" s="1307"/>
      <c r="AC32" s="297"/>
      <c r="AD32" s="297"/>
      <c r="AE32" s="297"/>
      <c r="AF32" s="297"/>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1307"/>
      <c r="Z33" s="1307"/>
      <c r="AA33" s="1307"/>
      <c r="AB33" s="1307"/>
      <c r="AC33" s="297"/>
      <c r="AD33" s="297"/>
      <c r="AE33" s="297"/>
      <c r="AF33" s="297"/>
    </row>
    <row r="34" spans="1:32" ht="18" customHeight="1">
      <c r="A34" s="312" t="s">
        <v>270</v>
      </c>
      <c r="B34" s="312"/>
      <c r="C34" s="797" t="s">
        <v>969</v>
      </c>
      <c r="D34" s="798"/>
      <c r="E34" s="798"/>
      <c r="F34" s="798"/>
      <c r="G34" s="798"/>
      <c r="H34" s="798"/>
      <c r="I34" s="798"/>
      <c r="J34" s="798"/>
      <c r="K34" s="798"/>
      <c r="L34" s="798"/>
      <c r="M34" s="798"/>
      <c r="N34" s="798"/>
      <c r="O34" s="798"/>
      <c r="P34" s="798"/>
      <c r="Q34" s="798"/>
      <c r="R34" s="798"/>
      <c r="S34" s="798"/>
      <c r="T34" s="798"/>
      <c r="U34" s="798"/>
      <c r="V34" s="798"/>
      <c r="W34" s="798"/>
      <c r="X34" s="798"/>
      <c r="Y34" s="1307" t="s">
        <v>970</v>
      </c>
      <c r="Z34" s="1307"/>
      <c r="AA34" s="1307"/>
      <c r="AB34" s="1307"/>
      <c r="AC34" s="297" t="s">
        <v>269</v>
      </c>
      <c r="AD34" s="297"/>
      <c r="AE34" s="297" t="s">
        <v>269</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1307"/>
      <c r="Z35" s="1307"/>
      <c r="AA35" s="1307"/>
      <c r="AB35" s="1307"/>
      <c r="AC35" s="297"/>
      <c r="AD35" s="297"/>
      <c r="AE35" s="297"/>
      <c r="AF35" s="297"/>
    </row>
    <row r="36" spans="1:32" ht="49.5"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1307"/>
      <c r="Z36" s="1307"/>
      <c r="AA36" s="1307"/>
      <c r="AB36" s="1307"/>
      <c r="AC36" s="297"/>
      <c r="AD36" s="297"/>
      <c r="AE36" s="297"/>
      <c r="AF36" s="297"/>
    </row>
    <row r="37" spans="1:32" ht="16.5" customHeight="1">
      <c r="A37" s="312" t="s">
        <v>274</v>
      </c>
      <c r="B37" s="312"/>
      <c r="C37" s="797" t="s">
        <v>971</v>
      </c>
      <c r="D37" s="798"/>
      <c r="E37" s="798"/>
      <c r="F37" s="798"/>
      <c r="G37" s="798"/>
      <c r="H37" s="798"/>
      <c r="I37" s="798"/>
      <c r="J37" s="798"/>
      <c r="K37" s="798"/>
      <c r="L37" s="798"/>
      <c r="M37" s="798"/>
      <c r="N37" s="798"/>
      <c r="O37" s="798"/>
      <c r="P37" s="798"/>
      <c r="Q37" s="798"/>
      <c r="R37" s="798"/>
      <c r="S37" s="798"/>
      <c r="T37" s="798"/>
      <c r="U37" s="798"/>
      <c r="V37" s="798"/>
      <c r="W37" s="798"/>
      <c r="X37" s="798"/>
      <c r="Y37" s="1307"/>
      <c r="Z37" s="1307"/>
      <c r="AA37" s="1307"/>
      <c r="AB37" s="1307"/>
      <c r="AC37" s="297" t="s">
        <v>269</v>
      </c>
      <c r="AD37" s="297"/>
      <c r="AE37" s="297" t="s">
        <v>269</v>
      </c>
      <c r="AF37" s="297"/>
    </row>
    <row r="38" spans="1:32" ht="16.5"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1307"/>
      <c r="Z38" s="1307"/>
      <c r="AA38" s="1307"/>
      <c r="AB38" s="1307"/>
      <c r="AC38" s="297"/>
      <c r="AD38" s="297"/>
      <c r="AE38" s="297"/>
      <c r="AF38" s="297"/>
    </row>
    <row r="39" spans="1:32" ht="16.5"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1307"/>
      <c r="Z39" s="1307"/>
      <c r="AA39" s="1307"/>
      <c r="AB39" s="1307"/>
      <c r="AC39" s="297"/>
      <c r="AD39" s="297"/>
      <c r="AE39" s="297"/>
      <c r="AF39" s="297"/>
    </row>
    <row r="40" spans="1:32" ht="18" customHeight="1">
      <c r="A40" s="312" t="s">
        <v>276</v>
      </c>
      <c r="B40" s="312"/>
      <c r="C40" s="797" t="s">
        <v>972</v>
      </c>
      <c r="D40" s="797"/>
      <c r="E40" s="797"/>
      <c r="F40" s="797"/>
      <c r="G40" s="797"/>
      <c r="H40" s="797"/>
      <c r="I40" s="797"/>
      <c r="J40" s="797"/>
      <c r="K40" s="797"/>
      <c r="L40" s="797"/>
      <c r="M40" s="797"/>
      <c r="N40" s="797"/>
      <c r="O40" s="797"/>
      <c r="P40" s="797"/>
      <c r="Q40" s="797"/>
      <c r="R40" s="797"/>
      <c r="S40" s="797"/>
      <c r="T40" s="797"/>
      <c r="U40" s="797"/>
      <c r="V40" s="797"/>
      <c r="W40" s="797"/>
      <c r="X40" s="797"/>
      <c r="Y40" s="1307" t="s">
        <v>970</v>
      </c>
      <c r="Z40" s="1307"/>
      <c r="AA40" s="1307"/>
      <c r="AB40" s="1307"/>
      <c r="AC40" s="297" t="s">
        <v>269</v>
      </c>
      <c r="AD40" s="297"/>
      <c r="AE40" s="297" t="s">
        <v>269</v>
      </c>
      <c r="AF40" s="297"/>
    </row>
    <row r="41" spans="1:32" ht="18" customHeight="1">
      <c r="A41" s="312"/>
      <c r="B41" s="312"/>
      <c r="C41" s="797"/>
      <c r="D41" s="797"/>
      <c r="E41" s="797"/>
      <c r="F41" s="797"/>
      <c r="G41" s="797"/>
      <c r="H41" s="797"/>
      <c r="I41" s="797"/>
      <c r="J41" s="797"/>
      <c r="K41" s="797"/>
      <c r="L41" s="797"/>
      <c r="M41" s="797"/>
      <c r="N41" s="797"/>
      <c r="O41" s="797"/>
      <c r="P41" s="797"/>
      <c r="Q41" s="797"/>
      <c r="R41" s="797"/>
      <c r="S41" s="797"/>
      <c r="T41" s="797"/>
      <c r="U41" s="797"/>
      <c r="V41" s="797"/>
      <c r="W41" s="797"/>
      <c r="X41" s="797"/>
      <c r="Y41" s="1307"/>
      <c r="Z41" s="1307"/>
      <c r="AA41" s="1307"/>
      <c r="AB41" s="1307"/>
      <c r="AC41" s="297"/>
      <c r="AD41" s="297"/>
      <c r="AE41" s="297"/>
      <c r="AF41" s="297"/>
    </row>
    <row r="42" spans="1:32" ht="27.75" customHeight="1">
      <c r="A42" s="312"/>
      <c r="B42" s="312"/>
      <c r="C42" s="797"/>
      <c r="D42" s="797"/>
      <c r="E42" s="797"/>
      <c r="F42" s="797"/>
      <c r="G42" s="797"/>
      <c r="H42" s="797"/>
      <c r="I42" s="797"/>
      <c r="J42" s="797"/>
      <c r="K42" s="797"/>
      <c r="L42" s="797"/>
      <c r="M42" s="797"/>
      <c r="N42" s="797"/>
      <c r="O42" s="797"/>
      <c r="P42" s="797"/>
      <c r="Q42" s="797"/>
      <c r="R42" s="797"/>
      <c r="S42" s="797"/>
      <c r="T42" s="797"/>
      <c r="U42" s="797"/>
      <c r="V42" s="797"/>
      <c r="W42" s="797"/>
      <c r="X42" s="797"/>
      <c r="Y42" s="1307"/>
      <c r="Z42" s="1307"/>
      <c r="AA42" s="1307"/>
      <c r="AB42" s="1307"/>
      <c r="AC42" s="297"/>
      <c r="AD42" s="297"/>
      <c r="AE42" s="297"/>
      <c r="AF42" s="297"/>
    </row>
    <row r="43" spans="1:32" ht="18" customHeight="1">
      <c r="A43" s="312" t="s">
        <v>279</v>
      </c>
      <c r="B43" s="312"/>
      <c r="C43" s="797" t="s">
        <v>973</v>
      </c>
      <c r="D43" s="798"/>
      <c r="E43" s="798"/>
      <c r="F43" s="798"/>
      <c r="G43" s="798"/>
      <c r="H43" s="798"/>
      <c r="I43" s="798"/>
      <c r="J43" s="798"/>
      <c r="K43" s="798"/>
      <c r="L43" s="798"/>
      <c r="M43" s="798"/>
      <c r="N43" s="798"/>
      <c r="O43" s="798"/>
      <c r="P43" s="798"/>
      <c r="Q43" s="798"/>
      <c r="R43" s="798"/>
      <c r="S43" s="798"/>
      <c r="T43" s="798"/>
      <c r="U43" s="798"/>
      <c r="V43" s="798"/>
      <c r="W43" s="798"/>
      <c r="X43" s="798"/>
      <c r="Y43" s="1307" t="s">
        <v>970</v>
      </c>
      <c r="Z43" s="1307"/>
      <c r="AA43" s="1307"/>
      <c r="AB43" s="1307"/>
      <c r="AC43" s="297" t="s">
        <v>269</v>
      </c>
      <c r="AD43" s="297"/>
      <c r="AE43" s="297" t="s">
        <v>269</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1307"/>
      <c r="Z44" s="1307"/>
      <c r="AA44" s="1307"/>
      <c r="AB44" s="1307"/>
      <c r="AC44" s="297"/>
      <c r="AD44" s="297"/>
      <c r="AE44" s="297"/>
      <c r="AF44" s="297"/>
    </row>
    <row r="45" spans="1:32" ht="41.25"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1307"/>
      <c r="Z45" s="1307"/>
      <c r="AA45" s="1307"/>
      <c r="AB45" s="1307"/>
      <c r="AC45" s="297"/>
      <c r="AD45" s="297"/>
      <c r="AE45" s="297"/>
      <c r="AF45" s="297"/>
    </row>
    <row r="46" spans="1:32" ht="15.75" customHeight="1">
      <c r="A46" s="222" t="s">
        <v>281</v>
      </c>
      <c r="B46" s="222"/>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row>
    <row r="47" spans="1:32" ht="6.75" customHeight="1">
      <c r="A47" s="222"/>
      <c r="B47" s="222"/>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row>
    <row r="48" spans="1:32" ht="18" customHeight="1">
      <c r="A48" s="222" t="s">
        <v>242</v>
      </c>
      <c r="B48" s="222"/>
      <c r="C48" s="222"/>
      <c r="D48" s="222"/>
      <c r="E48" s="222"/>
      <c r="F48" s="222"/>
      <c r="G48" s="222"/>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222" t="s">
        <v>282</v>
      </c>
      <c r="B49" s="222"/>
      <c r="C49" s="222"/>
      <c r="D49" s="222"/>
      <c r="E49" s="222"/>
      <c r="F49" s="222"/>
      <c r="G49" s="222"/>
      <c r="H49" s="297" t="s">
        <v>974</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222" t="s">
        <v>285</v>
      </c>
      <c r="C50" s="222"/>
      <c r="D50" s="222"/>
      <c r="E50" s="222"/>
      <c r="F50" s="222"/>
      <c r="G50" s="222"/>
      <c r="H50" s="467" t="s">
        <v>975</v>
      </c>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9"/>
    </row>
    <row r="51" spans="1:32" ht="18" customHeight="1">
      <c r="A51" s="310"/>
      <c r="B51" s="222" t="s">
        <v>286</v>
      </c>
      <c r="C51" s="222"/>
      <c r="D51" s="222"/>
      <c r="E51" s="222"/>
      <c r="F51" s="222"/>
      <c r="G51" s="222"/>
      <c r="H51" s="467" t="s">
        <v>976</v>
      </c>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9"/>
    </row>
    <row r="52" spans="1:32" ht="18" customHeight="1">
      <c r="A52" s="310"/>
      <c r="B52" s="222" t="s">
        <v>287</v>
      </c>
      <c r="C52" s="222"/>
      <c r="D52" s="222"/>
      <c r="E52" s="222"/>
      <c r="F52" s="222"/>
      <c r="G52" s="222"/>
      <c r="H52" s="467" t="s">
        <v>977</v>
      </c>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9"/>
    </row>
    <row r="53" spans="1:32" ht="18" customHeight="1">
      <c r="A53" s="310"/>
      <c r="B53" s="1306" t="s">
        <v>288</v>
      </c>
      <c r="C53" s="1306"/>
      <c r="D53" s="1306"/>
      <c r="E53" s="1306"/>
      <c r="F53" s="1306"/>
      <c r="G53" s="1306"/>
      <c r="H53" s="467" t="s">
        <v>258</v>
      </c>
      <c r="I53" s="468"/>
      <c r="J53" s="468"/>
      <c r="K53" s="468"/>
      <c r="L53" s="468"/>
      <c r="M53" s="468"/>
      <c r="N53" s="468"/>
      <c r="O53" s="468"/>
      <c r="P53" s="468"/>
      <c r="Q53" s="468"/>
      <c r="R53" s="468"/>
      <c r="S53" s="468"/>
      <c r="T53" s="468"/>
      <c r="U53" s="468"/>
      <c r="V53" s="468"/>
      <c r="W53" s="468"/>
      <c r="X53" s="468"/>
      <c r="Y53" s="468"/>
      <c r="Z53" s="468"/>
      <c r="AA53" s="468"/>
      <c r="AB53" s="468"/>
      <c r="AC53" s="468"/>
      <c r="AD53" s="468"/>
      <c r="AE53" s="468"/>
      <c r="AF53" s="469"/>
    </row>
    <row r="54" spans="1:32" ht="18" customHeight="1">
      <c r="A54" s="310"/>
      <c r="B54" s="222" t="s">
        <v>289</v>
      </c>
      <c r="C54" s="222"/>
      <c r="D54" s="222"/>
      <c r="E54" s="222"/>
      <c r="F54" s="222"/>
      <c r="G54" s="222"/>
      <c r="H54" s="467" t="s">
        <v>978</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18" customHeight="1">
      <c r="A55" s="310"/>
      <c r="B55" s="222" t="s">
        <v>290</v>
      </c>
      <c r="C55" s="222"/>
      <c r="D55" s="222"/>
      <c r="E55" s="222"/>
      <c r="F55" s="222"/>
      <c r="G55" s="222"/>
      <c r="H55" s="467" t="s">
        <v>258</v>
      </c>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9"/>
    </row>
    <row r="56" spans="1:32" ht="18" customHeight="1">
      <c r="A56" s="310"/>
      <c r="B56" s="222" t="s">
        <v>291</v>
      </c>
      <c r="C56" s="222"/>
      <c r="D56" s="222"/>
      <c r="E56" s="222"/>
      <c r="F56" s="222"/>
      <c r="G56" s="222"/>
      <c r="H56" s="467" t="s">
        <v>979</v>
      </c>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9"/>
    </row>
    <row r="57" spans="1:32" ht="18" customHeight="1">
      <c r="A57" s="310"/>
      <c r="B57" s="222" t="s">
        <v>292</v>
      </c>
      <c r="C57" s="222"/>
      <c r="D57" s="222"/>
      <c r="E57" s="222"/>
      <c r="F57" s="222"/>
      <c r="G57" s="222"/>
      <c r="H57" s="467" t="s">
        <v>258</v>
      </c>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9"/>
    </row>
    <row r="58" spans="1:32" ht="12.75" customHeight="1">
      <c r="A58" s="310"/>
      <c r="B58" s="252" t="s">
        <v>293</v>
      </c>
      <c r="C58" s="252"/>
      <c r="D58" s="252"/>
      <c r="E58" s="252"/>
      <c r="F58" s="252"/>
      <c r="G58" s="252"/>
      <c r="H58" s="234" t="s">
        <v>980</v>
      </c>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9"/>
    </row>
    <row r="59" spans="1:32" ht="12.75" customHeight="1">
      <c r="A59" s="310"/>
      <c r="B59" s="252"/>
      <c r="C59" s="252"/>
      <c r="D59" s="252"/>
      <c r="E59" s="252"/>
      <c r="F59" s="252"/>
      <c r="G59" s="252"/>
      <c r="H59" s="1040"/>
      <c r="I59" s="1041"/>
      <c r="J59" s="1041"/>
      <c r="K59" s="1041"/>
      <c r="L59" s="1041"/>
      <c r="M59" s="1041"/>
      <c r="N59" s="1041"/>
      <c r="O59" s="1041"/>
      <c r="P59" s="1041"/>
      <c r="Q59" s="1041"/>
      <c r="R59" s="1041"/>
      <c r="S59" s="1041"/>
      <c r="T59" s="1041"/>
      <c r="U59" s="1041"/>
      <c r="V59" s="1041"/>
      <c r="W59" s="1041"/>
      <c r="X59" s="1041"/>
      <c r="Y59" s="1041"/>
      <c r="Z59" s="1041"/>
      <c r="AA59" s="1041"/>
      <c r="AB59" s="1041"/>
      <c r="AC59" s="1041"/>
      <c r="AD59" s="1041"/>
      <c r="AE59" s="1041"/>
      <c r="AF59" s="462"/>
    </row>
    <row r="60" spans="1:32" ht="12.75" customHeight="1">
      <c r="A60" s="310"/>
      <c r="B60" s="252"/>
      <c r="C60" s="252"/>
      <c r="D60" s="252"/>
      <c r="E60" s="252"/>
      <c r="F60" s="252"/>
      <c r="G60" s="252"/>
      <c r="H60" s="1040"/>
      <c r="I60" s="1041"/>
      <c r="J60" s="1041"/>
      <c r="K60" s="1041"/>
      <c r="L60" s="1041"/>
      <c r="M60" s="1041"/>
      <c r="N60" s="1041"/>
      <c r="O60" s="1041"/>
      <c r="P60" s="1041"/>
      <c r="Q60" s="1041"/>
      <c r="R60" s="1041"/>
      <c r="S60" s="1041"/>
      <c r="T60" s="1041"/>
      <c r="U60" s="1041"/>
      <c r="V60" s="1041"/>
      <c r="W60" s="1041"/>
      <c r="X60" s="1041"/>
      <c r="Y60" s="1041"/>
      <c r="Z60" s="1041"/>
      <c r="AA60" s="1041"/>
      <c r="AB60" s="1041"/>
      <c r="AC60" s="1041"/>
      <c r="AD60" s="1041"/>
      <c r="AE60" s="1041"/>
      <c r="AF60" s="462"/>
    </row>
    <row r="61" spans="1:32" ht="12.75" customHeight="1">
      <c r="A61" s="310"/>
      <c r="B61" s="252"/>
      <c r="C61" s="252"/>
      <c r="D61" s="252"/>
      <c r="E61" s="252"/>
      <c r="F61" s="252"/>
      <c r="G61" s="252"/>
      <c r="H61" s="1040"/>
      <c r="I61" s="1041"/>
      <c r="J61" s="1041"/>
      <c r="K61" s="1041"/>
      <c r="L61" s="1041"/>
      <c r="M61" s="1041"/>
      <c r="N61" s="1041"/>
      <c r="O61" s="1041"/>
      <c r="P61" s="1041"/>
      <c r="Q61" s="1041"/>
      <c r="R61" s="1041"/>
      <c r="S61" s="1041"/>
      <c r="T61" s="1041"/>
      <c r="U61" s="1041"/>
      <c r="V61" s="1041"/>
      <c r="W61" s="1041"/>
      <c r="X61" s="1041"/>
      <c r="Y61" s="1041"/>
      <c r="Z61" s="1041"/>
      <c r="AA61" s="1041"/>
      <c r="AB61" s="1041"/>
      <c r="AC61" s="1041"/>
      <c r="AD61" s="1041"/>
      <c r="AE61" s="1041"/>
      <c r="AF61" s="462"/>
    </row>
    <row r="62" spans="1:32" ht="12.75" customHeight="1">
      <c r="A62" s="310"/>
      <c r="B62" s="252"/>
      <c r="C62" s="252"/>
      <c r="D62" s="252"/>
      <c r="E62" s="252"/>
      <c r="F62" s="252"/>
      <c r="G62" s="252"/>
      <c r="H62" s="1042"/>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5"/>
    </row>
    <row r="63" spans="1:32" ht="18" customHeight="1">
      <c r="A63" s="310"/>
      <c r="B63" s="281" t="s">
        <v>294</v>
      </c>
      <c r="C63" s="282"/>
      <c r="D63" s="282"/>
      <c r="E63" s="282"/>
      <c r="F63" s="282"/>
      <c r="G63" s="283"/>
      <c r="H63" s="467" t="s">
        <v>258</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281" t="s">
        <v>295</v>
      </c>
      <c r="C64" s="282"/>
      <c r="D64" s="282"/>
      <c r="E64" s="282"/>
      <c r="F64" s="282"/>
      <c r="G64" s="283"/>
      <c r="H64" s="467" t="s">
        <v>258</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281" t="s">
        <v>296</v>
      </c>
      <c r="C65" s="282"/>
      <c r="D65" s="282"/>
      <c r="E65" s="282"/>
      <c r="F65" s="282"/>
      <c r="G65" s="283"/>
      <c r="H65" s="467" t="s">
        <v>258</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281" t="s">
        <v>297</v>
      </c>
      <c r="C66" s="282"/>
      <c r="D66" s="282"/>
      <c r="E66" s="282"/>
      <c r="F66" s="282"/>
      <c r="G66" s="283"/>
      <c r="H66" s="467" t="s">
        <v>258</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222" t="s">
        <v>298</v>
      </c>
      <c r="B67" s="222"/>
      <c r="C67" s="222"/>
      <c r="D67" s="222"/>
      <c r="E67" s="222"/>
      <c r="F67" s="222"/>
      <c r="G67" s="222"/>
      <c r="H67" s="293" t="s">
        <v>981</v>
      </c>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5"/>
    </row>
    <row r="68" spans="1:32" ht="81.75" customHeight="1">
      <c r="A68" s="252" t="s">
        <v>982</v>
      </c>
      <c r="B68" s="222"/>
      <c r="C68" s="222"/>
      <c r="D68" s="222"/>
      <c r="E68" s="222"/>
      <c r="F68" s="222"/>
      <c r="G68" s="222"/>
      <c r="H68" s="1298" t="s">
        <v>983</v>
      </c>
      <c r="I68" s="1299"/>
      <c r="J68" s="1299"/>
      <c r="K68" s="1299"/>
      <c r="L68" s="1299"/>
      <c r="M68" s="1299"/>
      <c r="N68" s="1299"/>
      <c r="O68" s="1299"/>
      <c r="P68" s="1299"/>
      <c r="Q68" s="1299"/>
      <c r="R68" s="1299"/>
      <c r="S68" s="1299"/>
      <c r="T68" s="1299"/>
      <c r="U68" s="1299"/>
      <c r="V68" s="1299"/>
      <c r="W68" s="1299"/>
      <c r="X68" s="1299"/>
      <c r="Y68" s="1299"/>
      <c r="Z68" s="1299"/>
      <c r="AA68" s="1299"/>
      <c r="AB68" s="1299"/>
      <c r="AC68" s="1299"/>
      <c r="AD68" s="1299"/>
      <c r="AE68" s="1299"/>
      <c r="AF68" s="1300"/>
    </row>
    <row r="69" spans="1:32" ht="18" customHeight="1">
      <c r="A69" s="256" t="s">
        <v>302</v>
      </c>
      <c r="B69" s="257"/>
      <c r="C69" s="257"/>
      <c r="D69" s="257"/>
      <c r="E69" s="262" t="s">
        <v>303</v>
      </c>
      <c r="F69" s="257"/>
      <c r="G69" s="263"/>
      <c r="H69" s="1063" t="s">
        <v>984</v>
      </c>
      <c r="I69" s="1301"/>
      <c r="J69" s="1301"/>
      <c r="K69" s="1301"/>
      <c r="L69" s="1301"/>
      <c r="M69" s="1301"/>
      <c r="N69" s="1301"/>
      <c r="O69" s="1301"/>
      <c r="P69" s="1301"/>
      <c r="Q69" s="1301"/>
      <c r="R69" s="1301"/>
      <c r="S69" s="1301"/>
      <c r="T69" s="1301"/>
      <c r="U69" s="740" t="s">
        <v>985</v>
      </c>
      <c r="V69" s="724"/>
      <c r="W69" s="724"/>
      <c r="X69" s="724"/>
      <c r="Y69" s="724"/>
      <c r="Z69" s="724"/>
      <c r="AA69" s="724"/>
      <c r="AB69" s="724"/>
      <c r="AC69" s="1037"/>
      <c r="AD69" s="281" t="s">
        <v>306</v>
      </c>
      <c r="AE69" s="282"/>
      <c r="AF69" s="283"/>
    </row>
    <row r="70" spans="1:32" ht="18" customHeight="1">
      <c r="A70" s="258"/>
      <c r="B70" s="259"/>
      <c r="C70" s="259"/>
      <c r="D70" s="259"/>
      <c r="E70" s="264"/>
      <c r="F70" s="259"/>
      <c r="G70" s="265"/>
      <c r="H70" s="1302"/>
      <c r="I70" s="1303"/>
      <c r="J70" s="1303"/>
      <c r="K70" s="1303"/>
      <c r="L70" s="1303"/>
      <c r="M70" s="1303"/>
      <c r="N70" s="1303"/>
      <c r="O70" s="1303"/>
      <c r="P70" s="1303"/>
      <c r="Q70" s="1303"/>
      <c r="R70" s="1303"/>
      <c r="S70" s="1303"/>
      <c r="T70" s="1303"/>
      <c r="U70" s="726"/>
      <c r="V70" s="726"/>
      <c r="W70" s="726"/>
      <c r="X70" s="726"/>
      <c r="Y70" s="726"/>
      <c r="Z70" s="726"/>
      <c r="AA70" s="726"/>
      <c r="AB70" s="726"/>
      <c r="AC70" s="1038"/>
      <c r="AD70" s="284" t="s">
        <v>269</v>
      </c>
      <c r="AE70" s="285"/>
      <c r="AF70" s="286"/>
    </row>
    <row r="71" spans="1:32" ht="40.5" customHeight="1">
      <c r="A71" s="258"/>
      <c r="B71" s="259"/>
      <c r="C71" s="259"/>
      <c r="D71" s="259"/>
      <c r="E71" s="264"/>
      <c r="F71" s="259"/>
      <c r="G71" s="265"/>
      <c r="H71" s="1302"/>
      <c r="I71" s="1303"/>
      <c r="J71" s="1303"/>
      <c r="K71" s="1303"/>
      <c r="L71" s="1303"/>
      <c r="M71" s="1303"/>
      <c r="N71" s="1303"/>
      <c r="O71" s="1303"/>
      <c r="P71" s="1303"/>
      <c r="Q71" s="1303"/>
      <c r="R71" s="1303"/>
      <c r="S71" s="1303"/>
      <c r="T71" s="1303"/>
      <c r="U71" s="726"/>
      <c r="V71" s="726"/>
      <c r="W71" s="726"/>
      <c r="X71" s="726"/>
      <c r="Y71" s="726"/>
      <c r="Z71" s="726"/>
      <c r="AA71" s="726"/>
      <c r="AB71" s="726"/>
      <c r="AC71" s="1038"/>
      <c r="AD71" s="287"/>
      <c r="AE71" s="288"/>
      <c r="AF71" s="289"/>
    </row>
    <row r="72" spans="1:32" ht="36.75" customHeight="1">
      <c r="A72" s="260"/>
      <c r="B72" s="261"/>
      <c r="C72" s="261"/>
      <c r="D72" s="261"/>
      <c r="E72" s="266"/>
      <c r="F72" s="261"/>
      <c r="G72" s="267"/>
      <c r="H72" s="1304"/>
      <c r="I72" s="1305"/>
      <c r="J72" s="1305"/>
      <c r="K72" s="1305"/>
      <c r="L72" s="1305"/>
      <c r="M72" s="1305"/>
      <c r="N72" s="1305"/>
      <c r="O72" s="1305"/>
      <c r="P72" s="1305"/>
      <c r="Q72" s="1305"/>
      <c r="R72" s="1305"/>
      <c r="S72" s="1305"/>
      <c r="T72" s="1305"/>
      <c r="U72" s="728"/>
      <c r="V72" s="728"/>
      <c r="W72" s="728"/>
      <c r="X72" s="728"/>
      <c r="Y72" s="728"/>
      <c r="Z72" s="728"/>
      <c r="AA72" s="728"/>
      <c r="AB72" s="728"/>
      <c r="AC72" s="1039"/>
      <c r="AD72" s="290"/>
      <c r="AE72" s="291"/>
      <c r="AF72" s="292"/>
    </row>
    <row r="73" spans="1:32" ht="18" customHeight="1">
      <c r="A73" s="256" t="s">
        <v>307</v>
      </c>
      <c r="B73" s="257"/>
      <c r="C73" s="257"/>
      <c r="D73" s="257"/>
      <c r="E73" s="262" t="s">
        <v>303</v>
      </c>
      <c r="F73" s="257"/>
      <c r="G73" s="263"/>
      <c r="H73" s="268" t="s">
        <v>986</v>
      </c>
      <c r="I73" s="298"/>
      <c r="J73" s="298"/>
      <c r="K73" s="298"/>
      <c r="L73" s="298"/>
      <c r="M73" s="298"/>
      <c r="N73" s="298"/>
      <c r="O73" s="298"/>
      <c r="P73" s="298"/>
      <c r="Q73" s="298"/>
      <c r="R73" s="298"/>
      <c r="S73" s="298"/>
      <c r="T73" s="298"/>
      <c r="U73" s="740" t="s">
        <v>987</v>
      </c>
      <c r="V73" s="740"/>
      <c r="W73" s="740"/>
      <c r="X73" s="740"/>
      <c r="Y73" s="740"/>
      <c r="Z73" s="740"/>
      <c r="AA73" s="740"/>
      <c r="AB73" s="740"/>
      <c r="AC73" s="745"/>
      <c r="AD73" s="596" t="s">
        <v>378</v>
      </c>
      <c r="AE73" s="597"/>
      <c r="AF73" s="598"/>
    </row>
    <row r="74" spans="1:32" ht="18" customHeight="1">
      <c r="A74" s="258"/>
      <c r="B74" s="259"/>
      <c r="C74" s="259"/>
      <c r="D74" s="259"/>
      <c r="E74" s="264"/>
      <c r="F74" s="259"/>
      <c r="G74" s="265"/>
      <c r="H74" s="299"/>
      <c r="I74" s="300"/>
      <c r="J74" s="300"/>
      <c r="K74" s="300"/>
      <c r="L74" s="300"/>
      <c r="M74" s="300"/>
      <c r="N74" s="300"/>
      <c r="O74" s="300"/>
      <c r="P74" s="300"/>
      <c r="Q74" s="300"/>
      <c r="R74" s="300"/>
      <c r="S74" s="300"/>
      <c r="T74" s="300"/>
      <c r="U74" s="742"/>
      <c r="V74" s="742"/>
      <c r="W74" s="742"/>
      <c r="X74" s="742"/>
      <c r="Y74" s="742"/>
      <c r="Z74" s="742"/>
      <c r="AA74" s="742"/>
      <c r="AB74" s="742"/>
      <c r="AC74" s="746"/>
      <c r="AD74" s="599"/>
      <c r="AE74" s="600"/>
      <c r="AF74" s="601"/>
    </row>
    <row r="75" spans="1:32" ht="18" customHeight="1">
      <c r="A75" s="258"/>
      <c r="B75" s="259"/>
      <c r="C75" s="259"/>
      <c r="D75" s="259"/>
      <c r="E75" s="264"/>
      <c r="F75" s="259"/>
      <c r="G75" s="265"/>
      <c r="H75" s="299"/>
      <c r="I75" s="300"/>
      <c r="J75" s="300"/>
      <c r="K75" s="300"/>
      <c r="L75" s="300"/>
      <c r="M75" s="300"/>
      <c r="N75" s="300"/>
      <c r="O75" s="300"/>
      <c r="P75" s="300"/>
      <c r="Q75" s="300"/>
      <c r="R75" s="300"/>
      <c r="S75" s="300"/>
      <c r="T75" s="300"/>
      <c r="U75" s="742"/>
      <c r="V75" s="742"/>
      <c r="W75" s="742"/>
      <c r="X75" s="742"/>
      <c r="Y75" s="742"/>
      <c r="Z75" s="742"/>
      <c r="AA75" s="742"/>
      <c r="AB75" s="742"/>
      <c r="AC75" s="746"/>
      <c r="AD75" s="599"/>
      <c r="AE75" s="600"/>
      <c r="AF75" s="601"/>
    </row>
    <row r="76" spans="1:32" ht="18" customHeight="1">
      <c r="A76" s="258"/>
      <c r="B76" s="259"/>
      <c r="C76" s="259"/>
      <c r="D76" s="259"/>
      <c r="E76" s="264"/>
      <c r="F76" s="259"/>
      <c r="G76" s="265"/>
      <c r="H76" s="299"/>
      <c r="I76" s="300"/>
      <c r="J76" s="300"/>
      <c r="K76" s="300"/>
      <c r="L76" s="300"/>
      <c r="M76" s="300"/>
      <c r="N76" s="300"/>
      <c r="O76" s="300"/>
      <c r="P76" s="300"/>
      <c r="Q76" s="300"/>
      <c r="R76" s="300"/>
      <c r="S76" s="300"/>
      <c r="T76" s="300"/>
      <c r="U76" s="742"/>
      <c r="V76" s="742"/>
      <c r="W76" s="742"/>
      <c r="X76" s="742"/>
      <c r="Y76" s="742"/>
      <c r="Z76" s="742"/>
      <c r="AA76" s="742"/>
      <c r="AB76" s="742"/>
      <c r="AC76" s="746"/>
      <c r="AD76" s="599"/>
      <c r="AE76" s="600"/>
      <c r="AF76" s="601"/>
    </row>
    <row r="77" spans="1:32" ht="30" customHeight="1">
      <c r="A77" s="260"/>
      <c r="B77" s="261"/>
      <c r="C77" s="261"/>
      <c r="D77" s="261"/>
      <c r="E77" s="266"/>
      <c r="F77" s="261"/>
      <c r="G77" s="267"/>
      <c r="H77" s="301"/>
      <c r="I77" s="302"/>
      <c r="J77" s="302"/>
      <c r="K77" s="302"/>
      <c r="L77" s="302"/>
      <c r="M77" s="302"/>
      <c r="N77" s="302"/>
      <c r="O77" s="302"/>
      <c r="P77" s="302"/>
      <c r="Q77" s="302"/>
      <c r="R77" s="302"/>
      <c r="S77" s="302"/>
      <c r="T77" s="302"/>
      <c r="U77" s="744"/>
      <c r="V77" s="744"/>
      <c r="W77" s="744"/>
      <c r="X77" s="744"/>
      <c r="Y77" s="744"/>
      <c r="Z77" s="744"/>
      <c r="AA77" s="744"/>
      <c r="AB77" s="744"/>
      <c r="AC77" s="747"/>
      <c r="AD77" s="602"/>
      <c r="AE77" s="603"/>
      <c r="AF77" s="604"/>
    </row>
    <row r="78" spans="1:32" ht="18" customHeight="1">
      <c r="A78" s="225" t="s">
        <v>309</v>
      </c>
      <c r="B78" s="226"/>
      <c r="C78" s="226"/>
      <c r="D78" s="226"/>
      <c r="E78" s="226"/>
      <c r="F78" s="226"/>
      <c r="G78" s="227"/>
      <c r="H78" s="234" t="s">
        <v>988</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32.25"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24"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225" t="s">
        <v>311</v>
      </c>
      <c r="B81" s="226"/>
      <c r="C81" s="226"/>
      <c r="D81" s="226"/>
      <c r="E81" s="226"/>
      <c r="F81" s="226"/>
      <c r="G81" s="227"/>
      <c r="H81" s="234" t="s">
        <v>989</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26.25"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1.25"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7.25"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7.25" customHeight="1">
      <c r="A86" s="659" t="s">
        <v>351</v>
      </c>
      <c r="B86" s="660"/>
      <c r="C86" s="660"/>
      <c r="D86" s="661"/>
      <c r="E86" s="668">
        <v>3</v>
      </c>
      <c r="F86" s="668"/>
      <c r="G86" s="668"/>
      <c r="H86" s="668"/>
      <c r="I86" s="669" t="str">
        <f>+IF(ISERROR(VLOOKUP($E86,[3]SDGｓ!$A$2:$B$18,2,0)),"",VLOOKUP($E86,[3]SDGｓ!$A$2:$B$18,2,0))</f>
        <v>すべての人に健康と福祉を</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7.25" customHeight="1">
      <c r="A87" s="662"/>
      <c r="B87" s="663"/>
      <c r="C87" s="663"/>
      <c r="D87" s="664"/>
      <c r="E87" s="668" t="s">
        <v>314</v>
      </c>
      <c r="F87" s="668"/>
      <c r="G87" s="668"/>
      <c r="H87" s="668"/>
      <c r="I87" s="669" t="str">
        <f>+IF(ISERROR(VLOOKUP($E87,[3]SDGｓ!$A$2:$B$18,2,0)),"",VLOOKUP($E87,[3]SDGｓ!$A$2:$B$18,2,0))</f>
        <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7.25" customHeight="1">
      <c r="A88" s="665"/>
      <c r="B88" s="666"/>
      <c r="C88" s="666"/>
      <c r="D88" s="667"/>
      <c r="E88" s="668" t="s">
        <v>314</v>
      </c>
      <c r="F88" s="668"/>
      <c r="G88" s="668"/>
      <c r="H88" s="668"/>
      <c r="I88" s="669" t="str">
        <f>+IF(ISERROR(VLOOKUP($E88,[3]SDGｓ!$A$2:$B$18,2,0)),"",VLOOKUP($E88,[3]SDGｓ!$A$2:$B$18,2,0))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7.25" customHeight="1">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45" customHeight="1">
      <c r="A90" s="222" t="s">
        <v>315</v>
      </c>
      <c r="B90" s="222"/>
      <c r="C90" s="222"/>
      <c r="D90" s="222"/>
      <c r="E90" s="223" t="s">
        <v>990</v>
      </c>
      <c r="F90" s="223"/>
      <c r="G90" s="223"/>
      <c r="H90" s="223"/>
      <c r="I90" s="223"/>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4" fitToHeight="2" orientation="portrait" horizontalDpi="300" verticalDpi="300" r:id="rId1"/>
  <headerFooter>
    <oddFooter>&amp;P ページ</oddFooter>
  </headerFooter>
  <rowBreaks count="1" manualBreakCount="1">
    <brk id="47"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7"/>
  <sheetViews>
    <sheetView zoomScaleNormal="100" zoomScaleSheetLayoutView="85" workbookViewId="0">
      <selection activeCell="B91" sqref="B91"/>
    </sheetView>
  </sheetViews>
  <sheetFormatPr defaultColWidth="9" defaultRowHeight="13.5"/>
  <cols>
    <col min="1" max="32" width="3" style="135" customWidth="1"/>
    <col min="33" max="16384" width="9" style="104"/>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24" customHeight="1">
      <c r="A2" s="337" t="s">
        <v>239</v>
      </c>
      <c r="B2" s="338"/>
      <c r="C2" s="338"/>
      <c r="D2" s="338"/>
      <c r="E2" s="337" t="s">
        <v>240</v>
      </c>
      <c r="F2" s="337"/>
      <c r="G2" s="337"/>
      <c r="H2" s="337"/>
      <c r="I2" s="337"/>
      <c r="J2" s="337"/>
      <c r="K2" s="337"/>
      <c r="L2" s="337"/>
      <c r="M2" s="337"/>
      <c r="N2" s="337"/>
      <c r="O2" s="337"/>
      <c r="P2" s="337"/>
      <c r="Q2" s="337"/>
      <c r="R2" s="337"/>
      <c r="S2" s="337"/>
      <c r="T2" s="337"/>
      <c r="U2" s="337"/>
      <c r="V2" s="339" t="s">
        <v>241</v>
      </c>
      <c r="W2" s="339"/>
      <c r="X2" s="339"/>
      <c r="Y2" s="339"/>
      <c r="Z2" s="339"/>
      <c r="AA2" s="339"/>
      <c r="AB2" s="339"/>
      <c r="AC2" s="327"/>
      <c r="AD2" s="327"/>
      <c r="AE2" s="297"/>
      <c r="AF2" s="297"/>
      <c r="AH2" s="107" t="s">
        <v>199</v>
      </c>
      <c r="AI2" s="107"/>
      <c r="AJ2" s="108">
        <v>1</v>
      </c>
      <c r="AK2" s="109" t="s">
        <v>17</v>
      </c>
      <c r="AL2" s="110"/>
      <c r="AM2" s="111"/>
      <c r="AN2" s="111"/>
    </row>
    <row r="3" spans="1:40" ht="24" customHeight="1">
      <c r="A3" s="338"/>
      <c r="B3" s="338"/>
      <c r="C3" s="338"/>
      <c r="D3" s="338"/>
      <c r="E3" s="337"/>
      <c r="F3" s="337"/>
      <c r="G3" s="337"/>
      <c r="H3" s="337"/>
      <c r="I3" s="337"/>
      <c r="J3" s="337"/>
      <c r="K3" s="337"/>
      <c r="L3" s="337"/>
      <c r="M3" s="337"/>
      <c r="N3" s="337"/>
      <c r="O3" s="337"/>
      <c r="P3" s="337"/>
      <c r="Q3" s="337"/>
      <c r="R3" s="337"/>
      <c r="S3" s="337"/>
      <c r="T3" s="337"/>
      <c r="U3" s="337"/>
      <c r="V3" s="339"/>
      <c r="W3" s="339"/>
      <c r="X3" s="339"/>
      <c r="Y3" s="339"/>
      <c r="Z3" s="339"/>
      <c r="AA3" s="339"/>
      <c r="AB3" s="339"/>
      <c r="AC3" s="327"/>
      <c r="AD3" s="327"/>
      <c r="AE3" s="297"/>
      <c r="AF3" s="297"/>
      <c r="AH3" s="114" t="s">
        <v>201</v>
      </c>
      <c r="AI3" s="114"/>
      <c r="AJ3" s="115" t="s">
        <v>202</v>
      </c>
      <c r="AK3" s="116" t="s">
        <v>161</v>
      </c>
      <c r="AL3" s="117"/>
      <c r="AM3" s="118"/>
      <c r="AN3" s="118"/>
    </row>
    <row r="4" spans="1:40" ht="18" customHeight="1">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14" t="s">
        <v>203</v>
      </c>
      <c r="AI4" s="114"/>
      <c r="AJ4" s="119" t="s">
        <v>204</v>
      </c>
      <c r="AK4" s="116" t="s">
        <v>205</v>
      </c>
      <c r="AL4" s="117"/>
      <c r="AM4" s="118"/>
      <c r="AN4" s="118"/>
    </row>
    <row r="5" spans="1:40" ht="18" customHeight="1">
      <c r="A5" s="222" t="s">
        <v>242</v>
      </c>
      <c r="B5" s="222"/>
      <c r="C5" s="222"/>
      <c r="D5" s="222"/>
      <c r="E5" s="222"/>
      <c r="F5" s="222"/>
      <c r="G5" s="222"/>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246</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2"/>
      <c r="AI8" s="132"/>
      <c r="AJ8" s="129"/>
      <c r="AK8" s="129"/>
      <c r="AL8" s="129"/>
      <c r="AM8" s="129"/>
      <c r="AN8" s="129"/>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336" t="s">
        <v>247</v>
      </c>
      <c r="I10" s="336"/>
      <c r="J10" s="336"/>
      <c r="K10" s="336"/>
      <c r="L10" s="336"/>
      <c r="M10" s="336"/>
      <c r="N10" s="336"/>
      <c r="O10" s="336"/>
      <c r="P10" s="336"/>
      <c r="Q10" s="336"/>
      <c r="R10" s="336"/>
      <c r="S10" s="336"/>
      <c r="T10" s="336"/>
      <c r="U10" s="336"/>
      <c r="V10" s="336"/>
      <c r="W10" s="336"/>
      <c r="X10" s="336"/>
      <c r="Y10" s="336"/>
      <c r="Z10" s="336"/>
      <c r="AA10" s="336"/>
      <c r="AB10" s="336"/>
      <c r="AC10" s="336"/>
      <c r="AD10" s="336"/>
      <c r="AE10" s="336"/>
      <c r="AF10" s="336"/>
    </row>
    <row r="11" spans="1:40" ht="18" customHeight="1">
      <c r="A11" s="310"/>
      <c r="B11" s="222"/>
      <c r="C11" s="222"/>
      <c r="D11" s="222"/>
      <c r="E11" s="222"/>
      <c r="F11" s="222"/>
      <c r="G11" s="222"/>
      <c r="H11" s="336"/>
      <c r="I11" s="336"/>
      <c r="J11" s="336"/>
      <c r="K11" s="336"/>
      <c r="L11" s="336"/>
      <c r="M11" s="336"/>
      <c r="N11" s="336"/>
      <c r="O11" s="336"/>
      <c r="P11" s="336"/>
      <c r="Q11" s="336"/>
      <c r="R11" s="336"/>
      <c r="S11" s="336"/>
      <c r="T11" s="336"/>
      <c r="U11" s="336"/>
      <c r="V11" s="336"/>
      <c r="W11" s="336"/>
      <c r="X11" s="336"/>
      <c r="Y11" s="336"/>
      <c r="Z11" s="336"/>
      <c r="AA11" s="336"/>
      <c r="AB11" s="336"/>
      <c r="AC11" s="336"/>
      <c r="AD11" s="336"/>
      <c r="AE11" s="336"/>
      <c r="AF11" s="336"/>
    </row>
    <row r="12" spans="1:40" ht="18" customHeight="1">
      <c r="A12" s="310"/>
      <c r="B12" s="222"/>
      <c r="C12" s="222"/>
      <c r="D12" s="222"/>
      <c r="E12" s="222"/>
      <c r="F12" s="222"/>
      <c r="G12" s="222"/>
      <c r="H12" s="336"/>
      <c r="I12" s="336"/>
      <c r="J12" s="336"/>
      <c r="K12" s="336"/>
      <c r="L12" s="336"/>
      <c r="M12" s="336"/>
      <c r="N12" s="336"/>
      <c r="O12" s="336"/>
      <c r="P12" s="336"/>
      <c r="Q12" s="336"/>
      <c r="R12" s="336"/>
      <c r="S12" s="336"/>
      <c r="T12" s="336"/>
      <c r="U12" s="336"/>
      <c r="V12" s="336"/>
      <c r="W12" s="336"/>
      <c r="X12" s="336"/>
      <c r="Y12" s="336"/>
      <c r="Z12" s="336"/>
      <c r="AA12" s="336"/>
      <c r="AB12" s="336"/>
      <c r="AC12" s="336"/>
      <c r="AD12" s="336"/>
      <c r="AE12" s="336"/>
      <c r="AF12" s="336"/>
    </row>
    <row r="13" spans="1:40" ht="18" customHeight="1">
      <c r="A13" s="310"/>
      <c r="B13" s="222"/>
      <c r="C13" s="222"/>
      <c r="D13" s="222"/>
      <c r="E13" s="222"/>
      <c r="F13" s="222"/>
      <c r="G13" s="222"/>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row>
    <row r="14" spans="1:40" ht="18" customHeight="1">
      <c r="A14" s="310"/>
      <c r="B14" s="222"/>
      <c r="C14" s="222"/>
      <c r="D14" s="222"/>
      <c r="E14" s="222"/>
      <c r="F14" s="222"/>
      <c r="G14" s="222"/>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row>
    <row r="15" spans="1:40" ht="18" customHeight="1">
      <c r="A15" s="310"/>
      <c r="B15" s="222"/>
      <c r="C15" s="222"/>
      <c r="D15" s="222"/>
      <c r="E15" s="222"/>
      <c r="F15" s="222"/>
      <c r="G15" s="222"/>
      <c r="H15" s="336"/>
      <c r="I15" s="336"/>
      <c r="J15" s="336"/>
      <c r="K15" s="336"/>
      <c r="L15" s="336"/>
      <c r="M15" s="336"/>
      <c r="N15" s="336"/>
      <c r="O15" s="336"/>
      <c r="P15" s="336"/>
      <c r="Q15" s="336"/>
      <c r="R15" s="336"/>
      <c r="S15" s="336"/>
      <c r="T15" s="336"/>
      <c r="U15" s="336"/>
      <c r="V15" s="336"/>
      <c r="W15" s="336"/>
      <c r="X15" s="336"/>
      <c r="Y15" s="336"/>
      <c r="Z15" s="336"/>
      <c r="AA15" s="336"/>
      <c r="AB15" s="336"/>
      <c r="AC15" s="336"/>
      <c r="AD15" s="336"/>
      <c r="AE15" s="336"/>
      <c r="AF15" s="336"/>
    </row>
    <row r="16" spans="1:40">
      <c r="A16" s="310"/>
      <c r="B16" s="222"/>
      <c r="C16" s="222"/>
      <c r="D16" s="222"/>
      <c r="E16" s="222"/>
      <c r="F16" s="222"/>
      <c r="G16" s="222"/>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row>
    <row r="17" spans="1:32" ht="0.75" customHeight="1">
      <c r="A17" s="310"/>
      <c r="B17" s="222"/>
      <c r="C17" s="222"/>
      <c r="D17" s="222"/>
      <c r="E17" s="222"/>
      <c r="F17" s="222"/>
      <c r="G17" s="222"/>
      <c r="H17" s="336"/>
      <c r="I17" s="336"/>
      <c r="J17" s="336"/>
      <c r="K17" s="336"/>
      <c r="L17" s="336"/>
      <c r="M17" s="336"/>
      <c r="N17" s="336"/>
      <c r="O17" s="336"/>
      <c r="P17" s="336"/>
      <c r="Q17" s="336"/>
      <c r="R17" s="336"/>
      <c r="S17" s="336"/>
      <c r="T17" s="336"/>
      <c r="U17" s="336"/>
      <c r="V17" s="336"/>
      <c r="W17" s="336"/>
      <c r="X17" s="336"/>
      <c r="Y17" s="336"/>
      <c r="Z17" s="336"/>
      <c r="AA17" s="336"/>
      <c r="AB17" s="336"/>
      <c r="AC17" s="336"/>
      <c r="AD17" s="336"/>
      <c r="AE17" s="336"/>
      <c r="AF17" s="336"/>
    </row>
    <row r="18" spans="1:32" ht="18" customHeight="1">
      <c r="A18" s="310"/>
      <c r="B18" s="222"/>
      <c r="C18" s="222"/>
      <c r="D18" s="222"/>
      <c r="E18" s="222"/>
      <c r="F18" s="222"/>
      <c r="G18" s="222"/>
      <c r="H18" s="336"/>
      <c r="I18" s="336"/>
      <c r="J18" s="336"/>
      <c r="K18" s="336"/>
      <c r="L18" s="336"/>
      <c r="M18" s="336"/>
      <c r="N18" s="336"/>
      <c r="O18" s="336"/>
      <c r="P18" s="336"/>
      <c r="Q18" s="336"/>
      <c r="R18" s="336"/>
      <c r="S18" s="336"/>
      <c r="T18" s="336"/>
      <c r="U18" s="336"/>
      <c r="V18" s="336"/>
      <c r="W18" s="336"/>
      <c r="X18" s="336"/>
      <c r="Y18" s="336"/>
      <c r="Z18" s="336"/>
      <c r="AA18" s="336"/>
      <c r="AB18" s="336"/>
      <c r="AC18" s="336"/>
      <c r="AD18" s="336"/>
      <c r="AE18" s="336"/>
      <c r="AF18" s="336"/>
    </row>
    <row r="19" spans="1:32" ht="18" customHeight="1">
      <c r="A19" s="310"/>
      <c r="B19" s="222"/>
      <c r="C19" s="222"/>
      <c r="D19" s="222"/>
      <c r="E19" s="222"/>
      <c r="F19" s="222"/>
      <c r="G19" s="222"/>
      <c r="H19" s="336"/>
      <c r="I19" s="336"/>
      <c r="J19" s="336"/>
      <c r="K19" s="336"/>
      <c r="L19" s="336"/>
      <c r="M19" s="336"/>
      <c r="N19" s="336"/>
      <c r="O19" s="336"/>
      <c r="P19" s="336"/>
      <c r="Q19" s="336"/>
      <c r="R19" s="336"/>
      <c r="S19" s="336"/>
      <c r="T19" s="336"/>
      <c r="U19" s="336"/>
      <c r="V19" s="336"/>
      <c r="W19" s="336"/>
      <c r="X19" s="336"/>
      <c r="Y19" s="336"/>
      <c r="Z19" s="336"/>
      <c r="AA19" s="336"/>
      <c r="AB19" s="336"/>
      <c r="AC19" s="336"/>
      <c r="AD19" s="336"/>
      <c r="AE19" s="336"/>
      <c r="AF19" s="336"/>
    </row>
    <row r="20" spans="1:32" ht="18" customHeight="1">
      <c r="A20" s="310"/>
      <c r="B20" s="222" t="s">
        <v>248</v>
      </c>
      <c r="C20" s="222"/>
      <c r="D20" s="222"/>
      <c r="E20" s="222"/>
      <c r="F20" s="222"/>
      <c r="G20" s="222"/>
      <c r="H20" s="297" t="s">
        <v>249</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c r="B21" s="222" t="s">
        <v>250</v>
      </c>
      <c r="C21" s="222"/>
      <c r="D21" s="222"/>
      <c r="E21" s="222"/>
      <c r="F21" s="222"/>
      <c r="G21" s="222"/>
      <c r="H21" s="297" t="s">
        <v>251</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22" t="s">
        <v>252</v>
      </c>
      <c r="C22" s="222"/>
      <c r="D22" s="222"/>
      <c r="E22" s="222"/>
      <c r="F22" s="222"/>
      <c r="G22" s="222"/>
      <c r="H22" s="297" t="s">
        <v>253</v>
      </c>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row>
    <row r="23" spans="1:32" ht="18" customHeight="1">
      <c r="A23" s="310" t="s">
        <v>254</v>
      </c>
      <c r="B23" s="222" t="s">
        <v>255</v>
      </c>
      <c r="C23" s="222"/>
      <c r="D23" s="222"/>
      <c r="E23" s="222"/>
      <c r="F23" s="222"/>
      <c r="G23" s="222"/>
      <c r="H23" s="297" t="s">
        <v>256</v>
      </c>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row>
    <row r="24" spans="1:32" ht="6" customHeight="1">
      <c r="A24" s="310"/>
      <c r="B24" s="252" t="s">
        <v>257</v>
      </c>
      <c r="C24" s="252"/>
      <c r="D24" s="252"/>
      <c r="E24" s="252"/>
      <c r="F24" s="252"/>
      <c r="G24" s="252"/>
      <c r="H24" s="327" t="s">
        <v>258</v>
      </c>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6" customHeight="1">
      <c r="A25" s="310"/>
      <c r="B25" s="252"/>
      <c r="C25" s="252"/>
      <c r="D25" s="252"/>
      <c r="E25" s="252"/>
      <c r="F25" s="252"/>
      <c r="G25" s="252"/>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6"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18" customHeight="1">
      <c r="A27" s="310"/>
      <c r="B27" s="252" t="s">
        <v>259</v>
      </c>
      <c r="C27" s="252"/>
      <c r="D27" s="252"/>
      <c r="E27" s="252"/>
      <c r="F27" s="252"/>
      <c r="G27" s="252"/>
      <c r="H27" s="328" t="s">
        <v>260</v>
      </c>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row>
    <row r="28" spans="1:32" ht="18" customHeight="1">
      <c r="A28" s="310"/>
      <c r="B28" s="252"/>
      <c r="C28" s="252"/>
      <c r="D28" s="252"/>
      <c r="E28" s="252"/>
      <c r="F28" s="252"/>
      <c r="G28" s="252"/>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row>
    <row r="29" spans="1:32" ht="18" customHeight="1">
      <c r="A29" s="310"/>
      <c r="B29" s="252"/>
      <c r="C29" s="252"/>
      <c r="D29" s="252"/>
      <c r="E29" s="252"/>
      <c r="F29" s="252"/>
      <c r="G29" s="252"/>
      <c r="H29" s="328"/>
      <c r="I29" s="328"/>
      <c r="J29" s="328"/>
      <c r="K29" s="328"/>
      <c r="L29" s="328"/>
      <c r="M29" s="328"/>
      <c r="N29" s="328"/>
      <c r="O29" s="328"/>
      <c r="P29" s="328"/>
      <c r="Q29" s="328"/>
      <c r="R29" s="328"/>
      <c r="S29" s="328"/>
      <c r="T29" s="328"/>
      <c r="U29" s="328"/>
      <c r="V29" s="328"/>
      <c r="W29" s="328"/>
      <c r="X29" s="328"/>
      <c r="Y29" s="328"/>
      <c r="Z29" s="328"/>
      <c r="AA29" s="328"/>
      <c r="AB29" s="328"/>
      <c r="AC29" s="328"/>
      <c r="AD29" s="328"/>
      <c r="AE29" s="328"/>
      <c r="AF29" s="328"/>
    </row>
    <row r="30" spans="1:32" ht="18" customHeight="1">
      <c r="A30" s="310"/>
      <c r="B30" s="252"/>
      <c r="C30" s="252"/>
      <c r="D30" s="252"/>
      <c r="E30" s="252"/>
      <c r="F30" s="252"/>
      <c r="G30" s="252"/>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row>
    <row r="31" spans="1:32" ht="18" customHeight="1">
      <c r="A31" s="310"/>
      <c r="B31" s="334" t="s">
        <v>261</v>
      </c>
      <c r="C31" s="334"/>
      <c r="D31" s="334"/>
      <c r="E31" s="334"/>
      <c r="F31" s="334"/>
      <c r="G31" s="334"/>
      <c r="H31" s="297" t="s">
        <v>258</v>
      </c>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row>
    <row r="32" spans="1:32" ht="18"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1"/>
      <c r="AF32" s="131"/>
    </row>
    <row r="33" spans="1:32" ht="18" customHeight="1">
      <c r="A33" s="222" t="s">
        <v>262</v>
      </c>
      <c r="B33" s="222"/>
      <c r="C33" s="222"/>
      <c r="D33" s="222"/>
      <c r="E33" s="222"/>
      <c r="F33" s="222"/>
      <c r="G33" s="222"/>
      <c r="H33" s="222"/>
      <c r="I33" s="222"/>
      <c r="J33" s="222"/>
      <c r="K33" s="222"/>
      <c r="L33" s="222"/>
      <c r="M33" s="222"/>
      <c r="N33" s="222"/>
      <c r="O33" s="222"/>
      <c r="P33" s="222"/>
      <c r="Q33" s="222"/>
      <c r="R33" s="222"/>
      <c r="S33" s="222"/>
      <c r="T33" s="222"/>
      <c r="U33" s="222"/>
      <c r="V33" s="222"/>
      <c r="W33" s="222"/>
      <c r="X33" s="222"/>
      <c r="Y33" s="335" t="s">
        <v>263</v>
      </c>
      <c r="Z33" s="335"/>
      <c r="AA33" s="335"/>
      <c r="AB33" s="335"/>
      <c r="AC33" s="311" t="s">
        <v>264</v>
      </c>
      <c r="AD33" s="311"/>
      <c r="AE33" s="311" t="s">
        <v>265</v>
      </c>
      <c r="AF33" s="311"/>
    </row>
    <row r="34" spans="1:32" ht="18" customHeight="1">
      <c r="A34" s="329" t="s">
        <v>266</v>
      </c>
      <c r="B34" s="330" t="s">
        <v>267</v>
      </c>
      <c r="C34" s="331" t="s">
        <v>268</v>
      </c>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3" t="s">
        <v>269</v>
      </c>
      <c r="AD34" s="333"/>
      <c r="AE34" s="333" t="s">
        <v>269</v>
      </c>
      <c r="AF34" s="333"/>
    </row>
    <row r="35" spans="1:32" ht="18" customHeight="1">
      <c r="A35" s="329"/>
      <c r="B35" s="330"/>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3"/>
      <c r="AD35" s="333"/>
      <c r="AE35" s="333"/>
      <c r="AF35" s="333"/>
    </row>
    <row r="36" spans="1:32" ht="18" customHeight="1">
      <c r="A36" s="329"/>
      <c r="B36" s="330"/>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3"/>
      <c r="AD36" s="333"/>
      <c r="AE36" s="333"/>
      <c r="AF36" s="333"/>
    </row>
    <row r="37" spans="1:32" ht="18" customHeight="1">
      <c r="A37" s="312" t="s">
        <v>270</v>
      </c>
      <c r="B37" s="312"/>
      <c r="C37" s="313" t="s">
        <v>271</v>
      </c>
      <c r="D37" s="314"/>
      <c r="E37" s="314"/>
      <c r="F37" s="314"/>
      <c r="G37" s="314"/>
      <c r="H37" s="314"/>
      <c r="I37" s="314"/>
      <c r="J37" s="314"/>
      <c r="K37" s="314"/>
      <c r="L37" s="314"/>
      <c r="M37" s="314"/>
      <c r="N37" s="314"/>
      <c r="O37" s="314"/>
      <c r="P37" s="314"/>
      <c r="Q37" s="314"/>
      <c r="R37" s="314"/>
      <c r="S37" s="314"/>
      <c r="T37" s="314"/>
      <c r="U37" s="314"/>
      <c r="V37" s="314"/>
      <c r="W37" s="314"/>
      <c r="X37" s="314"/>
      <c r="Y37" s="315" t="s">
        <v>272</v>
      </c>
      <c r="Z37" s="315"/>
      <c r="AA37" s="315"/>
      <c r="AB37" s="315"/>
      <c r="AC37" s="316" t="s">
        <v>273</v>
      </c>
      <c r="AD37" s="317"/>
      <c r="AE37" s="316" t="s">
        <v>269</v>
      </c>
      <c r="AF37" s="322"/>
    </row>
    <row r="38" spans="1:32" ht="18" customHeight="1">
      <c r="A38" s="312"/>
      <c r="B38" s="312"/>
      <c r="C38" s="314"/>
      <c r="D38" s="314"/>
      <c r="E38" s="314"/>
      <c r="F38" s="314"/>
      <c r="G38" s="314"/>
      <c r="H38" s="314"/>
      <c r="I38" s="314"/>
      <c r="J38" s="314"/>
      <c r="K38" s="314"/>
      <c r="L38" s="314"/>
      <c r="M38" s="314"/>
      <c r="N38" s="314"/>
      <c r="O38" s="314"/>
      <c r="P38" s="314"/>
      <c r="Q38" s="314"/>
      <c r="R38" s="314"/>
      <c r="S38" s="314"/>
      <c r="T38" s="314"/>
      <c r="U38" s="314"/>
      <c r="V38" s="314"/>
      <c r="W38" s="314"/>
      <c r="X38" s="314"/>
      <c r="Y38" s="315"/>
      <c r="Z38" s="315"/>
      <c r="AA38" s="315"/>
      <c r="AB38" s="315"/>
      <c r="AC38" s="318"/>
      <c r="AD38" s="319"/>
      <c r="AE38" s="323"/>
      <c r="AF38" s="324"/>
    </row>
    <row r="39" spans="1:32" ht="31.5" customHeight="1">
      <c r="A39" s="312"/>
      <c r="B39" s="312"/>
      <c r="C39" s="314"/>
      <c r="D39" s="314"/>
      <c r="E39" s="314"/>
      <c r="F39" s="314"/>
      <c r="G39" s="314"/>
      <c r="H39" s="314"/>
      <c r="I39" s="314"/>
      <c r="J39" s="314"/>
      <c r="K39" s="314"/>
      <c r="L39" s="314"/>
      <c r="M39" s="314"/>
      <c r="N39" s="314"/>
      <c r="O39" s="314"/>
      <c r="P39" s="314"/>
      <c r="Q39" s="314"/>
      <c r="R39" s="314"/>
      <c r="S39" s="314"/>
      <c r="T39" s="314"/>
      <c r="U39" s="314"/>
      <c r="V39" s="314"/>
      <c r="W39" s="314"/>
      <c r="X39" s="314"/>
      <c r="Y39" s="315"/>
      <c r="Z39" s="315"/>
      <c r="AA39" s="315"/>
      <c r="AB39" s="315"/>
      <c r="AC39" s="320"/>
      <c r="AD39" s="321"/>
      <c r="AE39" s="325"/>
      <c r="AF39" s="326"/>
    </row>
    <row r="40" spans="1:32" ht="18" customHeight="1">
      <c r="A40" s="312" t="s">
        <v>274</v>
      </c>
      <c r="B40" s="312"/>
      <c r="C40" s="313" t="s">
        <v>275</v>
      </c>
      <c r="D40" s="314"/>
      <c r="E40" s="314"/>
      <c r="F40" s="314"/>
      <c r="G40" s="314"/>
      <c r="H40" s="314"/>
      <c r="I40" s="314"/>
      <c r="J40" s="314"/>
      <c r="K40" s="314"/>
      <c r="L40" s="314"/>
      <c r="M40" s="314"/>
      <c r="N40" s="314"/>
      <c r="O40" s="314"/>
      <c r="P40" s="314"/>
      <c r="Q40" s="314"/>
      <c r="R40" s="314"/>
      <c r="S40" s="314"/>
      <c r="T40" s="314"/>
      <c r="U40" s="314"/>
      <c r="V40" s="314"/>
      <c r="W40" s="314"/>
      <c r="X40" s="314"/>
      <c r="Y40" s="315"/>
      <c r="Z40" s="315"/>
      <c r="AA40" s="315"/>
      <c r="AB40" s="315"/>
      <c r="AC40" s="316" t="s">
        <v>55</v>
      </c>
      <c r="AD40" s="317"/>
      <c r="AE40" s="316" t="s">
        <v>55</v>
      </c>
      <c r="AF40" s="317"/>
    </row>
    <row r="41" spans="1:32" ht="18" customHeight="1">
      <c r="A41" s="312"/>
      <c r="B41" s="312"/>
      <c r="C41" s="314"/>
      <c r="D41" s="314"/>
      <c r="E41" s="314"/>
      <c r="F41" s="314"/>
      <c r="G41" s="314"/>
      <c r="H41" s="314"/>
      <c r="I41" s="314"/>
      <c r="J41" s="314"/>
      <c r="K41" s="314"/>
      <c r="L41" s="314"/>
      <c r="M41" s="314"/>
      <c r="N41" s="314"/>
      <c r="O41" s="314"/>
      <c r="P41" s="314"/>
      <c r="Q41" s="314"/>
      <c r="R41" s="314"/>
      <c r="S41" s="314"/>
      <c r="T41" s="314"/>
      <c r="U41" s="314"/>
      <c r="V41" s="314"/>
      <c r="W41" s="314"/>
      <c r="X41" s="314"/>
      <c r="Y41" s="315"/>
      <c r="Z41" s="315"/>
      <c r="AA41" s="315"/>
      <c r="AB41" s="315"/>
      <c r="AC41" s="318"/>
      <c r="AD41" s="319"/>
      <c r="AE41" s="318"/>
      <c r="AF41" s="319"/>
    </row>
    <row r="42" spans="1:32" ht="30" customHeight="1">
      <c r="A42" s="312"/>
      <c r="B42" s="312"/>
      <c r="C42" s="314"/>
      <c r="D42" s="314"/>
      <c r="E42" s="314"/>
      <c r="F42" s="314"/>
      <c r="G42" s="314"/>
      <c r="H42" s="314"/>
      <c r="I42" s="314"/>
      <c r="J42" s="314"/>
      <c r="K42" s="314"/>
      <c r="L42" s="314"/>
      <c r="M42" s="314"/>
      <c r="N42" s="314"/>
      <c r="O42" s="314"/>
      <c r="P42" s="314"/>
      <c r="Q42" s="314"/>
      <c r="R42" s="314"/>
      <c r="S42" s="314"/>
      <c r="T42" s="314"/>
      <c r="U42" s="314"/>
      <c r="V42" s="314"/>
      <c r="W42" s="314"/>
      <c r="X42" s="314"/>
      <c r="Y42" s="315"/>
      <c r="Z42" s="315"/>
      <c r="AA42" s="315"/>
      <c r="AB42" s="315"/>
      <c r="AC42" s="320"/>
      <c r="AD42" s="321"/>
      <c r="AE42" s="320"/>
      <c r="AF42" s="321"/>
    </row>
    <row r="43" spans="1:32" ht="18" customHeight="1">
      <c r="A43" s="312" t="s">
        <v>276</v>
      </c>
      <c r="B43" s="312"/>
      <c r="C43" s="313" t="s">
        <v>277</v>
      </c>
      <c r="D43" s="314"/>
      <c r="E43" s="314"/>
      <c r="F43" s="314"/>
      <c r="G43" s="314"/>
      <c r="H43" s="314"/>
      <c r="I43" s="314"/>
      <c r="J43" s="314"/>
      <c r="K43" s="314"/>
      <c r="L43" s="314"/>
      <c r="M43" s="314"/>
      <c r="N43" s="314"/>
      <c r="O43" s="314"/>
      <c r="P43" s="314"/>
      <c r="Q43" s="314"/>
      <c r="R43" s="314"/>
      <c r="S43" s="314"/>
      <c r="T43" s="314"/>
      <c r="U43" s="314"/>
      <c r="V43" s="314"/>
      <c r="W43" s="314"/>
      <c r="X43" s="314"/>
      <c r="Y43" s="315" t="s">
        <v>278</v>
      </c>
      <c r="Z43" s="315"/>
      <c r="AA43" s="315"/>
      <c r="AB43" s="315"/>
      <c r="AC43" s="316" t="s">
        <v>55</v>
      </c>
      <c r="AD43" s="317"/>
      <c r="AE43" s="316" t="s">
        <v>55</v>
      </c>
      <c r="AF43" s="317"/>
    </row>
    <row r="44" spans="1:32" ht="18" customHeight="1">
      <c r="A44" s="312"/>
      <c r="B44" s="312"/>
      <c r="C44" s="314"/>
      <c r="D44" s="314"/>
      <c r="E44" s="314"/>
      <c r="F44" s="314"/>
      <c r="G44" s="314"/>
      <c r="H44" s="314"/>
      <c r="I44" s="314"/>
      <c r="J44" s="314"/>
      <c r="K44" s="314"/>
      <c r="L44" s="314"/>
      <c r="M44" s="314"/>
      <c r="N44" s="314"/>
      <c r="O44" s="314"/>
      <c r="P44" s="314"/>
      <c r="Q44" s="314"/>
      <c r="R44" s="314"/>
      <c r="S44" s="314"/>
      <c r="T44" s="314"/>
      <c r="U44" s="314"/>
      <c r="V44" s="314"/>
      <c r="W44" s="314"/>
      <c r="X44" s="314"/>
      <c r="Y44" s="315"/>
      <c r="Z44" s="315"/>
      <c r="AA44" s="315"/>
      <c r="AB44" s="315"/>
      <c r="AC44" s="318"/>
      <c r="AD44" s="319"/>
      <c r="AE44" s="318"/>
      <c r="AF44" s="319"/>
    </row>
    <row r="45" spans="1:32" ht="18" customHeight="1">
      <c r="A45" s="312"/>
      <c r="B45" s="312"/>
      <c r="C45" s="314"/>
      <c r="D45" s="314"/>
      <c r="E45" s="314"/>
      <c r="F45" s="314"/>
      <c r="G45" s="314"/>
      <c r="H45" s="314"/>
      <c r="I45" s="314"/>
      <c r="J45" s="314"/>
      <c r="K45" s="314"/>
      <c r="L45" s="314"/>
      <c r="M45" s="314"/>
      <c r="N45" s="314"/>
      <c r="O45" s="314"/>
      <c r="P45" s="314"/>
      <c r="Q45" s="314"/>
      <c r="R45" s="314"/>
      <c r="S45" s="314"/>
      <c r="T45" s="314"/>
      <c r="U45" s="314"/>
      <c r="V45" s="314"/>
      <c r="W45" s="314"/>
      <c r="X45" s="314"/>
      <c r="Y45" s="315"/>
      <c r="Z45" s="315"/>
      <c r="AA45" s="315"/>
      <c r="AB45" s="315"/>
      <c r="AC45" s="320"/>
      <c r="AD45" s="321"/>
      <c r="AE45" s="320"/>
      <c r="AF45" s="321"/>
    </row>
    <row r="46" spans="1:32" ht="18" customHeight="1">
      <c r="A46" s="312" t="s">
        <v>279</v>
      </c>
      <c r="B46" s="312"/>
      <c r="C46" s="313" t="s">
        <v>280</v>
      </c>
      <c r="D46" s="314"/>
      <c r="E46" s="314"/>
      <c r="F46" s="314"/>
      <c r="G46" s="314"/>
      <c r="H46" s="314"/>
      <c r="I46" s="314"/>
      <c r="J46" s="314"/>
      <c r="K46" s="314"/>
      <c r="L46" s="314"/>
      <c r="M46" s="314"/>
      <c r="N46" s="314"/>
      <c r="O46" s="314"/>
      <c r="P46" s="314"/>
      <c r="Q46" s="314"/>
      <c r="R46" s="314"/>
      <c r="S46" s="314"/>
      <c r="T46" s="314"/>
      <c r="U46" s="314"/>
      <c r="V46" s="314"/>
      <c r="W46" s="314"/>
      <c r="X46" s="314"/>
      <c r="Y46" s="315"/>
      <c r="Z46" s="315"/>
      <c r="AA46" s="315"/>
      <c r="AB46" s="315"/>
      <c r="AC46" s="316" t="s">
        <v>273</v>
      </c>
      <c r="AD46" s="317"/>
      <c r="AE46" s="316" t="s">
        <v>55</v>
      </c>
      <c r="AF46" s="317"/>
    </row>
    <row r="47" spans="1:32" ht="18" customHeight="1">
      <c r="A47" s="312"/>
      <c r="B47" s="312"/>
      <c r="C47" s="314"/>
      <c r="D47" s="314"/>
      <c r="E47" s="314"/>
      <c r="F47" s="314"/>
      <c r="G47" s="314"/>
      <c r="H47" s="314"/>
      <c r="I47" s="314"/>
      <c r="J47" s="314"/>
      <c r="K47" s="314"/>
      <c r="L47" s="314"/>
      <c r="M47" s="314"/>
      <c r="N47" s="314"/>
      <c r="O47" s="314"/>
      <c r="P47" s="314"/>
      <c r="Q47" s="314"/>
      <c r="R47" s="314"/>
      <c r="S47" s="314"/>
      <c r="T47" s="314"/>
      <c r="U47" s="314"/>
      <c r="V47" s="314"/>
      <c r="W47" s="314"/>
      <c r="X47" s="314"/>
      <c r="Y47" s="315"/>
      <c r="Z47" s="315"/>
      <c r="AA47" s="315"/>
      <c r="AB47" s="315"/>
      <c r="AC47" s="318"/>
      <c r="AD47" s="319"/>
      <c r="AE47" s="318"/>
      <c r="AF47" s="319"/>
    </row>
    <row r="48" spans="1:32" ht="33" customHeight="1">
      <c r="A48" s="312"/>
      <c r="B48" s="312"/>
      <c r="C48" s="314"/>
      <c r="D48" s="314"/>
      <c r="E48" s="314"/>
      <c r="F48" s="314"/>
      <c r="G48" s="314"/>
      <c r="H48" s="314"/>
      <c r="I48" s="314"/>
      <c r="J48" s="314"/>
      <c r="K48" s="314"/>
      <c r="L48" s="314"/>
      <c r="M48" s="314"/>
      <c r="N48" s="314"/>
      <c r="O48" s="314"/>
      <c r="P48" s="314"/>
      <c r="Q48" s="314"/>
      <c r="R48" s="314"/>
      <c r="S48" s="314"/>
      <c r="T48" s="314"/>
      <c r="U48" s="314"/>
      <c r="V48" s="314"/>
      <c r="W48" s="314"/>
      <c r="X48" s="314"/>
      <c r="Y48" s="315"/>
      <c r="Z48" s="315"/>
      <c r="AA48" s="315"/>
      <c r="AB48" s="315"/>
      <c r="AC48" s="320"/>
      <c r="AD48" s="321"/>
      <c r="AE48" s="320"/>
      <c r="AF48" s="321"/>
    </row>
    <row r="49" spans="1:32" ht="18" customHeight="1">
      <c r="A49" s="222" t="s">
        <v>281</v>
      </c>
      <c r="B49" s="222"/>
      <c r="C49" s="234"/>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6"/>
    </row>
    <row r="50" spans="1:32">
      <c r="A50" s="222"/>
      <c r="B50" s="222"/>
      <c r="C50" s="240"/>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2"/>
    </row>
    <row r="51" spans="1:32" ht="18" customHeight="1">
      <c r="A51" s="222" t="s">
        <v>242</v>
      </c>
      <c r="B51" s="222"/>
      <c r="C51" s="222"/>
      <c r="D51" s="222"/>
      <c r="E51" s="222"/>
      <c r="F51" s="222"/>
      <c r="G51" s="222"/>
      <c r="H51" s="222" t="s">
        <v>243</v>
      </c>
      <c r="I51" s="222"/>
      <c r="J51" s="222"/>
      <c r="K51" s="222"/>
      <c r="L51" s="222"/>
      <c r="M51" s="222"/>
      <c r="N51" s="222"/>
      <c r="O51" s="222"/>
      <c r="P51" s="222"/>
      <c r="Q51" s="222"/>
      <c r="R51" s="222"/>
      <c r="S51" s="222"/>
      <c r="T51" s="222"/>
      <c r="U51" s="222"/>
      <c r="V51" s="222"/>
      <c r="W51" s="222"/>
      <c r="X51" s="222"/>
      <c r="Y51" s="222"/>
      <c r="Z51" s="222"/>
      <c r="AA51" s="222"/>
      <c r="AB51" s="222"/>
      <c r="AC51" s="222"/>
      <c r="AD51" s="222"/>
      <c r="AE51" s="222"/>
      <c r="AF51" s="222"/>
    </row>
    <row r="52" spans="1:32" ht="18" customHeight="1">
      <c r="A52" s="222" t="s">
        <v>282</v>
      </c>
      <c r="B52" s="222"/>
      <c r="C52" s="222"/>
      <c r="D52" s="222"/>
      <c r="E52" s="222"/>
      <c r="F52" s="222"/>
      <c r="G52" s="222"/>
      <c r="H52" s="297" t="s">
        <v>283</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t="s">
        <v>284</v>
      </c>
      <c r="B53" s="222" t="s">
        <v>285</v>
      </c>
      <c r="C53" s="222"/>
      <c r="D53" s="222"/>
      <c r="E53" s="222"/>
      <c r="F53" s="222"/>
      <c r="G53" s="222"/>
      <c r="H53" s="297" t="s">
        <v>283</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222" t="s">
        <v>286</v>
      </c>
      <c r="C54" s="222"/>
      <c r="D54" s="222"/>
      <c r="E54" s="222"/>
      <c r="F54" s="222"/>
      <c r="G54" s="222"/>
      <c r="H54" s="297" t="s">
        <v>283</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222" t="s">
        <v>287</v>
      </c>
      <c r="C55" s="222"/>
      <c r="D55" s="222"/>
      <c r="E55" s="222"/>
      <c r="F55" s="222"/>
      <c r="G55" s="222"/>
      <c r="H55" s="297" t="s">
        <v>283</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311" t="s">
        <v>288</v>
      </c>
      <c r="C56" s="311"/>
      <c r="D56" s="311"/>
      <c r="E56" s="311"/>
      <c r="F56" s="311"/>
      <c r="G56" s="311"/>
      <c r="H56" s="297" t="s">
        <v>283</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222" t="s">
        <v>289</v>
      </c>
      <c r="C57" s="222"/>
      <c r="D57" s="222"/>
      <c r="E57" s="222"/>
      <c r="F57" s="222"/>
      <c r="G57" s="222"/>
      <c r="H57" s="297" t="s">
        <v>283</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22" t="s">
        <v>290</v>
      </c>
      <c r="C58" s="222"/>
      <c r="D58" s="222"/>
      <c r="E58" s="222"/>
      <c r="F58" s="222"/>
      <c r="G58" s="222"/>
      <c r="H58" s="297" t="s">
        <v>283</v>
      </c>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row>
    <row r="59" spans="1:32" ht="18" customHeight="1">
      <c r="A59" s="310"/>
      <c r="B59" s="222" t="s">
        <v>291</v>
      </c>
      <c r="C59" s="222"/>
      <c r="D59" s="222"/>
      <c r="E59" s="222"/>
      <c r="F59" s="222"/>
      <c r="G59" s="222"/>
      <c r="H59" s="297" t="s">
        <v>283</v>
      </c>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row>
    <row r="60" spans="1:32" ht="18" customHeight="1">
      <c r="A60" s="310"/>
      <c r="B60" s="222" t="s">
        <v>292</v>
      </c>
      <c r="C60" s="222"/>
      <c r="D60" s="222"/>
      <c r="E60" s="222"/>
      <c r="F60" s="222"/>
      <c r="G60" s="222"/>
      <c r="H60" s="297" t="s">
        <v>283</v>
      </c>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row>
    <row r="61" spans="1:32" ht="13.5" customHeight="1">
      <c r="A61" s="310"/>
      <c r="B61" s="252" t="s">
        <v>293</v>
      </c>
      <c r="C61" s="252"/>
      <c r="D61" s="252"/>
      <c r="E61" s="252"/>
      <c r="F61" s="252"/>
      <c r="G61" s="252"/>
      <c r="H61" s="296" t="s">
        <v>283</v>
      </c>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6"/>
    </row>
    <row r="62" spans="1:32" ht="13.5" customHeight="1">
      <c r="A62" s="310"/>
      <c r="B62" s="252"/>
      <c r="C62" s="252"/>
      <c r="D62" s="252"/>
      <c r="E62" s="252"/>
      <c r="F62" s="252"/>
      <c r="G62" s="252"/>
      <c r="H62" s="287"/>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9"/>
    </row>
    <row r="63" spans="1:32" ht="13.5" customHeight="1">
      <c r="A63" s="310"/>
      <c r="B63" s="252"/>
      <c r="C63" s="252"/>
      <c r="D63" s="252"/>
      <c r="E63" s="252"/>
      <c r="F63" s="252"/>
      <c r="G63" s="252"/>
      <c r="H63" s="287"/>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9"/>
    </row>
    <row r="64" spans="1:32" ht="13.5" customHeight="1">
      <c r="A64" s="310"/>
      <c r="B64" s="252"/>
      <c r="C64" s="252"/>
      <c r="D64" s="252"/>
      <c r="E64" s="252"/>
      <c r="F64" s="252"/>
      <c r="G64" s="252"/>
      <c r="H64" s="287"/>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9"/>
    </row>
    <row r="65" spans="1:32" ht="13.5" customHeight="1">
      <c r="A65" s="310"/>
      <c r="B65" s="252"/>
      <c r="C65" s="252"/>
      <c r="D65" s="252"/>
      <c r="E65" s="252"/>
      <c r="F65" s="252"/>
      <c r="G65" s="252"/>
      <c r="H65" s="290"/>
      <c r="I65" s="291"/>
      <c r="J65" s="291"/>
      <c r="K65" s="291"/>
      <c r="L65" s="291"/>
      <c r="M65" s="291"/>
      <c r="N65" s="291"/>
      <c r="O65" s="291"/>
      <c r="P65" s="291"/>
      <c r="Q65" s="291"/>
      <c r="R65" s="291"/>
      <c r="S65" s="291"/>
      <c r="T65" s="291"/>
      <c r="U65" s="291"/>
      <c r="V65" s="291"/>
      <c r="W65" s="291"/>
      <c r="X65" s="291"/>
      <c r="Y65" s="291"/>
      <c r="Z65" s="291"/>
      <c r="AA65" s="291"/>
      <c r="AB65" s="291"/>
      <c r="AC65" s="291"/>
      <c r="AD65" s="291"/>
      <c r="AE65" s="291"/>
      <c r="AF65" s="292"/>
    </row>
    <row r="66" spans="1:32" ht="18" customHeight="1">
      <c r="A66" s="310"/>
      <c r="B66" s="281" t="s">
        <v>294</v>
      </c>
      <c r="C66" s="282"/>
      <c r="D66" s="282"/>
      <c r="E66" s="282"/>
      <c r="F66" s="282"/>
      <c r="G66" s="283"/>
      <c r="H66" s="297" t="s">
        <v>283</v>
      </c>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row>
    <row r="67" spans="1:32" ht="18" customHeight="1">
      <c r="A67" s="310"/>
      <c r="B67" s="281" t="s">
        <v>295</v>
      </c>
      <c r="C67" s="282"/>
      <c r="D67" s="282"/>
      <c r="E67" s="282"/>
      <c r="F67" s="282"/>
      <c r="G67" s="283"/>
      <c r="H67" s="297" t="s">
        <v>283</v>
      </c>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row>
    <row r="68" spans="1:32" ht="18" customHeight="1">
      <c r="A68" s="310"/>
      <c r="B68" s="281" t="s">
        <v>296</v>
      </c>
      <c r="C68" s="282"/>
      <c r="D68" s="282"/>
      <c r="E68" s="282"/>
      <c r="F68" s="282"/>
      <c r="G68" s="283"/>
      <c r="H68" s="297" t="s">
        <v>283</v>
      </c>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row>
    <row r="69" spans="1:32" ht="18" customHeight="1">
      <c r="A69" s="310"/>
      <c r="B69" s="281" t="s">
        <v>297</v>
      </c>
      <c r="C69" s="282"/>
      <c r="D69" s="282"/>
      <c r="E69" s="282"/>
      <c r="F69" s="282"/>
      <c r="G69" s="283"/>
      <c r="H69" s="297" t="s">
        <v>283</v>
      </c>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row>
    <row r="70" spans="1:32" ht="18" customHeight="1">
      <c r="A70" s="222" t="s">
        <v>298</v>
      </c>
      <c r="B70" s="222"/>
      <c r="C70" s="222"/>
      <c r="D70" s="222"/>
      <c r="E70" s="222"/>
      <c r="F70" s="222"/>
      <c r="G70" s="222"/>
      <c r="H70" s="293" t="s">
        <v>299</v>
      </c>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5"/>
    </row>
    <row r="71" spans="1:32" ht="69" customHeight="1">
      <c r="A71" s="222" t="s">
        <v>300</v>
      </c>
      <c r="B71" s="222"/>
      <c r="C71" s="222"/>
      <c r="D71" s="222"/>
      <c r="E71" s="222"/>
      <c r="F71" s="222"/>
      <c r="G71" s="222"/>
      <c r="H71" s="253" t="s">
        <v>301</v>
      </c>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5"/>
    </row>
    <row r="72" spans="1:32" ht="22.5" customHeight="1">
      <c r="A72" s="256" t="s">
        <v>302</v>
      </c>
      <c r="B72" s="257"/>
      <c r="C72" s="257"/>
      <c r="D72" s="257"/>
      <c r="E72" s="262" t="s">
        <v>303</v>
      </c>
      <c r="F72" s="257"/>
      <c r="G72" s="263"/>
      <c r="H72" s="268" t="s">
        <v>304</v>
      </c>
      <c r="I72" s="269"/>
      <c r="J72" s="269"/>
      <c r="K72" s="269"/>
      <c r="L72" s="269"/>
      <c r="M72" s="269"/>
      <c r="N72" s="269"/>
      <c r="O72" s="269"/>
      <c r="P72" s="269"/>
      <c r="Q72" s="269"/>
      <c r="R72" s="269"/>
      <c r="S72" s="269"/>
      <c r="T72" s="269"/>
      <c r="U72" s="274" t="s">
        <v>305</v>
      </c>
      <c r="V72" s="275"/>
      <c r="W72" s="275"/>
      <c r="X72" s="275"/>
      <c r="Y72" s="275"/>
      <c r="Z72" s="275"/>
      <c r="AA72" s="275"/>
      <c r="AB72" s="275"/>
      <c r="AC72" s="276"/>
      <c r="AD72" s="281" t="s">
        <v>306</v>
      </c>
      <c r="AE72" s="282"/>
      <c r="AF72" s="283"/>
    </row>
    <row r="73" spans="1:32" ht="22.5" customHeight="1">
      <c r="A73" s="258"/>
      <c r="B73" s="259"/>
      <c r="C73" s="259"/>
      <c r="D73" s="259"/>
      <c r="E73" s="264"/>
      <c r="F73" s="259"/>
      <c r="G73" s="265"/>
      <c r="H73" s="270"/>
      <c r="I73" s="271"/>
      <c r="J73" s="271"/>
      <c r="K73" s="271"/>
      <c r="L73" s="271"/>
      <c r="M73" s="271"/>
      <c r="N73" s="271"/>
      <c r="O73" s="271"/>
      <c r="P73" s="271"/>
      <c r="Q73" s="271"/>
      <c r="R73" s="271"/>
      <c r="S73" s="271"/>
      <c r="T73" s="271"/>
      <c r="U73" s="277"/>
      <c r="V73" s="277"/>
      <c r="W73" s="277"/>
      <c r="X73" s="277"/>
      <c r="Y73" s="277"/>
      <c r="Z73" s="277"/>
      <c r="AA73" s="277"/>
      <c r="AB73" s="277"/>
      <c r="AC73" s="278"/>
      <c r="AD73" s="284" t="s">
        <v>55</v>
      </c>
      <c r="AE73" s="285"/>
      <c r="AF73" s="286"/>
    </row>
    <row r="74" spans="1:32" ht="22.5" customHeight="1">
      <c r="A74" s="258"/>
      <c r="B74" s="259"/>
      <c r="C74" s="259"/>
      <c r="D74" s="259"/>
      <c r="E74" s="264"/>
      <c r="F74" s="259"/>
      <c r="G74" s="265"/>
      <c r="H74" s="270"/>
      <c r="I74" s="271"/>
      <c r="J74" s="271"/>
      <c r="K74" s="271"/>
      <c r="L74" s="271"/>
      <c r="M74" s="271"/>
      <c r="N74" s="271"/>
      <c r="O74" s="271"/>
      <c r="P74" s="271"/>
      <c r="Q74" s="271"/>
      <c r="R74" s="271"/>
      <c r="S74" s="271"/>
      <c r="T74" s="271"/>
      <c r="U74" s="277"/>
      <c r="V74" s="277"/>
      <c r="W74" s="277"/>
      <c r="X74" s="277"/>
      <c r="Y74" s="277"/>
      <c r="Z74" s="277"/>
      <c r="AA74" s="277"/>
      <c r="AB74" s="277"/>
      <c r="AC74" s="278"/>
      <c r="AD74" s="287"/>
      <c r="AE74" s="288"/>
      <c r="AF74" s="289"/>
    </row>
    <row r="75" spans="1:32" ht="22.5" customHeight="1">
      <c r="A75" s="260"/>
      <c r="B75" s="261"/>
      <c r="C75" s="261"/>
      <c r="D75" s="261"/>
      <c r="E75" s="266"/>
      <c r="F75" s="261"/>
      <c r="G75" s="267"/>
      <c r="H75" s="272"/>
      <c r="I75" s="273"/>
      <c r="J75" s="273"/>
      <c r="K75" s="273"/>
      <c r="L75" s="273"/>
      <c r="M75" s="273"/>
      <c r="N75" s="273"/>
      <c r="O75" s="273"/>
      <c r="P75" s="273"/>
      <c r="Q75" s="273"/>
      <c r="R75" s="273"/>
      <c r="S75" s="273"/>
      <c r="T75" s="273"/>
      <c r="U75" s="279"/>
      <c r="V75" s="279"/>
      <c r="W75" s="279"/>
      <c r="X75" s="279"/>
      <c r="Y75" s="279"/>
      <c r="Z75" s="279"/>
      <c r="AA75" s="279"/>
      <c r="AB75" s="279"/>
      <c r="AC75" s="280"/>
      <c r="AD75" s="290"/>
      <c r="AE75" s="291"/>
      <c r="AF75" s="292"/>
    </row>
    <row r="76" spans="1:32" ht="15" customHeight="1">
      <c r="A76" s="256" t="s">
        <v>307</v>
      </c>
      <c r="B76" s="257"/>
      <c r="C76" s="257"/>
      <c r="D76" s="257"/>
      <c r="E76" s="262" t="s">
        <v>303</v>
      </c>
      <c r="F76" s="257"/>
      <c r="G76" s="263"/>
      <c r="H76" s="268" t="s">
        <v>308</v>
      </c>
      <c r="I76" s="298"/>
      <c r="J76" s="298"/>
      <c r="K76" s="298"/>
      <c r="L76" s="298"/>
      <c r="M76" s="298"/>
      <c r="N76" s="298"/>
      <c r="O76" s="298"/>
      <c r="P76" s="298"/>
      <c r="Q76" s="298"/>
      <c r="R76" s="298"/>
      <c r="S76" s="298"/>
      <c r="T76" s="298"/>
      <c r="U76" s="303">
        <v>0.60499999999999998</v>
      </c>
      <c r="V76" s="304"/>
      <c r="W76" s="304"/>
      <c r="X76" s="304"/>
      <c r="Y76" s="304"/>
      <c r="Z76" s="304"/>
      <c r="AA76" s="304"/>
      <c r="AB76" s="304"/>
      <c r="AC76" s="305"/>
      <c r="AD76" s="284" t="s">
        <v>273</v>
      </c>
      <c r="AE76" s="285"/>
      <c r="AF76" s="286"/>
    </row>
    <row r="77" spans="1:32" ht="15" customHeight="1">
      <c r="A77" s="258"/>
      <c r="B77" s="259"/>
      <c r="C77" s="259"/>
      <c r="D77" s="259"/>
      <c r="E77" s="264"/>
      <c r="F77" s="259"/>
      <c r="G77" s="265"/>
      <c r="H77" s="299"/>
      <c r="I77" s="300"/>
      <c r="J77" s="300"/>
      <c r="K77" s="300"/>
      <c r="L77" s="300"/>
      <c r="M77" s="300"/>
      <c r="N77" s="300"/>
      <c r="O77" s="300"/>
      <c r="P77" s="300"/>
      <c r="Q77" s="300"/>
      <c r="R77" s="300"/>
      <c r="S77" s="300"/>
      <c r="T77" s="300"/>
      <c r="U77" s="306"/>
      <c r="V77" s="306"/>
      <c r="W77" s="306"/>
      <c r="X77" s="306"/>
      <c r="Y77" s="306"/>
      <c r="Z77" s="306"/>
      <c r="AA77" s="306"/>
      <c r="AB77" s="306"/>
      <c r="AC77" s="307"/>
      <c r="AD77" s="287"/>
      <c r="AE77" s="288"/>
      <c r="AF77" s="289"/>
    </row>
    <row r="78" spans="1:32" ht="15" customHeight="1">
      <c r="A78" s="258"/>
      <c r="B78" s="259"/>
      <c r="C78" s="259"/>
      <c r="D78" s="259"/>
      <c r="E78" s="264"/>
      <c r="F78" s="259"/>
      <c r="G78" s="265"/>
      <c r="H78" s="299"/>
      <c r="I78" s="300"/>
      <c r="J78" s="300"/>
      <c r="K78" s="300"/>
      <c r="L78" s="300"/>
      <c r="M78" s="300"/>
      <c r="N78" s="300"/>
      <c r="O78" s="300"/>
      <c r="P78" s="300"/>
      <c r="Q78" s="300"/>
      <c r="R78" s="300"/>
      <c r="S78" s="300"/>
      <c r="T78" s="300"/>
      <c r="U78" s="306"/>
      <c r="V78" s="306"/>
      <c r="W78" s="306"/>
      <c r="X78" s="306"/>
      <c r="Y78" s="306"/>
      <c r="Z78" s="306"/>
      <c r="AA78" s="306"/>
      <c r="AB78" s="306"/>
      <c r="AC78" s="307"/>
      <c r="AD78" s="287"/>
      <c r="AE78" s="288"/>
      <c r="AF78" s="289"/>
    </row>
    <row r="79" spans="1:32" ht="15" customHeight="1">
      <c r="A79" s="258"/>
      <c r="B79" s="259"/>
      <c r="C79" s="259"/>
      <c r="D79" s="259"/>
      <c r="E79" s="264"/>
      <c r="F79" s="259"/>
      <c r="G79" s="265"/>
      <c r="H79" s="299"/>
      <c r="I79" s="300"/>
      <c r="J79" s="300"/>
      <c r="K79" s="300"/>
      <c r="L79" s="300"/>
      <c r="M79" s="300"/>
      <c r="N79" s="300"/>
      <c r="O79" s="300"/>
      <c r="P79" s="300"/>
      <c r="Q79" s="300"/>
      <c r="R79" s="300"/>
      <c r="S79" s="300"/>
      <c r="T79" s="300"/>
      <c r="U79" s="306"/>
      <c r="V79" s="306"/>
      <c r="W79" s="306"/>
      <c r="X79" s="306"/>
      <c r="Y79" s="306"/>
      <c r="Z79" s="306"/>
      <c r="AA79" s="306"/>
      <c r="AB79" s="306"/>
      <c r="AC79" s="307"/>
      <c r="AD79" s="287"/>
      <c r="AE79" s="288"/>
      <c r="AF79" s="289"/>
    </row>
    <row r="80" spans="1:32" ht="15" customHeight="1">
      <c r="A80" s="260"/>
      <c r="B80" s="261"/>
      <c r="C80" s="261"/>
      <c r="D80" s="261"/>
      <c r="E80" s="266"/>
      <c r="F80" s="261"/>
      <c r="G80" s="267"/>
      <c r="H80" s="301"/>
      <c r="I80" s="302"/>
      <c r="J80" s="302"/>
      <c r="K80" s="302"/>
      <c r="L80" s="302"/>
      <c r="M80" s="302"/>
      <c r="N80" s="302"/>
      <c r="O80" s="302"/>
      <c r="P80" s="302"/>
      <c r="Q80" s="302"/>
      <c r="R80" s="302"/>
      <c r="S80" s="302"/>
      <c r="T80" s="302"/>
      <c r="U80" s="308"/>
      <c r="V80" s="308"/>
      <c r="W80" s="308"/>
      <c r="X80" s="308"/>
      <c r="Y80" s="308"/>
      <c r="Z80" s="308"/>
      <c r="AA80" s="308"/>
      <c r="AB80" s="308"/>
      <c r="AC80" s="309"/>
      <c r="AD80" s="290"/>
      <c r="AE80" s="291"/>
      <c r="AF80" s="292"/>
    </row>
    <row r="81" spans="1:32" ht="18" customHeight="1">
      <c r="A81" s="225" t="s">
        <v>309</v>
      </c>
      <c r="B81" s="226"/>
      <c r="C81" s="226"/>
      <c r="D81" s="226"/>
      <c r="E81" s="226"/>
      <c r="F81" s="226"/>
      <c r="G81" s="227"/>
      <c r="H81" s="234" t="s">
        <v>310</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27" customHeight="1">
      <c r="A83" s="231"/>
      <c r="B83" s="232"/>
      <c r="C83" s="232"/>
      <c r="D83" s="232"/>
      <c r="E83" s="232"/>
      <c r="F83" s="232"/>
      <c r="G83" s="233"/>
      <c r="H83" s="240"/>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2"/>
    </row>
    <row r="84" spans="1:32" ht="18" customHeight="1">
      <c r="A84" s="225" t="s">
        <v>311</v>
      </c>
      <c r="B84" s="226"/>
      <c r="C84" s="226"/>
      <c r="D84" s="226"/>
      <c r="E84" s="226"/>
      <c r="F84" s="226"/>
      <c r="G84" s="227"/>
      <c r="H84" s="234" t="s">
        <v>312</v>
      </c>
      <c r="I84" s="235"/>
      <c r="J84" s="235"/>
      <c r="K84" s="235"/>
      <c r="L84" s="235"/>
      <c r="M84" s="235"/>
      <c r="N84" s="235"/>
      <c r="O84" s="235"/>
      <c r="P84" s="235"/>
      <c r="Q84" s="235"/>
      <c r="R84" s="235"/>
      <c r="S84" s="235"/>
      <c r="T84" s="235"/>
      <c r="U84" s="235"/>
      <c r="V84" s="235"/>
      <c r="W84" s="235"/>
      <c r="X84" s="235"/>
      <c r="Y84" s="235"/>
      <c r="Z84" s="235"/>
      <c r="AA84" s="235"/>
      <c r="AB84" s="235"/>
      <c r="AC84" s="235"/>
      <c r="AD84" s="235"/>
      <c r="AE84" s="235"/>
      <c r="AF84" s="236"/>
    </row>
    <row r="85" spans="1:32" ht="18" customHeight="1">
      <c r="A85" s="228"/>
      <c r="B85" s="229"/>
      <c r="C85" s="229"/>
      <c r="D85" s="229"/>
      <c r="E85" s="229"/>
      <c r="F85" s="229"/>
      <c r="G85" s="230"/>
      <c r="H85" s="237"/>
      <c r="I85" s="238"/>
      <c r="J85" s="238"/>
      <c r="K85" s="238"/>
      <c r="L85" s="238"/>
      <c r="M85" s="238"/>
      <c r="N85" s="238"/>
      <c r="O85" s="238"/>
      <c r="P85" s="238"/>
      <c r="Q85" s="238"/>
      <c r="R85" s="238"/>
      <c r="S85" s="238"/>
      <c r="T85" s="238"/>
      <c r="U85" s="238"/>
      <c r="V85" s="238"/>
      <c r="W85" s="238"/>
      <c r="X85" s="238"/>
      <c r="Y85" s="238"/>
      <c r="Z85" s="238"/>
      <c r="AA85" s="238"/>
      <c r="AB85" s="238"/>
      <c r="AC85" s="238"/>
      <c r="AD85" s="238"/>
      <c r="AE85" s="238"/>
      <c r="AF85" s="239"/>
    </row>
    <row r="86" spans="1:32" ht="18" customHeight="1">
      <c r="A86" s="228"/>
      <c r="B86" s="229"/>
      <c r="C86" s="229"/>
      <c r="D86" s="229"/>
      <c r="E86" s="229"/>
      <c r="F86" s="229"/>
      <c r="G86" s="230"/>
      <c r="H86" s="237"/>
      <c r="I86" s="238"/>
      <c r="J86" s="238"/>
      <c r="K86" s="238"/>
      <c r="L86" s="238"/>
      <c r="M86" s="238"/>
      <c r="N86" s="238"/>
      <c r="O86" s="238"/>
      <c r="P86" s="238"/>
      <c r="Q86" s="238"/>
      <c r="R86" s="238"/>
      <c r="S86" s="238"/>
      <c r="T86" s="238"/>
      <c r="U86" s="238"/>
      <c r="V86" s="238"/>
      <c r="W86" s="238"/>
      <c r="X86" s="238"/>
      <c r="Y86" s="238"/>
      <c r="Z86" s="238"/>
      <c r="AA86" s="238"/>
      <c r="AB86" s="238"/>
      <c r="AC86" s="238"/>
      <c r="AD86" s="238"/>
      <c r="AE86" s="238"/>
      <c r="AF86" s="239"/>
    </row>
    <row r="87" spans="1:32" ht="18" customHeight="1">
      <c r="A87" s="228"/>
      <c r="B87" s="229"/>
      <c r="C87" s="229"/>
      <c r="D87" s="229"/>
      <c r="E87" s="229"/>
      <c r="F87" s="229"/>
      <c r="G87" s="230"/>
      <c r="H87" s="237"/>
      <c r="I87" s="238"/>
      <c r="J87" s="238"/>
      <c r="K87" s="238"/>
      <c r="L87" s="238"/>
      <c r="M87" s="238"/>
      <c r="N87" s="238"/>
      <c r="O87" s="238"/>
      <c r="P87" s="238"/>
      <c r="Q87" s="238"/>
      <c r="R87" s="238"/>
      <c r="S87" s="238"/>
      <c r="T87" s="238"/>
      <c r="U87" s="238"/>
      <c r="V87" s="238"/>
      <c r="W87" s="238"/>
      <c r="X87" s="238"/>
      <c r="Y87" s="238"/>
      <c r="Z87" s="238"/>
      <c r="AA87" s="238"/>
      <c r="AB87" s="238"/>
      <c r="AC87" s="238"/>
      <c r="AD87" s="238"/>
      <c r="AE87" s="238"/>
      <c r="AF87" s="239"/>
    </row>
    <row r="88" spans="1:32" ht="18" customHeight="1">
      <c r="A88" s="231"/>
      <c r="B88" s="232"/>
      <c r="C88" s="232"/>
      <c r="D88" s="232"/>
      <c r="E88" s="232"/>
      <c r="F88" s="232"/>
      <c r="G88" s="233"/>
      <c r="H88" s="240"/>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2"/>
    </row>
    <row r="89" spans="1:32" ht="18" customHeight="1">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8" customHeight="1">
      <c r="A90" s="243" t="s">
        <v>313</v>
      </c>
      <c r="B90" s="244"/>
      <c r="C90" s="244"/>
      <c r="D90" s="245"/>
      <c r="E90" s="252">
        <v>3</v>
      </c>
      <c r="F90" s="252"/>
      <c r="G90" s="252"/>
      <c r="H90" s="252"/>
      <c r="I90" s="223" t="str">
        <f>+IF(ISERROR(VLOOKUP($E90,[1]SDGｓ!$A$2:$B$18,2,0)),"",VLOOKUP($E90,[1]SDGｓ!$A$2:$B$18,2,0))</f>
        <v>すべての人に健康と福祉を</v>
      </c>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row>
    <row r="91" spans="1:32" ht="18" customHeight="1">
      <c r="A91" s="246"/>
      <c r="B91" s="247"/>
      <c r="C91" s="247"/>
      <c r="D91" s="248"/>
      <c r="E91" s="252" t="s">
        <v>314</v>
      </c>
      <c r="F91" s="252"/>
      <c r="G91" s="252"/>
      <c r="H91" s="252"/>
      <c r="I91" s="223" t="str">
        <f>+IF(ISERROR(VLOOKUP($E91,[1]SDGｓ!$A$2:$B$18,2,0)),"",VLOOKUP($E91,[1]SDGｓ!$A$2:$B$18,2,0))</f>
        <v/>
      </c>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row>
    <row r="92" spans="1:32" ht="18" customHeight="1">
      <c r="A92" s="249"/>
      <c r="B92" s="250"/>
      <c r="C92" s="250"/>
      <c r="D92" s="251"/>
      <c r="E92" s="252" t="s">
        <v>314</v>
      </c>
      <c r="F92" s="252"/>
      <c r="G92" s="252"/>
      <c r="H92" s="252"/>
      <c r="I92" s="223" t="str">
        <f>+IF(ISERROR(VLOOKUP($E92,[1]SDGｓ!$A$2:$B$18,2,0)),"",VLOOKUP($E92,[1]SDGｓ!$A$2:$B$18,2,0))</f>
        <v/>
      </c>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row>
    <row r="93" spans="1:32" ht="18" customHeight="1">
      <c r="A93" s="133"/>
      <c r="B93" s="133"/>
      <c r="C93" s="133"/>
      <c r="D93" s="133"/>
      <c r="E93" s="133"/>
      <c r="F93" s="133"/>
      <c r="G93" s="133"/>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20.25" customHeight="1">
      <c r="A94" s="222" t="s">
        <v>315</v>
      </c>
      <c r="B94" s="222"/>
      <c r="C94" s="222"/>
      <c r="D94" s="222"/>
      <c r="E94" s="223"/>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row>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H27:AF30"/>
    <mergeCell ref="A34:A36"/>
    <mergeCell ref="B34:B36"/>
    <mergeCell ref="C34:X36"/>
    <mergeCell ref="Y34:AB36"/>
    <mergeCell ref="AC34:AD36"/>
    <mergeCell ref="AE34:AF36"/>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3"/>
  <dataValidations count="1">
    <dataValidation type="list" allowBlank="1" showInputMessage="1" showErrorMessage="1" sqref="E90:H92">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5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35" customWidth="1"/>
    <col min="33"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327" t="s">
        <v>991</v>
      </c>
      <c r="B2" s="297"/>
      <c r="C2" s="297"/>
      <c r="D2" s="297"/>
      <c r="E2" s="327" t="s">
        <v>992</v>
      </c>
      <c r="F2" s="327"/>
      <c r="G2" s="327"/>
      <c r="H2" s="327"/>
      <c r="I2" s="327"/>
      <c r="J2" s="327"/>
      <c r="K2" s="327"/>
      <c r="L2" s="327"/>
      <c r="M2" s="327"/>
      <c r="N2" s="327"/>
      <c r="O2" s="327"/>
      <c r="P2" s="327"/>
      <c r="Q2" s="327"/>
      <c r="R2" s="327"/>
      <c r="S2" s="327"/>
      <c r="T2" s="327"/>
      <c r="U2" s="327"/>
      <c r="V2" s="339" t="s">
        <v>840</v>
      </c>
      <c r="W2" s="339"/>
      <c r="X2" s="339"/>
      <c r="Y2" s="339"/>
      <c r="Z2" s="339"/>
      <c r="AA2" s="339"/>
      <c r="AB2" s="339"/>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339"/>
      <c r="W3" s="339"/>
      <c r="X3" s="339"/>
      <c r="Y3" s="339"/>
      <c r="Z3" s="339"/>
      <c r="AA3" s="339"/>
      <c r="AB3" s="339"/>
      <c r="AC3" s="774"/>
      <c r="AD3" s="774"/>
      <c r="AE3" s="337"/>
      <c r="AF3" s="337"/>
      <c r="AH3" s="113" t="s">
        <v>201</v>
      </c>
      <c r="AI3" s="114"/>
      <c r="AJ3" s="115" t="s">
        <v>202</v>
      </c>
      <c r="AK3" s="116" t="s">
        <v>161</v>
      </c>
      <c r="AL3" s="117"/>
      <c r="AM3" s="118"/>
      <c r="AN3" s="118"/>
    </row>
    <row r="4" spans="1:40" ht="18" customHeight="1">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13" t="s">
        <v>203</v>
      </c>
      <c r="AI4" s="114"/>
      <c r="AJ4" s="119" t="s">
        <v>204</v>
      </c>
      <c r="AK4" s="116" t="s">
        <v>205</v>
      </c>
      <c r="AL4" s="117"/>
      <c r="AM4" s="118"/>
      <c r="AN4" s="118"/>
    </row>
    <row r="5" spans="1:40" ht="18" customHeight="1">
      <c r="A5" s="222" t="s">
        <v>242</v>
      </c>
      <c r="B5" s="222"/>
      <c r="C5" s="222"/>
      <c r="D5" s="222"/>
      <c r="E5" s="222"/>
      <c r="F5" s="222"/>
      <c r="G5" s="222"/>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3" t="s">
        <v>208</v>
      </c>
      <c r="AI5" s="114"/>
      <c r="AJ5" s="122" t="s">
        <v>209</v>
      </c>
      <c r="AK5" s="116" t="s">
        <v>210</v>
      </c>
      <c r="AL5" s="117"/>
      <c r="AM5" s="118"/>
      <c r="AN5" s="118"/>
    </row>
    <row r="6" spans="1:40" ht="18" customHeight="1">
      <c r="A6" s="310" t="s">
        <v>244</v>
      </c>
      <c r="B6" s="252" t="s">
        <v>245</v>
      </c>
      <c r="C6" s="252"/>
      <c r="D6" s="252"/>
      <c r="E6" s="252"/>
      <c r="F6" s="252"/>
      <c r="G6" s="252"/>
      <c r="H6" s="223" t="s">
        <v>993</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3"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3" t="s">
        <v>215</v>
      </c>
      <c r="AI7" s="114"/>
      <c r="AJ7" s="122" t="s">
        <v>216</v>
      </c>
      <c r="AK7" s="116" t="s">
        <v>217</v>
      </c>
      <c r="AL7" s="117"/>
      <c r="AM7" s="118"/>
      <c r="AN7" s="118"/>
    </row>
    <row r="8" spans="1:40" ht="18" customHeight="1" thickBo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78"/>
      <c r="AI8" s="179"/>
    </row>
    <row r="9" spans="1:40" ht="18" customHeight="1" thickTop="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994</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2" ht="18"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2" ht="18" customHeight="1">
      <c r="A18" s="310"/>
      <c r="B18" s="222" t="s">
        <v>248</v>
      </c>
      <c r="C18" s="222"/>
      <c r="D18" s="222"/>
      <c r="E18" s="222"/>
      <c r="F18" s="222"/>
      <c r="G18" s="222"/>
      <c r="H18" s="224" t="s">
        <v>995</v>
      </c>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c r="AF18" s="224"/>
    </row>
    <row r="19" spans="1:32" ht="39" customHeight="1">
      <c r="A19" s="310"/>
      <c r="B19" s="222" t="s">
        <v>250</v>
      </c>
      <c r="C19" s="222"/>
      <c r="D19" s="222"/>
      <c r="E19" s="222"/>
      <c r="F19" s="222"/>
      <c r="G19" s="222"/>
      <c r="H19" s="223" t="s">
        <v>996</v>
      </c>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row>
    <row r="20" spans="1:32" ht="18" customHeight="1">
      <c r="A20" s="310"/>
      <c r="B20" s="222" t="s">
        <v>252</v>
      </c>
      <c r="C20" s="222"/>
      <c r="D20" s="222"/>
      <c r="E20" s="222"/>
      <c r="F20" s="222"/>
      <c r="G20" s="222"/>
      <c r="H20" s="297" t="s">
        <v>997</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2" ht="18" customHeight="1">
      <c r="A21" s="310" t="s">
        <v>254</v>
      </c>
      <c r="B21" s="222" t="s">
        <v>255</v>
      </c>
      <c r="C21" s="222"/>
      <c r="D21" s="222"/>
      <c r="E21" s="222"/>
      <c r="F21" s="222"/>
      <c r="G21" s="222"/>
      <c r="H21" s="297" t="s">
        <v>258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2" ht="18" customHeight="1">
      <c r="A22" s="310"/>
      <c r="B22" s="252" t="s">
        <v>257</v>
      </c>
      <c r="C22" s="252"/>
      <c r="D22" s="252"/>
      <c r="E22" s="252"/>
      <c r="F22" s="252"/>
      <c r="G22" s="252"/>
      <c r="H22" s="327" t="s">
        <v>258</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2" ht="18"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2" ht="18"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2" ht="18" customHeight="1">
      <c r="A25" s="310"/>
      <c r="B25" s="252" t="s">
        <v>259</v>
      </c>
      <c r="C25" s="252"/>
      <c r="D25" s="252"/>
      <c r="E25" s="252"/>
      <c r="F25" s="252"/>
      <c r="G25" s="252"/>
      <c r="H25" s="327" t="s">
        <v>258</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2" ht="18"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2" ht="18"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2" ht="18" customHeight="1">
      <c r="A28" s="310"/>
      <c r="B28" s="222" t="s">
        <v>261</v>
      </c>
      <c r="C28" s="222"/>
      <c r="D28" s="222"/>
      <c r="E28" s="222"/>
      <c r="F28" s="222"/>
      <c r="G28" s="222"/>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2" ht="18"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row>
    <row r="30" spans="1:32"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2" ht="18" customHeight="1">
      <c r="A31" s="329" t="s">
        <v>266</v>
      </c>
      <c r="B31" s="330" t="s">
        <v>267</v>
      </c>
      <c r="C31" s="797" t="s">
        <v>998</v>
      </c>
      <c r="D31" s="798"/>
      <c r="E31" s="798"/>
      <c r="F31" s="798"/>
      <c r="G31" s="798"/>
      <c r="H31" s="798"/>
      <c r="I31" s="798"/>
      <c r="J31" s="798"/>
      <c r="K31" s="798"/>
      <c r="L31" s="798"/>
      <c r="M31" s="798"/>
      <c r="N31" s="798"/>
      <c r="O31" s="798"/>
      <c r="P31" s="798"/>
      <c r="Q31" s="798"/>
      <c r="R31" s="798"/>
      <c r="S31" s="798"/>
      <c r="T31" s="798"/>
      <c r="U31" s="798"/>
      <c r="V31" s="798"/>
      <c r="W31" s="798"/>
      <c r="X31" s="798"/>
      <c r="Y31" s="798"/>
      <c r="Z31" s="798"/>
      <c r="AA31" s="798"/>
      <c r="AB31" s="798"/>
      <c r="AC31" s="297" t="s">
        <v>269</v>
      </c>
      <c r="AD31" s="297"/>
      <c r="AE31" s="297" t="s">
        <v>269</v>
      </c>
      <c r="AF31" s="297"/>
    </row>
    <row r="32" spans="1:32" ht="18" customHeight="1">
      <c r="A32" s="329"/>
      <c r="B32" s="330"/>
      <c r="C32" s="798"/>
      <c r="D32" s="798"/>
      <c r="E32" s="798"/>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297"/>
      <c r="AD32" s="297"/>
      <c r="AE32" s="297"/>
      <c r="AF32" s="297"/>
    </row>
    <row r="33" spans="1:32" ht="18" customHeight="1">
      <c r="A33" s="329"/>
      <c r="B33" s="330"/>
      <c r="C33" s="798"/>
      <c r="D33" s="798"/>
      <c r="E33" s="798"/>
      <c r="F33" s="798"/>
      <c r="G33" s="798"/>
      <c r="H33" s="798"/>
      <c r="I33" s="798"/>
      <c r="J33" s="798"/>
      <c r="K33" s="798"/>
      <c r="L33" s="798"/>
      <c r="M33" s="798"/>
      <c r="N33" s="798"/>
      <c r="O33" s="798"/>
      <c r="P33" s="798"/>
      <c r="Q33" s="798"/>
      <c r="R33" s="798"/>
      <c r="S33" s="798"/>
      <c r="T33" s="798"/>
      <c r="U33" s="798"/>
      <c r="V33" s="798"/>
      <c r="W33" s="798"/>
      <c r="X33" s="798"/>
      <c r="Y33" s="798"/>
      <c r="Z33" s="798"/>
      <c r="AA33" s="798"/>
      <c r="AB33" s="798"/>
      <c r="AC33" s="297"/>
      <c r="AD33" s="297"/>
      <c r="AE33" s="297"/>
      <c r="AF33" s="297"/>
    </row>
    <row r="34" spans="1:32" ht="18" customHeight="1">
      <c r="A34" s="312" t="s">
        <v>270</v>
      </c>
      <c r="B34" s="312"/>
      <c r="C34" s="797" t="s">
        <v>999</v>
      </c>
      <c r="D34" s="798"/>
      <c r="E34" s="798"/>
      <c r="F34" s="798"/>
      <c r="G34" s="798"/>
      <c r="H34" s="798"/>
      <c r="I34" s="798"/>
      <c r="J34" s="798"/>
      <c r="K34" s="798"/>
      <c r="L34" s="798"/>
      <c r="M34" s="798"/>
      <c r="N34" s="798"/>
      <c r="O34" s="798"/>
      <c r="P34" s="798"/>
      <c r="Q34" s="798"/>
      <c r="R34" s="798"/>
      <c r="S34" s="798"/>
      <c r="T34" s="798"/>
      <c r="U34" s="798"/>
      <c r="V34" s="798"/>
      <c r="W34" s="798"/>
      <c r="X34" s="798"/>
      <c r="Y34" s="1307" t="s">
        <v>1000</v>
      </c>
      <c r="Z34" s="1307"/>
      <c r="AA34" s="1307"/>
      <c r="AB34" s="1307"/>
      <c r="AC34" s="297" t="s">
        <v>269</v>
      </c>
      <c r="AD34" s="297"/>
      <c r="AE34" s="297" t="s">
        <v>269</v>
      </c>
      <c r="AF34" s="297"/>
    </row>
    <row r="35" spans="1:32" ht="18" customHeight="1">
      <c r="A35" s="312"/>
      <c r="B35" s="312"/>
      <c r="C35" s="798"/>
      <c r="D35" s="798"/>
      <c r="E35" s="798"/>
      <c r="F35" s="798"/>
      <c r="G35" s="798"/>
      <c r="H35" s="798"/>
      <c r="I35" s="798"/>
      <c r="J35" s="798"/>
      <c r="K35" s="798"/>
      <c r="L35" s="798"/>
      <c r="M35" s="798"/>
      <c r="N35" s="798"/>
      <c r="O35" s="798"/>
      <c r="P35" s="798"/>
      <c r="Q35" s="798"/>
      <c r="R35" s="798"/>
      <c r="S35" s="798"/>
      <c r="T35" s="798"/>
      <c r="U35" s="798"/>
      <c r="V35" s="798"/>
      <c r="W35" s="798"/>
      <c r="X35" s="798"/>
      <c r="Y35" s="1307"/>
      <c r="Z35" s="1307"/>
      <c r="AA35" s="1307"/>
      <c r="AB35" s="1307"/>
      <c r="AC35" s="297"/>
      <c r="AD35" s="297"/>
      <c r="AE35" s="297"/>
      <c r="AF35" s="297"/>
    </row>
    <row r="36" spans="1:32" ht="18" customHeight="1">
      <c r="A36" s="312"/>
      <c r="B36" s="312"/>
      <c r="C36" s="798"/>
      <c r="D36" s="798"/>
      <c r="E36" s="798"/>
      <c r="F36" s="798"/>
      <c r="G36" s="798"/>
      <c r="H36" s="798"/>
      <c r="I36" s="798"/>
      <c r="J36" s="798"/>
      <c r="K36" s="798"/>
      <c r="L36" s="798"/>
      <c r="M36" s="798"/>
      <c r="N36" s="798"/>
      <c r="O36" s="798"/>
      <c r="P36" s="798"/>
      <c r="Q36" s="798"/>
      <c r="R36" s="798"/>
      <c r="S36" s="798"/>
      <c r="T36" s="798"/>
      <c r="U36" s="798"/>
      <c r="V36" s="798"/>
      <c r="W36" s="798"/>
      <c r="X36" s="798"/>
      <c r="Y36" s="1307"/>
      <c r="Z36" s="1307"/>
      <c r="AA36" s="1307"/>
      <c r="AB36" s="1307"/>
      <c r="AC36" s="297"/>
      <c r="AD36" s="297"/>
      <c r="AE36" s="297"/>
      <c r="AF36" s="297"/>
    </row>
    <row r="37" spans="1:32" ht="18" customHeight="1">
      <c r="A37" s="312" t="s">
        <v>274</v>
      </c>
      <c r="B37" s="312"/>
      <c r="C37" s="797" t="s">
        <v>1001</v>
      </c>
      <c r="D37" s="798"/>
      <c r="E37" s="798"/>
      <c r="F37" s="798"/>
      <c r="G37" s="798"/>
      <c r="H37" s="798"/>
      <c r="I37" s="798"/>
      <c r="J37" s="798"/>
      <c r="K37" s="798"/>
      <c r="L37" s="798"/>
      <c r="M37" s="798"/>
      <c r="N37" s="798"/>
      <c r="O37" s="798"/>
      <c r="P37" s="798"/>
      <c r="Q37" s="798"/>
      <c r="R37" s="798"/>
      <c r="S37" s="798"/>
      <c r="T37" s="798"/>
      <c r="U37" s="798"/>
      <c r="V37" s="798"/>
      <c r="W37" s="798"/>
      <c r="X37" s="798"/>
      <c r="Y37" s="1309" t="s">
        <v>1002</v>
      </c>
      <c r="Z37" s="1310"/>
      <c r="AA37" s="1310"/>
      <c r="AB37" s="1311"/>
      <c r="AC37" s="297" t="s">
        <v>269</v>
      </c>
      <c r="AD37" s="297"/>
      <c r="AE37" s="297" t="s">
        <v>269</v>
      </c>
      <c r="AF37" s="297"/>
    </row>
    <row r="38" spans="1:32" ht="18" customHeight="1">
      <c r="A38" s="312"/>
      <c r="B38" s="312"/>
      <c r="C38" s="798"/>
      <c r="D38" s="798"/>
      <c r="E38" s="798"/>
      <c r="F38" s="798"/>
      <c r="G38" s="798"/>
      <c r="H38" s="798"/>
      <c r="I38" s="798"/>
      <c r="J38" s="798"/>
      <c r="K38" s="798"/>
      <c r="L38" s="798"/>
      <c r="M38" s="798"/>
      <c r="N38" s="798"/>
      <c r="O38" s="798"/>
      <c r="P38" s="798"/>
      <c r="Q38" s="798"/>
      <c r="R38" s="798"/>
      <c r="S38" s="798"/>
      <c r="T38" s="798"/>
      <c r="U38" s="798"/>
      <c r="V38" s="798"/>
      <c r="W38" s="798"/>
      <c r="X38" s="798"/>
      <c r="Y38" s="1312"/>
      <c r="Z38" s="1313"/>
      <c r="AA38" s="1313"/>
      <c r="AB38" s="1314"/>
      <c r="AC38" s="297"/>
      <c r="AD38" s="297"/>
      <c r="AE38" s="297"/>
      <c r="AF38" s="297"/>
    </row>
    <row r="39" spans="1:32" ht="18" customHeight="1">
      <c r="A39" s="312"/>
      <c r="B39" s="312"/>
      <c r="C39" s="798"/>
      <c r="D39" s="798"/>
      <c r="E39" s="798"/>
      <c r="F39" s="798"/>
      <c r="G39" s="798"/>
      <c r="H39" s="798"/>
      <c r="I39" s="798"/>
      <c r="J39" s="798"/>
      <c r="K39" s="798"/>
      <c r="L39" s="798"/>
      <c r="M39" s="798"/>
      <c r="N39" s="798"/>
      <c r="O39" s="798"/>
      <c r="P39" s="798"/>
      <c r="Q39" s="798"/>
      <c r="R39" s="798"/>
      <c r="S39" s="798"/>
      <c r="T39" s="798"/>
      <c r="U39" s="798"/>
      <c r="V39" s="798"/>
      <c r="W39" s="798"/>
      <c r="X39" s="798"/>
      <c r="Y39" s="1315"/>
      <c r="Z39" s="1316"/>
      <c r="AA39" s="1316"/>
      <c r="AB39" s="1317"/>
      <c r="AC39" s="297"/>
      <c r="AD39" s="297"/>
      <c r="AE39" s="297"/>
      <c r="AF39" s="297"/>
    </row>
    <row r="40" spans="1:32" ht="18" customHeight="1">
      <c r="A40" s="312" t="s">
        <v>276</v>
      </c>
      <c r="B40" s="312"/>
      <c r="C40" s="797" t="s">
        <v>1003</v>
      </c>
      <c r="D40" s="798"/>
      <c r="E40" s="798"/>
      <c r="F40" s="798"/>
      <c r="G40" s="798"/>
      <c r="H40" s="798"/>
      <c r="I40" s="798"/>
      <c r="J40" s="798"/>
      <c r="K40" s="798"/>
      <c r="L40" s="798"/>
      <c r="M40" s="798"/>
      <c r="N40" s="798"/>
      <c r="O40" s="798"/>
      <c r="P40" s="798"/>
      <c r="Q40" s="798"/>
      <c r="R40" s="798"/>
      <c r="S40" s="798"/>
      <c r="T40" s="798"/>
      <c r="U40" s="798"/>
      <c r="V40" s="798"/>
      <c r="W40" s="798"/>
      <c r="X40" s="798"/>
      <c r="Y40" s="1307" t="s">
        <v>1004</v>
      </c>
      <c r="Z40" s="1308"/>
      <c r="AA40" s="1308"/>
      <c r="AB40" s="1308"/>
      <c r="AC40" s="297" t="s">
        <v>269</v>
      </c>
      <c r="AD40" s="297"/>
      <c r="AE40" s="297" t="s">
        <v>269</v>
      </c>
      <c r="AF40" s="297"/>
    </row>
    <row r="41" spans="1:32" ht="18" customHeight="1">
      <c r="A41" s="312"/>
      <c r="B41" s="312"/>
      <c r="C41" s="798"/>
      <c r="D41" s="798"/>
      <c r="E41" s="798"/>
      <c r="F41" s="798"/>
      <c r="G41" s="798"/>
      <c r="H41" s="798"/>
      <c r="I41" s="798"/>
      <c r="J41" s="798"/>
      <c r="K41" s="798"/>
      <c r="L41" s="798"/>
      <c r="M41" s="798"/>
      <c r="N41" s="798"/>
      <c r="O41" s="798"/>
      <c r="P41" s="798"/>
      <c r="Q41" s="798"/>
      <c r="R41" s="798"/>
      <c r="S41" s="798"/>
      <c r="T41" s="798"/>
      <c r="U41" s="798"/>
      <c r="V41" s="798"/>
      <c r="W41" s="798"/>
      <c r="X41" s="798"/>
      <c r="Y41" s="1308"/>
      <c r="Z41" s="1308"/>
      <c r="AA41" s="1308"/>
      <c r="AB41" s="1308"/>
      <c r="AC41" s="297"/>
      <c r="AD41" s="297"/>
      <c r="AE41" s="297"/>
      <c r="AF41" s="297"/>
    </row>
    <row r="42" spans="1:32" ht="18" customHeight="1">
      <c r="A42" s="312"/>
      <c r="B42" s="312"/>
      <c r="C42" s="798"/>
      <c r="D42" s="798"/>
      <c r="E42" s="798"/>
      <c r="F42" s="798"/>
      <c r="G42" s="798"/>
      <c r="H42" s="798"/>
      <c r="I42" s="798"/>
      <c r="J42" s="798"/>
      <c r="K42" s="798"/>
      <c r="L42" s="798"/>
      <c r="M42" s="798"/>
      <c r="N42" s="798"/>
      <c r="O42" s="798"/>
      <c r="P42" s="798"/>
      <c r="Q42" s="798"/>
      <c r="R42" s="798"/>
      <c r="S42" s="798"/>
      <c r="T42" s="798"/>
      <c r="U42" s="798"/>
      <c r="V42" s="798"/>
      <c r="W42" s="798"/>
      <c r="X42" s="798"/>
      <c r="Y42" s="1308"/>
      <c r="Z42" s="1308"/>
      <c r="AA42" s="1308"/>
      <c r="AB42" s="1308"/>
      <c r="AC42" s="297"/>
      <c r="AD42" s="297"/>
      <c r="AE42" s="297"/>
      <c r="AF42" s="297"/>
    </row>
    <row r="43" spans="1:32" ht="18" customHeight="1">
      <c r="A43" s="312" t="s">
        <v>279</v>
      </c>
      <c r="B43" s="312"/>
      <c r="C43" s="797" t="s">
        <v>998</v>
      </c>
      <c r="D43" s="798"/>
      <c r="E43" s="798"/>
      <c r="F43" s="798"/>
      <c r="G43" s="798"/>
      <c r="H43" s="798"/>
      <c r="I43" s="798"/>
      <c r="J43" s="798"/>
      <c r="K43" s="798"/>
      <c r="L43" s="798"/>
      <c r="M43" s="798"/>
      <c r="N43" s="798"/>
      <c r="O43" s="798"/>
      <c r="P43" s="798"/>
      <c r="Q43" s="798"/>
      <c r="R43" s="798"/>
      <c r="S43" s="798"/>
      <c r="T43" s="798"/>
      <c r="U43" s="798"/>
      <c r="V43" s="798"/>
      <c r="W43" s="798"/>
      <c r="X43" s="798"/>
      <c r="Y43" s="1308" t="s">
        <v>1005</v>
      </c>
      <c r="Z43" s="1308"/>
      <c r="AA43" s="1308"/>
      <c r="AB43" s="1308"/>
      <c r="AC43" s="297" t="s">
        <v>269</v>
      </c>
      <c r="AD43" s="297"/>
      <c r="AE43" s="297" t="s">
        <v>269</v>
      </c>
      <c r="AF43" s="297"/>
    </row>
    <row r="44" spans="1:32" ht="18" customHeight="1">
      <c r="A44" s="312"/>
      <c r="B44" s="312"/>
      <c r="C44" s="798"/>
      <c r="D44" s="798"/>
      <c r="E44" s="798"/>
      <c r="F44" s="798"/>
      <c r="G44" s="798"/>
      <c r="H44" s="798"/>
      <c r="I44" s="798"/>
      <c r="J44" s="798"/>
      <c r="K44" s="798"/>
      <c r="L44" s="798"/>
      <c r="M44" s="798"/>
      <c r="N44" s="798"/>
      <c r="O44" s="798"/>
      <c r="P44" s="798"/>
      <c r="Q44" s="798"/>
      <c r="R44" s="798"/>
      <c r="S44" s="798"/>
      <c r="T44" s="798"/>
      <c r="U44" s="798"/>
      <c r="V44" s="798"/>
      <c r="W44" s="798"/>
      <c r="X44" s="798"/>
      <c r="Y44" s="1308"/>
      <c r="Z44" s="1308"/>
      <c r="AA44" s="1308"/>
      <c r="AB44" s="1308"/>
      <c r="AC44" s="297"/>
      <c r="AD44" s="297"/>
      <c r="AE44" s="297"/>
      <c r="AF44" s="297"/>
    </row>
    <row r="45" spans="1:32" ht="18" customHeight="1">
      <c r="A45" s="312"/>
      <c r="B45" s="312"/>
      <c r="C45" s="798"/>
      <c r="D45" s="798"/>
      <c r="E45" s="798"/>
      <c r="F45" s="798"/>
      <c r="G45" s="798"/>
      <c r="H45" s="798"/>
      <c r="I45" s="798"/>
      <c r="J45" s="798"/>
      <c r="K45" s="798"/>
      <c r="L45" s="798"/>
      <c r="M45" s="798"/>
      <c r="N45" s="798"/>
      <c r="O45" s="798"/>
      <c r="P45" s="798"/>
      <c r="Q45" s="798"/>
      <c r="R45" s="798"/>
      <c r="S45" s="798"/>
      <c r="T45" s="798"/>
      <c r="U45" s="798"/>
      <c r="V45" s="798"/>
      <c r="W45" s="798"/>
      <c r="X45" s="798"/>
      <c r="Y45" s="1308"/>
      <c r="Z45" s="1308"/>
      <c r="AA45" s="1308"/>
      <c r="AB45" s="1308"/>
      <c r="AC45" s="297"/>
      <c r="AD45" s="297"/>
      <c r="AE45" s="297"/>
      <c r="AF45" s="297"/>
    </row>
    <row r="46" spans="1:32" ht="18" customHeight="1">
      <c r="A46" s="222" t="s">
        <v>281</v>
      </c>
      <c r="B46" s="222"/>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row>
    <row r="47" spans="1:32" ht="18" customHeight="1">
      <c r="A47" s="222"/>
      <c r="B47" s="222"/>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row>
    <row r="48" spans="1:32" ht="18" customHeight="1">
      <c r="A48" s="222" t="s">
        <v>242</v>
      </c>
      <c r="B48" s="222"/>
      <c r="C48" s="222"/>
      <c r="D48" s="222"/>
      <c r="E48" s="222"/>
      <c r="F48" s="222"/>
      <c r="G48" s="222"/>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222" t="s">
        <v>282</v>
      </c>
      <c r="B49" s="222"/>
      <c r="C49" s="222"/>
      <c r="D49" s="222"/>
      <c r="E49" s="222"/>
      <c r="F49" s="222"/>
      <c r="G49" s="222"/>
      <c r="H49" s="297" t="s">
        <v>258</v>
      </c>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row>
    <row r="50" spans="1:32" ht="18" customHeight="1">
      <c r="A50" s="310" t="s">
        <v>284</v>
      </c>
      <c r="B50" s="222" t="s">
        <v>285</v>
      </c>
      <c r="C50" s="222"/>
      <c r="D50" s="222"/>
      <c r="E50" s="222"/>
      <c r="F50" s="222"/>
      <c r="G50" s="222"/>
      <c r="H50" s="297" t="s">
        <v>258</v>
      </c>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row>
    <row r="51" spans="1:32" ht="18" customHeight="1">
      <c r="A51" s="310"/>
      <c r="B51" s="222" t="s">
        <v>286</v>
      </c>
      <c r="C51" s="222"/>
      <c r="D51" s="222"/>
      <c r="E51" s="222"/>
      <c r="F51" s="222"/>
      <c r="G51" s="222"/>
      <c r="H51" s="297" t="s">
        <v>258</v>
      </c>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row>
    <row r="52" spans="1:32" ht="18" customHeight="1">
      <c r="A52" s="310"/>
      <c r="B52" s="222" t="s">
        <v>287</v>
      </c>
      <c r="C52" s="222"/>
      <c r="D52" s="222"/>
      <c r="E52" s="222"/>
      <c r="F52" s="222"/>
      <c r="G52" s="222"/>
      <c r="H52" s="297" t="s">
        <v>258</v>
      </c>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row>
    <row r="53" spans="1:32" ht="18" customHeight="1">
      <c r="A53" s="310"/>
      <c r="B53" s="1306" t="s">
        <v>288</v>
      </c>
      <c r="C53" s="1306"/>
      <c r="D53" s="1306"/>
      <c r="E53" s="1306"/>
      <c r="F53" s="1306"/>
      <c r="G53" s="1306"/>
      <c r="H53" s="297" t="s">
        <v>258</v>
      </c>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row>
    <row r="54" spans="1:32" ht="18" customHeight="1">
      <c r="A54" s="310"/>
      <c r="B54" s="222" t="s">
        <v>289</v>
      </c>
      <c r="C54" s="222"/>
      <c r="D54" s="222"/>
      <c r="E54" s="222"/>
      <c r="F54" s="222"/>
      <c r="G54" s="222"/>
      <c r="H54" s="297" t="s">
        <v>258</v>
      </c>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row>
    <row r="55" spans="1:32" ht="18" customHeight="1">
      <c r="A55" s="310"/>
      <c r="B55" s="222" t="s">
        <v>290</v>
      </c>
      <c r="C55" s="222"/>
      <c r="D55" s="222"/>
      <c r="E55" s="222"/>
      <c r="F55" s="222"/>
      <c r="G55" s="222"/>
      <c r="H55" s="297" t="s">
        <v>258</v>
      </c>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row>
    <row r="56" spans="1:32" ht="18" customHeight="1">
      <c r="A56" s="310"/>
      <c r="B56" s="222" t="s">
        <v>291</v>
      </c>
      <c r="C56" s="222"/>
      <c r="D56" s="222"/>
      <c r="E56" s="222"/>
      <c r="F56" s="222"/>
      <c r="G56" s="222"/>
      <c r="H56" s="297" t="s">
        <v>258</v>
      </c>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row>
    <row r="57" spans="1:32" ht="18" customHeight="1">
      <c r="A57" s="310"/>
      <c r="B57" s="222" t="s">
        <v>292</v>
      </c>
      <c r="C57" s="222"/>
      <c r="D57" s="222"/>
      <c r="E57" s="222"/>
      <c r="F57" s="222"/>
      <c r="G57" s="222"/>
      <c r="H57" s="297" t="s">
        <v>258</v>
      </c>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row>
    <row r="58" spans="1:32" ht="18" customHeight="1">
      <c r="A58" s="310"/>
      <c r="B58" s="252" t="s">
        <v>293</v>
      </c>
      <c r="C58" s="252"/>
      <c r="D58" s="252"/>
      <c r="E58" s="252"/>
      <c r="F58" s="252"/>
      <c r="G58" s="252"/>
      <c r="H58" s="296" t="s">
        <v>258</v>
      </c>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6"/>
    </row>
    <row r="59" spans="1:32" ht="18" customHeight="1">
      <c r="A59" s="310"/>
      <c r="B59" s="252"/>
      <c r="C59" s="252"/>
      <c r="D59" s="252"/>
      <c r="E59" s="252"/>
      <c r="F59" s="252"/>
      <c r="G59" s="252"/>
      <c r="H59" s="287"/>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9"/>
    </row>
    <row r="60" spans="1:32" ht="18" customHeight="1">
      <c r="A60" s="310"/>
      <c r="B60" s="252"/>
      <c r="C60" s="252"/>
      <c r="D60" s="252"/>
      <c r="E60" s="252"/>
      <c r="F60" s="252"/>
      <c r="G60" s="252"/>
      <c r="H60" s="287"/>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9"/>
    </row>
    <row r="61" spans="1:32" ht="18" customHeight="1">
      <c r="A61" s="310"/>
      <c r="B61" s="252"/>
      <c r="C61" s="252"/>
      <c r="D61" s="252"/>
      <c r="E61" s="252"/>
      <c r="F61" s="252"/>
      <c r="G61" s="252"/>
      <c r="H61" s="287"/>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9"/>
    </row>
    <row r="62" spans="1:32" ht="18" customHeight="1">
      <c r="A62" s="310"/>
      <c r="B62" s="252"/>
      <c r="C62" s="252"/>
      <c r="D62" s="252"/>
      <c r="E62" s="252"/>
      <c r="F62" s="252"/>
      <c r="G62" s="252"/>
      <c r="H62" s="290"/>
      <c r="I62" s="291"/>
      <c r="J62" s="291"/>
      <c r="K62" s="291"/>
      <c r="L62" s="291"/>
      <c r="M62" s="291"/>
      <c r="N62" s="291"/>
      <c r="O62" s="291"/>
      <c r="P62" s="291"/>
      <c r="Q62" s="291"/>
      <c r="R62" s="291"/>
      <c r="S62" s="291"/>
      <c r="T62" s="291"/>
      <c r="U62" s="291"/>
      <c r="V62" s="291"/>
      <c r="W62" s="291"/>
      <c r="X62" s="291"/>
      <c r="Y62" s="291"/>
      <c r="Z62" s="291"/>
      <c r="AA62" s="291"/>
      <c r="AB62" s="291"/>
      <c r="AC62" s="291"/>
      <c r="AD62" s="291"/>
      <c r="AE62" s="291"/>
      <c r="AF62" s="292"/>
    </row>
    <row r="63" spans="1:32" ht="18" customHeight="1">
      <c r="A63" s="310"/>
      <c r="B63" s="281" t="s">
        <v>294</v>
      </c>
      <c r="C63" s="282"/>
      <c r="D63" s="282"/>
      <c r="E63" s="282"/>
      <c r="F63" s="282"/>
      <c r="G63" s="283"/>
      <c r="H63" s="467" t="s">
        <v>258</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281" t="s">
        <v>295</v>
      </c>
      <c r="C64" s="282"/>
      <c r="D64" s="282"/>
      <c r="E64" s="282"/>
      <c r="F64" s="282"/>
      <c r="G64" s="283"/>
      <c r="H64" s="467" t="s">
        <v>258</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281" t="s">
        <v>296</v>
      </c>
      <c r="C65" s="282"/>
      <c r="D65" s="282"/>
      <c r="E65" s="282"/>
      <c r="F65" s="282"/>
      <c r="G65" s="283"/>
      <c r="H65" s="467" t="s">
        <v>258</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281" t="s">
        <v>297</v>
      </c>
      <c r="C66" s="282"/>
      <c r="D66" s="282"/>
      <c r="E66" s="282"/>
      <c r="F66" s="282"/>
      <c r="G66" s="283"/>
      <c r="H66" s="467" t="s">
        <v>258</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222" t="s">
        <v>298</v>
      </c>
      <c r="B67" s="222"/>
      <c r="C67" s="222"/>
      <c r="D67" s="222"/>
      <c r="E67" s="222"/>
      <c r="F67" s="222"/>
      <c r="G67" s="222"/>
      <c r="H67" s="293" t="s">
        <v>1006</v>
      </c>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5"/>
    </row>
    <row r="68" spans="1:32" ht="45" customHeight="1">
      <c r="A68" s="252" t="s">
        <v>982</v>
      </c>
      <c r="B68" s="222"/>
      <c r="C68" s="222"/>
      <c r="D68" s="222"/>
      <c r="E68" s="222"/>
      <c r="F68" s="222"/>
      <c r="G68" s="222"/>
      <c r="H68" s="449" t="s">
        <v>1007</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268" t="s">
        <v>1008</v>
      </c>
      <c r="I69" s="298"/>
      <c r="J69" s="298"/>
      <c r="K69" s="298"/>
      <c r="L69" s="298"/>
      <c r="M69" s="298"/>
      <c r="N69" s="298"/>
      <c r="O69" s="298"/>
      <c r="P69" s="298"/>
      <c r="Q69" s="298"/>
      <c r="R69" s="298"/>
      <c r="S69" s="298"/>
      <c r="T69" s="298"/>
      <c r="U69" s="740" t="s">
        <v>1009</v>
      </c>
      <c r="V69" s="724"/>
      <c r="W69" s="724"/>
      <c r="X69" s="724"/>
      <c r="Y69" s="724"/>
      <c r="Z69" s="724"/>
      <c r="AA69" s="724"/>
      <c r="AB69" s="724"/>
      <c r="AC69" s="1037"/>
      <c r="AD69" s="281" t="s">
        <v>306</v>
      </c>
      <c r="AE69" s="282"/>
      <c r="AF69" s="283"/>
    </row>
    <row r="70" spans="1:32" ht="18" customHeight="1">
      <c r="A70" s="258"/>
      <c r="B70" s="259"/>
      <c r="C70" s="259"/>
      <c r="D70" s="259"/>
      <c r="E70" s="264"/>
      <c r="F70" s="259"/>
      <c r="G70" s="265"/>
      <c r="H70" s="299"/>
      <c r="I70" s="300"/>
      <c r="J70" s="300"/>
      <c r="K70" s="300"/>
      <c r="L70" s="300"/>
      <c r="M70" s="300"/>
      <c r="N70" s="300"/>
      <c r="O70" s="300"/>
      <c r="P70" s="300"/>
      <c r="Q70" s="300"/>
      <c r="R70" s="300"/>
      <c r="S70" s="300"/>
      <c r="T70" s="300"/>
      <c r="U70" s="726"/>
      <c r="V70" s="726"/>
      <c r="W70" s="726"/>
      <c r="X70" s="726"/>
      <c r="Y70" s="726"/>
      <c r="Z70" s="726"/>
      <c r="AA70" s="726"/>
      <c r="AB70" s="726"/>
      <c r="AC70" s="1038"/>
      <c r="AD70" s="284" t="s">
        <v>470</v>
      </c>
      <c r="AE70" s="285"/>
      <c r="AF70" s="286"/>
    </row>
    <row r="71" spans="1:32" ht="18" customHeight="1">
      <c r="A71" s="258"/>
      <c r="B71" s="259"/>
      <c r="C71" s="259"/>
      <c r="D71" s="259"/>
      <c r="E71" s="264"/>
      <c r="F71" s="259"/>
      <c r="G71" s="265"/>
      <c r="H71" s="299"/>
      <c r="I71" s="300"/>
      <c r="J71" s="300"/>
      <c r="K71" s="300"/>
      <c r="L71" s="300"/>
      <c r="M71" s="300"/>
      <c r="N71" s="300"/>
      <c r="O71" s="300"/>
      <c r="P71" s="300"/>
      <c r="Q71" s="300"/>
      <c r="R71" s="300"/>
      <c r="S71" s="300"/>
      <c r="T71" s="300"/>
      <c r="U71" s="726"/>
      <c r="V71" s="726"/>
      <c r="W71" s="726"/>
      <c r="X71" s="726"/>
      <c r="Y71" s="726"/>
      <c r="Z71" s="726"/>
      <c r="AA71" s="726"/>
      <c r="AB71" s="726"/>
      <c r="AC71" s="1038"/>
      <c r="AD71" s="287"/>
      <c r="AE71" s="288"/>
      <c r="AF71" s="289"/>
    </row>
    <row r="72" spans="1:32" ht="18" customHeight="1">
      <c r="A72" s="260"/>
      <c r="B72" s="261"/>
      <c r="C72" s="261"/>
      <c r="D72" s="261"/>
      <c r="E72" s="266"/>
      <c r="F72" s="261"/>
      <c r="G72" s="267"/>
      <c r="H72" s="301"/>
      <c r="I72" s="302"/>
      <c r="J72" s="302"/>
      <c r="K72" s="302"/>
      <c r="L72" s="302"/>
      <c r="M72" s="302"/>
      <c r="N72" s="302"/>
      <c r="O72" s="302"/>
      <c r="P72" s="302"/>
      <c r="Q72" s="302"/>
      <c r="R72" s="302"/>
      <c r="S72" s="302"/>
      <c r="T72" s="302"/>
      <c r="U72" s="728"/>
      <c r="V72" s="728"/>
      <c r="W72" s="728"/>
      <c r="X72" s="728"/>
      <c r="Y72" s="728"/>
      <c r="Z72" s="728"/>
      <c r="AA72" s="728"/>
      <c r="AB72" s="728"/>
      <c r="AC72" s="1039"/>
      <c r="AD72" s="290"/>
      <c r="AE72" s="291"/>
      <c r="AF72" s="292"/>
    </row>
    <row r="73" spans="1:32" ht="18" customHeight="1">
      <c r="A73" s="256" t="s">
        <v>307</v>
      </c>
      <c r="B73" s="257"/>
      <c r="C73" s="257"/>
      <c r="D73" s="257"/>
      <c r="E73" s="262" t="s">
        <v>303</v>
      </c>
      <c r="F73" s="257"/>
      <c r="G73" s="263"/>
      <c r="H73" s="268" t="s">
        <v>1010</v>
      </c>
      <c r="I73" s="298"/>
      <c r="J73" s="298"/>
      <c r="K73" s="298"/>
      <c r="L73" s="298"/>
      <c r="M73" s="298"/>
      <c r="N73" s="298"/>
      <c r="O73" s="298"/>
      <c r="P73" s="298"/>
      <c r="Q73" s="298"/>
      <c r="R73" s="298"/>
      <c r="S73" s="298"/>
      <c r="T73" s="298"/>
      <c r="U73" s="740" t="s">
        <v>1011</v>
      </c>
      <c r="V73" s="740"/>
      <c r="W73" s="740"/>
      <c r="X73" s="740"/>
      <c r="Y73" s="740"/>
      <c r="Z73" s="740"/>
      <c r="AA73" s="740"/>
      <c r="AB73" s="740"/>
      <c r="AC73" s="745"/>
      <c r="AD73" s="284" t="s">
        <v>470</v>
      </c>
      <c r="AE73" s="285"/>
      <c r="AF73" s="286"/>
    </row>
    <row r="74" spans="1:32" ht="18" customHeight="1">
      <c r="A74" s="258"/>
      <c r="B74" s="259"/>
      <c r="C74" s="259"/>
      <c r="D74" s="259"/>
      <c r="E74" s="264"/>
      <c r="F74" s="259"/>
      <c r="G74" s="265"/>
      <c r="H74" s="299"/>
      <c r="I74" s="300"/>
      <c r="J74" s="300"/>
      <c r="K74" s="300"/>
      <c r="L74" s="300"/>
      <c r="M74" s="300"/>
      <c r="N74" s="300"/>
      <c r="O74" s="300"/>
      <c r="P74" s="300"/>
      <c r="Q74" s="300"/>
      <c r="R74" s="300"/>
      <c r="S74" s="300"/>
      <c r="T74" s="300"/>
      <c r="U74" s="742"/>
      <c r="V74" s="742"/>
      <c r="W74" s="742"/>
      <c r="X74" s="742"/>
      <c r="Y74" s="742"/>
      <c r="Z74" s="742"/>
      <c r="AA74" s="742"/>
      <c r="AB74" s="742"/>
      <c r="AC74" s="746"/>
      <c r="AD74" s="287"/>
      <c r="AE74" s="288"/>
      <c r="AF74" s="289"/>
    </row>
    <row r="75" spans="1:32" ht="18" customHeight="1">
      <c r="A75" s="258"/>
      <c r="B75" s="259"/>
      <c r="C75" s="259"/>
      <c r="D75" s="259"/>
      <c r="E75" s="264"/>
      <c r="F75" s="259"/>
      <c r="G75" s="265"/>
      <c r="H75" s="299"/>
      <c r="I75" s="300"/>
      <c r="J75" s="300"/>
      <c r="K75" s="300"/>
      <c r="L75" s="300"/>
      <c r="M75" s="300"/>
      <c r="N75" s="300"/>
      <c r="O75" s="300"/>
      <c r="P75" s="300"/>
      <c r="Q75" s="300"/>
      <c r="R75" s="300"/>
      <c r="S75" s="300"/>
      <c r="T75" s="300"/>
      <c r="U75" s="742"/>
      <c r="V75" s="742"/>
      <c r="W75" s="742"/>
      <c r="X75" s="742"/>
      <c r="Y75" s="742"/>
      <c r="Z75" s="742"/>
      <c r="AA75" s="742"/>
      <c r="AB75" s="742"/>
      <c r="AC75" s="746"/>
      <c r="AD75" s="287"/>
      <c r="AE75" s="288"/>
      <c r="AF75" s="289"/>
    </row>
    <row r="76" spans="1:32" ht="18" customHeight="1">
      <c r="A76" s="258"/>
      <c r="B76" s="259"/>
      <c r="C76" s="259"/>
      <c r="D76" s="259"/>
      <c r="E76" s="264"/>
      <c r="F76" s="259"/>
      <c r="G76" s="265"/>
      <c r="H76" s="299"/>
      <c r="I76" s="300"/>
      <c r="J76" s="300"/>
      <c r="K76" s="300"/>
      <c r="L76" s="300"/>
      <c r="M76" s="300"/>
      <c r="N76" s="300"/>
      <c r="O76" s="300"/>
      <c r="P76" s="300"/>
      <c r="Q76" s="300"/>
      <c r="R76" s="300"/>
      <c r="S76" s="300"/>
      <c r="T76" s="300"/>
      <c r="U76" s="742"/>
      <c r="V76" s="742"/>
      <c r="W76" s="742"/>
      <c r="X76" s="742"/>
      <c r="Y76" s="742"/>
      <c r="Z76" s="742"/>
      <c r="AA76" s="742"/>
      <c r="AB76" s="742"/>
      <c r="AC76" s="746"/>
      <c r="AD76" s="287"/>
      <c r="AE76" s="288"/>
      <c r="AF76" s="289"/>
    </row>
    <row r="77" spans="1:32" ht="18" customHeight="1">
      <c r="A77" s="260"/>
      <c r="B77" s="261"/>
      <c r="C77" s="261"/>
      <c r="D77" s="261"/>
      <c r="E77" s="266"/>
      <c r="F77" s="261"/>
      <c r="G77" s="267"/>
      <c r="H77" s="301"/>
      <c r="I77" s="302"/>
      <c r="J77" s="302"/>
      <c r="K77" s="302"/>
      <c r="L77" s="302"/>
      <c r="M77" s="302"/>
      <c r="N77" s="302"/>
      <c r="O77" s="302"/>
      <c r="P77" s="302"/>
      <c r="Q77" s="302"/>
      <c r="R77" s="302"/>
      <c r="S77" s="302"/>
      <c r="T77" s="302"/>
      <c r="U77" s="744"/>
      <c r="V77" s="744"/>
      <c r="W77" s="744"/>
      <c r="X77" s="744"/>
      <c r="Y77" s="744"/>
      <c r="Z77" s="744"/>
      <c r="AA77" s="744"/>
      <c r="AB77" s="744"/>
      <c r="AC77" s="747"/>
      <c r="AD77" s="290"/>
      <c r="AE77" s="291"/>
      <c r="AF77" s="292"/>
    </row>
    <row r="78" spans="1:32" ht="18" customHeight="1">
      <c r="A78" s="225" t="s">
        <v>309</v>
      </c>
      <c r="B78" s="226"/>
      <c r="C78" s="226"/>
      <c r="D78" s="226"/>
      <c r="E78" s="226"/>
      <c r="F78" s="226"/>
      <c r="G78" s="227"/>
      <c r="H78" s="234" t="s">
        <v>1012</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228"/>
      <c r="B79" s="229"/>
      <c r="C79" s="229"/>
      <c r="D79" s="229"/>
      <c r="E79" s="229"/>
      <c r="F79" s="229"/>
      <c r="G79" s="230"/>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18" customHeight="1">
      <c r="A80" s="231"/>
      <c r="B80" s="232"/>
      <c r="C80" s="232"/>
      <c r="D80" s="232"/>
      <c r="E80" s="232"/>
      <c r="F80" s="232"/>
      <c r="G80" s="233"/>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225" t="s">
        <v>311</v>
      </c>
      <c r="B81" s="226"/>
      <c r="C81" s="226"/>
      <c r="D81" s="226"/>
      <c r="E81" s="226"/>
      <c r="F81" s="226"/>
      <c r="G81" s="227"/>
      <c r="H81" s="234" t="s">
        <v>1013</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229"/>
      <c r="C82" s="229"/>
      <c r="D82" s="229"/>
      <c r="E82" s="229"/>
      <c r="F82" s="229"/>
      <c r="G82" s="230"/>
      <c r="H82" s="237"/>
      <c r="I82" s="238"/>
      <c r="J82" s="238"/>
      <c r="K82" s="238"/>
      <c r="L82" s="238"/>
      <c r="M82" s="238"/>
      <c r="N82" s="238"/>
      <c r="O82" s="238"/>
      <c r="P82" s="238"/>
      <c r="Q82" s="238"/>
      <c r="R82" s="238"/>
      <c r="S82" s="238"/>
      <c r="T82" s="238"/>
      <c r="U82" s="238"/>
      <c r="V82" s="238"/>
      <c r="W82" s="238"/>
      <c r="X82" s="238"/>
      <c r="Y82" s="238"/>
      <c r="Z82" s="238"/>
      <c r="AA82" s="238"/>
      <c r="AB82" s="238"/>
      <c r="AC82" s="238"/>
      <c r="AD82" s="238"/>
      <c r="AE82" s="238"/>
      <c r="AF82" s="239"/>
    </row>
    <row r="83" spans="1:32" ht="18" customHeight="1">
      <c r="A83" s="228"/>
      <c r="B83" s="229"/>
      <c r="C83" s="229"/>
      <c r="D83" s="229"/>
      <c r="E83" s="229"/>
      <c r="F83" s="229"/>
      <c r="G83" s="230"/>
      <c r="H83" s="237"/>
      <c r="I83" s="238"/>
      <c r="J83" s="238"/>
      <c r="K83" s="238"/>
      <c r="L83" s="238"/>
      <c r="M83" s="238"/>
      <c r="N83" s="238"/>
      <c r="O83" s="238"/>
      <c r="P83" s="238"/>
      <c r="Q83" s="238"/>
      <c r="R83" s="238"/>
      <c r="S83" s="238"/>
      <c r="T83" s="238"/>
      <c r="U83" s="238"/>
      <c r="V83" s="238"/>
      <c r="W83" s="238"/>
      <c r="X83" s="238"/>
      <c r="Y83" s="238"/>
      <c r="Z83" s="238"/>
      <c r="AA83" s="238"/>
      <c r="AB83" s="238"/>
      <c r="AC83" s="238"/>
      <c r="AD83" s="238"/>
      <c r="AE83" s="23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659" t="s">
        <v>351</v>
      </c>
      <c r="B86" s="660"/>
      <c r="C86" s="660"/>
      <c r="D86" s="661"/>
      <c r="E86" s="668">
        <v>3</v>
      </c>
      <c r="F86" s="668"/>
      <c r="G86" s="668"/>
      <c r="H86" s="668"/>
      <c r="I86" s="669" t="str">
        <f>+IF(ISERROR(VLOOKUP($E86,[3]SDGｓ!$A$2:$B$18,2,0)),"",VLOOKUP($E86,[3]SDGｓ!$A$2:$B$18,2,0))</f>
        <v>すべての人に健康と福祉を</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8" customHeight="1">
      <c r="A87" s="662"/>
      <c r="B87" s="663"/>
      <c r="C87" s="663"/>
      <c r="D87" s="664"/>
      <c r="E87" s="668" t="s">
        <v>314</v>
      </c>
      <c r="F87" s="668"/>
      <c r="G87" s="668"/>
      <c r="H87" s="668"/>
      <c r="I87" s="669" t="str">
        <f>+IF(ISERROR(VLOOKUP($E87,[3]SDGｓ!$A$2:$B$18,2,0)),"",VLOOKUP($E87,[3]SDGｓ!$A$2:$B$18,2,0))</f>
        <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8" customHeight="1">
      <c r="A88" s="665"/>
      <c r="B88" s="666"/>
      <c r="C88" s="666"/>
      <c r="D88" s="667"/>
      <c r="E88" s="668" t="s">
        <v>314</v>
      </c>
      <c r="F88" s="668"/>
      <c r="G88" s="668"/>
      <c r="H88" s="668"/>
      <c r="I88" s="669" t="str">
        <f>+IF(ISERROR(VLOOKUP($E88,[3]SDGｓ!$A$2:$B$18,2,0)),"",VLOOKUP($E88,[3]SDGｓ!$A$2:$B$18,2,0))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8" customHeight="1">
      <c r="A89" s="133"/>
      <c r="B89" s="133"/>
      <c r="C89" s="133"/>
      <c r="D89" s="133"/>
      <c r="E89" s="133"/>
      <c r="F89" s="133"/>
      <c r="G89" s="133"/>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42" customHeight="1">
      <c r="A90" s="222" t="s">
        <v>315</v>
      </c>
      <c r="B90" s="222"/>
      <c r="C90" s="222"/>
      <c r="D90" s="222"/>
      <c r="E90" s="223" t="s">
        <v>1014</v>
      </c>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4"/>
      <c r="AF90" s="22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6"/>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1015</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1016</v>
      </c>
      <c r="D26" s="218"/>
      <c r="E26" s="867" t="s">
        <v>1017</v>
      </c>
      <c r="F26" s="868"/>
      <c r="G26" s="868"/>
      <c r="H26" s="868"/>
      <c r="I26" s="868"/>
      <c r="J26" s="869"/>
    </row>
    <row r="27" spans="2:10">
      <c r="C27" s="1013" t="s">
        <v>1018</v>
      </c>
      <c r="D27" s="1014"/>
      <c r="E27" s="204" t="s">
        <v>138</v>
      </c>
      <c r="F27" s="205"/>
      <c r="G27" s="205"/>
      <c r="H27" s="205"/>
      <c r="I27" s="205"/>
      <c r="J27" s="206"/>
    </row>
    <row r="28" spans="2:10">
      <c r="C28" s="1013" t="s">
        <v>139</v>
      </c>
      <c r="D28" s="1014"/>
      <c r="E28" s="204" t="s">
        <v>140</v>
      </c>
      <c r="F28" s="205"/>
      <c r="G28" s="205"/>
      <c r="H28" s="205"/>
      <c r="I28" s="205"/>
      <c r="J28" s="206"/>
    </row>
    <row r="29" spans="2:10">
      <c r="C29" s="1013" t="s">
        <v>141</v>
      </c>
      <c r="D29" s="1014"/>
      <c r="E29" s="204" t="s">
        <v>142</v>
      </c>
      <c r="F29" s="205"/>
      <c r="G29" s="205"/>
      <c r="H29" s="205"/>
      <c r="I29" s="205"/>
      <c r="J29" s="206"/>
    </row>
    <row r="30" spans="2:10">
      <c r="C30" s="1013" t="s">
        <v>143</v>
      </c>
      <c r="D30" s="1014"/>
      <c r="E30" s="204" t="s">
        <v>144</v>
      </c>
      <c r="F30" s="205"/>
      <c r="G30" s="205"/>
      <c r="H30" s="205"/>
      <c r="I30" s="205"/>
      <c r="J30" s="206"/>
    </row>
    <row r="31" spans="2:10">
      <c r="C31" s="1013" t="s">
        <v>145</v>
      </c>
      <c r="D31" s="1014"/>
      <c r="E31" s="204" t="s">
        <v>146</v>
      </c>
      <c r="F31" s="205"/>
      <c r="G31" s="205"/>
      <c r="H31" s="205"/>
      <c r="I31" s="205"/>
      <c r="J31" s="206"/>
    </row>
    <row r="32" spans="2:10">
      <c r="C32" s="1013" t="s">
        <v>147</v>
      </c>
      <c r="D32" s="1014"/>
      <c r="E32" s="204" t="s">
        <v>148</v>
      </c>
      <c r="F32" s="205"/>
      <c r="G32" s="205"/>
      <c r="H32" s="205"/>
      <c r="I32" s="205"/>
      <c r="J32" s="206"/>
    </row>
    <row r="33" spans="3:10">
      <c r="C33" s="1013" t="s">
        <v>149</v>
      </c>
      <c r="D33" s="1014"/>
      <c r="E33" s="204" t="s">
        <v>150</v>
      </c>
      <c r="F33" s="205"/>
      <c r="G33" s="205"/>
      <c r="H33" s="205"/>
      <c r="I33" s="205"/>
      <c r="J33" s="206"/>
    </row>
    <row r="34" spans="3:10">
      <c r="C34" s="1015" t="s">
        <v>151</v>
      </c>
      <c r="D34" s="1016"/>
      <c r="E34" s="199" t="s">
        <v>1019</v>
      </c>
      <c r="F34" s="200"/>
      <c r="G34" s="200"/>
      <c r="H34" s="200"/>
      <c r="I34" s="200"/>
      <c r="J34" s="201"/>
    </row>
    <row r="35" spans="3:10">
      <c r="C35" s="860"/>
      <c r="D35" s="861"/>
      <c r="E35" s="861"/>
      <c r="F35" s="861"/>
      <c r="G35" s="861"/>
      <c r="H35" s="861"/>
      <c r="I35" s="861"/>
      <c r="J35" s="861"/>
    </row>
    <row r="36" spans="3:10">
      <c r="C36" s="861"/>
      <c r="D36" s="861"/>
      <c r="E36" s="861"/>
      <c r="F36" s="861"/>
      <c r="G36" s="861"/>
      <c r="H36" s="861"/>
      <c r="I36" s="861"/>
      <c r="J36" s="861"/>
    </row>
  </sheetData>
  <mergeCells count="24">
    <mergeCell ref="C25:D25"/>
    <mergeCell ref="E25:J25"/>
    <mergeCell ref="C26:D26"/>
    <mergeCell ref="E26:J26"/>
    <mergeCell ref="C27:D27"/>
    <mergeCell ref="E27:J27"/>
    <mergeCell ref="C28:D28"/>
    <mergeCell ref="E28:J28"/>
    <mergeCell ref="C29:D29"/>
    <mergeCell ref="E29:J29"/>
    <mergeCell ref="C30:D30"/>
    <mergeCell ref="E30:J30"/>
    <mergeCell ref="C31:D31"/>
    <mergeCell ref="E31:J31"/>
    <mergeCell ref="C32:D32"/>
    <mergeCell ref="E32:J32"/>
    <mergeCell ref="C33:D33"/>
    <mergeCell ref="E33:J33"/>
    <mergeCell ref="C34:D34"/>
    <mergeCell ref="E34:J34"/>
    <mergeCell ref="C35:D35"/>
    <mergeCell ref="E35:J35"/>
    <mergeCell ref="C36:D36"/>
    <mergeCell ref="E36:J36"/>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85" zoomScaleNormal="85" zoomScaleSheetLayoutView="85" workbookViewId="0">
      <selection activeCell="B91" sqref="B91"/>
    </sheetView>
  </sheetViews>
  <sheetFormatPr defaultColWidth="9" defaultRowHeight="13.5"/>
  <cols>
    <col min="1" max="32" width="3" style="151" customWidth="1"/>
    <col min="33" max="33" width="9" style="151"/>
    <col min="34"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1-7-1</v>
      </c>
      <c r="B2" s="297"/>
      <c r="C2" s="297"/>
      <c r="D2" s="297"/>
      <c r="E2" s="444" t="s">
        <v>1020</v>
      </c>
      <c r="F2" s="444"/>
      <c r="G2" s="444"/>
      <c r="H2" s="444"/>
      <c r="I2" s="444"/>
      <c r="J2" s="444"/>
      <c r="K2" s="444"/>
      <c r="L2" s="444"/>
      <c r="M2" s="444"/>
      <c r="N2" s="444"/>
      <c r="O2" s="444"/>
      <c r="P2" s="444"/>
      <c r="Q2" s="444"/>
      <c r="R2" s="444"/>
      <c r="S2" s="444"/>
      <c r="T2" s="444"/>
      <c r="U2" s="444"/>
      <c r="V2" s="1328" t="s">
        <v>1021</v>
      </c>
      <c r="W2" s="1329"/>
      <c r="X2" s="1329"/>
      <c r="Y2" s="1329"/>
      <c r="Z2" s="1329"/>
      <c r="AA2" s="1329"/>
      <c r="AB2" s="1330"/>
      <c r="AC2" s="444"/>
      <c r="AD2" s="44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1331"/>
      <c r="W3" s="1332"/>
      <c r="X3" s="1332"/>
      <c r="Y3" s="1332"/>
      <c r="Z3" s="1332"/>
      <c r="AA3" s="1332"/>
      <c r="AB3" s="1333"/>
      <c r="AC3" s="444"/>
      <c r="AD3" s="44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1022</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39"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4.25"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row>
    <row r="9" spans="1:40" ht="12.75"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8" customHeight="1">
      <c r="A10" s="974"/>
      <c r="B10" s="976" t="s">
        <v>243</v>
      </c>
      <c r="C10" s="976"/>
      <c r="D10" s="976"/>
      <c r="E10" s="976"/>
      <c r="F10" s="976"/>
      <c r="G10" s="976"/>
      <c r="H10" s="1136" t="s">
        <v>1023</v>
      </c>
      <c r="I10" s="1136"/>
      <c r="J10" s="1136"/>
      <c r="K10" s="1136"/>
      <c r="L10" s="1136"/>
      <c r="M10" s="1136"/>
      <c r="N10" s="1136"/>
      <c r="O10" s="1136"/>
      <c r="P10" s="1136"/>
      <c r="Q10" s="1136"/>
      <c r="R10" s="1136"/>
      <c r="S10" s="1136"/>
      <c r="T10" s="1136"/>
      <c r="U10" s="1136"/>
      <c r="V10" s="1136"/>
      <c r="W10" s="1136"/>
      <c r="X10" s="1136"/>
      <c r="Y10" s="1136"/>
      <c r="Z10" s="1136"/>
      <c r="AA10" s="1136"/>
      <c r="AB10" s="1136"/>
      <c r="AC10" s="1136"/>
      <c r="AD10" s="1136"/>
      <c r="AE10" s="1136"/>
      <c r="AF10" s="1136"/>
    </row>
    <row r="11" spans="1:40" ht="18" customHeight="1">
      <c r="A11" s="974"/>
      <c r="B11" s="976"/>
      <c r="C11" s="976"/>
      <c r="D11" s="976"/>
      <c r="E11" s="976"/>
      <c r="F11" s="976"/>
      <c r="G11" s="976"/>
      <c r="H11" s="1136"/>
      <c r="I11" s="1136"/>
      <c r="J11" s="1136"/>
      <c r="K11" s="1136"/>
      <c r="L11" s="1136"/>
      <c r="M11" s="1136"/>
      <c r="N11" s="1136"/>
      <c r="O11" s="1136"/>
      <c r="P11" s="1136"/>
      <c r="Q11" s="1136"/>
      <c r="R11" s="1136"/>
      <c r="S11" s="1136"/>
      <c r="T11" s="1136"/>
      <c r="U11" s="1136"/>
      <c r="V11" s="1136"/>
      <c r="W11" s="1136"/>
      <c r="X11" s="1136"/>
      <c r="Y11" s="1136"/>
      <c r="Z11" s="1136"/>
      <c r="AA11" s="1136"/>
      <c r="AB11" s="1136"/>
      <c r="AC11" s="1136"/>
      <c r="AD11" s="1136"/>
      <c r="AE11" s="1136"/>
      <c r="AF11" s="1136"/>
    </row>
    <row r="12" spans="1:40" ht="18" customHeight="1">
      <c r="A12" s="974"/>
      <c r="B12" s="976"/>
      <c r="C12" s="976"/>
      <c r="D12" s="976"/>
      <c r="E12" s="976"/>
      <c r="F12" s="976"/>
      <c r="G12" s="976"/>
      <c r="H12" s="1136"/>
      <c r="I12" s="1136"/>
      <c r="J12" s="1136"/>
      <c r="K12" s="1136"/>
      <c r="L12" s="1136"/>
      <c r="M12" s="1136"/>
      <c r="N12" s="1136"/>
      <c r="O12" s="1136"/>
      <c r="P12" s="1136"/>
      <c r="Q12" s="1136"/>
      <c r="R12" s="1136"/>
      <c r="S12" s="1136"/>
      <c r="T12" s="1136"/>
      <c r="U12" s="1136"/>
      <c r="V12" s="1136"/>
      <c r="W12" s="1136"/>
      <c r="X12" s="1136"/>
      <c r="Y12" s="1136"/>
      <c r="Z12" s="1136"/>
      <c r="AA12" s="1136"/>
      <c r="AB12" s="1136"/>
      <c r="AC12" s="1136"/>
      <c r="AD12" s="1136"/>
      <c r="AE12" s="1136"/>
      <c r="AF12" s="1136"/>
    </row>
    <row r="13" spans="1:40" ht="18" customHeight="1">
      <c r="A13" s="974"/>
      <c r="B13" s="976"/>
      <c r="C13" s="976"/>
      <c r="D13" s="976"/>
      <c r="E13" s="976"/>
      <c r="F13" s="976"/>
      <c r="G13" s="976"/>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row>
    <row r="14" spans="1:40" ht="18" customHeight="1">
      <c r="A14" s="974"/>
      <c r="B14" s="976"/>
      <c r="C14" s="976"/>
      <c r="D14" s="976"/>
      <c r="E14" s="976"/>
      <c r="F14" s="976"/>
      <c r="G14" s="976"/>
      <c r="H14" s="1136"/>
      <c r="I14" s="1136"/>
      <c r="J14" s="1136"/>
      <c r="K14" s="1136"/>
      <c r="L14" s="1136"/>
      <c r="M14" s="1136"/>
      <c r="N14" s="1136"/>
      <c r="O14" s="1136"/>
      <c r="P14" s="1136"/>
      <c r="Q14" s="1136"/>
      <c r="R14" s="1136"/>
      <c r="S14" s="1136"/>
      <c r="T14" s="1136"/>
      <c r="U14" s="1136"/>
      <c r="V14" s="1136"/>
      <c r="W14" s="1136"/>
      <c r="X14" s="1136"/>
      <c r="Y14" s="1136"/>
      <c r="Z14" s="1136"/>
      <c r="AA14" s="1136"/>
      <c r="AB14" s="1136"/>
      <c r="AC14" s="1136"/>
      <c r="AD14" s="1136"/>
      <c r="AE14" s="1136"/>
      <c r="AF14" s="1136"/>
    </row>
    <row r="15" spans="1:40" ht="18" customHeight="1">
      <c r="A15" s="974"/>
      <c r="B15" s="976"/>
      <c r="C15" s="976"/>
      <c r="D15" s="976"/>
      <c r="E15" s="976"/>
      <c r="F15" s="976"/>
      <c r="G15" s="976"/>
      <c r="H15" s="1136"/>
      <c r="I15" s="1136"/>
      <c r="J15" s="1136"/>
      <c r="K15" s="1136"/>
      <c r="L15" s="1136"/>
      <c r="M15" s="1136"/>
      <c r="N15" s="1136"/>
      <c r="O15" s="1136"/>
      <c r="P15" s="1136"/>
      <c r="Q15" s="1136"/>
      <c r="R15" s="1136"/>
      <c r="S15" s="1136"/>
      <c r="T15" s="1136"/>
      <c r="U15" s="1136"/>
      <c r="V15" s="1136"/>
      <c r="W15" s="1136"/>
      <c r="X15" s="1136"/>
      <c r="Y15" s="1136"/>
      <c r="Z15" s="1136"/>
      <c r="AA15" s="1136"/>
      <c r="AB15" s="1136"/>
      <c r="AC15" s="1136"/>
      <c r="AD15" s="1136"/>
      <c r="AE15" s="1136"/>
      <c r="AF15" s="1136"/>
    </row>
    <row r="16" spans="1:40" ht="37.5" customHeight="1">
      <c r="A16" s="974"/>
      <c r="B16" s="976"/>
      <c r="C16" s="976"/>
      <c r="D16" s="976"/>
      <c r="E16" s="976"/>
      <c r="F16" s="976"/>
      <c r="G16" s="976"/>
      <c r="H16" s="1136"/>
      <c r="I16" s="1136"/>
      <c r="J16" s="1136"/>
      <c r="K16" s="1136"/>
      <c r="L16" s="1136"/>
      <c r="M16" s="1136"/>
      <c r="N16" s="1136"/>
      <c r="O16" s="1136"/>
      <c r="P16" s="1136"/>
      <c r="Q16" s="1136"/>
      <c r="R16" s="1136"/>
      <c r="S16" s="1136"/>
      <c r="T16" s="1136"/>
      <c r="U16" s="1136"/>
      <c r="V16" s="1136"/>
      <c r="W16" s="1136"/>
      <c r="X16" s="1136"/>
      <c r="Y16" s="1136"/>
      <c r="Z16" s="1136"/>
      <c r="AA16" s="1136"/>
      <c r="AB16" s="1136"/>
      <c r="AC16" s="1136"/>
      <c r="AD16" s="1136"/>
      <c r="AE16" s="1136"/>
      <c r="AF16" s="1136"/>
    </row>
    <row r="17" spans="1:32" ht="45.75" customHeight="1">
      <c r="A17" s="974"/>
      <c r="B17" s="976"/>
      <c r="C17" s="976"/>
      <c r="D17" s="976"/>
      <c r="E17" s="976"/>
      <c r="F17" s="976"/>
      <c r="G17" s="976"/>
      <c r="H17" s="1136"/>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row>
    <row r="18" spans="1:32" ht="18" customHeight="1">
      <c r="A18" s="974"/>
      <c r="B18" s="976" t="s">
        <v>248</v>
      </c>
      <c r="C18" s="976"/>
      <c r="D18" s="976"/>
      <c r="E18" s="976"/>
      <c r="F18" s="976"/>
      <c r="G18" s="976"/>
      <c r="H18" s="446" t="s">
        <v>258</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18" customHeight="1">
      <c r="A19" s="974"/>
      <c r="B19" s="976" t="s">
        <v>250</v>
      </c>
      <c r="C19" s="976"/>
      <c r="D19" s="976"/>
      <c r="E19" s="976"/>
      <c r="F19" s="976"/>
      <c r="G19" s="976"/>
      <c r="H19" s="446" t="s">
        <v>258</v>
      </c>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row>
    <row r="20" spans="1:32" ht="18" customHeight="1">
      <c r="A20" s="974"/>
      <c r="B20" s="976" t="s">
        <v>252</v>
      </c>
      <c r="C20" s="976"/>
      <c r="D20" s="976"/>
      <c r="E20" s="976"/>
      <c r="F20" s="976"/>
      <c r="G20" s="976"/>
      <c r="H20" s="446" t="s">
        <v>258</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446" t="s">
        <v>258</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19.5" customHeight="1">
      <c r="A22" s="974"/>
      <c r="B22" s="554" t="s">
        <v>257</v>
      </c>
      <c r="C22" s="554"/>
      <c r="D22" s="554"/>
      <c r="E22" s="554"/>
      <c r="F22" s="554"/>
      <c r="G22" s="554"/>
      <c r="H22" s="444" t="s">
        <v>283</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8" hidden="1" customHeight="1">
      <c r="A23" s="974"/>
      <c r="B23" s="554"/>
      <c r="C23" s="554"/>
      <c r="D23" s="554"/>
      <c r="E23" s="554"/>
      <c r="F23" s="554"/>
      <c r="G23" s="55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18" hidden="1"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20.25" customHeight="1">
      <c r="A25" s="974"/>
      <c r="B25" s="554" t="s">
        <v>259</v>
      </c>
      <c r="C25" s="554"/>
      <c r="D25" s="554"/>
      <c r="E25" s="554"/>
      <c r="F25" s="554"/>
      <c r="G25" s="554"/>
      <c r="H25" s="444" t="s">
        <v>283</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18" hidden="1" customHeight="1">
      <c r="A26" s="974"/>
      <c r="B26" s="554"/>
      <c r="C26" s="554"/>
      <c r="D26" s="554"/>
      <c r="E26" s="554"/>
      <c r="F26" s="554"/>
      <c r="G26" s="55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18" hidden="1" customHeight="1">
      <c r="A27" s="974"/>
      <c r="B27" s="554"/>
      <c r="C27" s="554"/>
      <c r="D27" s="554"/>
      <c r="E27" s="554"/>
      <c r="F27" s="554"/>
      <c r="G27" s="55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974"/>
      <c r="B28" s="976" t="s">
        <v>261</v>
      </c>
      <c r="C28" s="976"/>
      <c r="D28" s="976"/>
      <c r="E28" s="976"/>
      <c r="F28" s="976"/>
      <c r="G28" s="976"/>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853" t="s">
        <v>1024</v>
      </c>
      <c r="D31" s="854"/>
      <c r="E31" s="854"/>
      <c r="F31" s="854"/>
      <c r="G31" s="854"/>
      <c r="H31" s="854"/>
      <c r="I31" s="854"/>
      <c r="J31" s="854"/>
      <c r="K31" s="854"/>
      <c r="L31" s="854"/>
      <c r="M31" s="854"/>
      <c r="N31" s="854"/>
      <c r="O31" s="854"/>
      <c r="P31" s="854"/>
      <c r="Q31" s="854"/>
      <c r="R31" s="854"/>
      <c r="S31" s="854"/>
      <c r="T31" s="854"/>
      <c r="U31" s="854"/>
      <c r="V31" s="854"/>
      <c r="W31" s="854"/>
      <c r="X31" s="854"/>
      <c r="Y31" s="981"/>
      <c r="Z31" s="981"/>
      <c r="AA31" s="981"/>
      <c r="AB31" s="981"/>
      <c r="AC31" s="655" t="s">
        <v>1025</v>
      </c>
      <c r="AD31" s="655"/>
      <c r="AE31" s="655" t="s">
        <v>1025</v>
      </c>
      <c r="AF31" s="655"/>
    </row>
    <row r="32" spans="1:32" ht="18" customHeight="1">
      <c r="A32" s="982"/>
      <c r="B32" s="983"/>
      <c r="C32" s="854"/>
      <c r="D32" s="854"/>
      <c r="E32" s="854"/>
      <c r="F32" s="854"/>
      <c r="G32" s="854"/>
      <c r="H32" s="854"/>
      <c r="I32" s="854"/>
      <c r="J32" s="854"/>
      <c r="K32" s="854"/>
      <c r="L32" s="854"/>
      <c r="M32" s="854"/>
      <c r="N32" s="854"/>
      <c r="O32" s="854"/>
      <c r="P32" s="854"/>
      <c r="Q32" s="854"/>
      <c r="R32" s="854"/>
      <c r="S32" s="854"/>
      <c r="T32" s="854"/>
      <c r="U32" s="854"/>
      <c r="V32" s="854"/>
      <c r="W32" s="854"/>
      <c r="X32" s="854"/>
      <c r="Y32" s="981"/>
      <c r="Z32" s="981"/>
      <c r="AA32" s="981"/>
      <c r="AB32" s="981"/>
      <c r="AC32" s="655"/>
      <c r="AD32" s="655"/>
      <c r="AE32" s="655"/>
      <c r="AF32" s="655"/>
    </row>
    <row r="33" spans="1:32" ht="18" customHeight="1">
      <c r="A33" s="982"/>
      <c r="B33" s="983"/>
      <c r="C33" s="854"/>
      <c r="D33" s="854"/>
      <c r="E33" s="854"/>
      <c r="F33" s="854"/>
      <c r="G33" s="854"/>
      <c r="H33" s="854"/>
      <c r="I33" s="854"/>
      <c r="J33" s="854"/>
      <c r="K33" s="854"/>
      <c r="L33" s="854"/>
      <c r="M33" s="854"/>
      <c r="N33" s="854"/>
      <c r="O33" s="854"/>
      <c r="P33" s="854"/>
      <c r="Q33" s="854"/>
      <c r="R33" s="854"/>
      <c r="S33" s="854"/>
      <c r="T33" s="854"/>
      <c r="U33" s="854"/>
      <c r="V33" s="854"/>
      <c r="W33" s="854"/>
      <c r="X33" s="854"/>
      <c r="Y33" s="981"/>
      <c r="Z33" s="981"/>
      <c r="AA33" s="981"/>
      <c r="AB33" s="981"/>
      <c r="AC33" s="655"/>
      <c r="AD33" s="655"/>
      <c r="AE33" s="655"/>
      <c r="AF33" s="655"/>
    </row>
    <row r="34" spans="1:32" ht="18" customHeight="1">
      <c r="A34" s="979" t="s">
        <v>270</v>
      </c>
      <c r="B34" s="979"/>
      <c r="C34" s="1324" t="s">
        <v>1026</v>
      </c>
      <c r="D34" s="1325"/>
      <c r="E34" s="1325"/>
      <c r="F34" s="1325"/>
      <c r="G34" s="1325"/>
      <c r="H34" s="1325"/>
      <c r="I34" s="1325"/>
      <c r="J34" s="1325"/>
      <c r="K34" s="1325"/>
      <c r="L34" s="1325"/>
      <c r="M34" s="1325"/>
      <c r="N34" s="1325"/>
      <c r="O34" s="1325"/>
      <c r="P34" s="1325"/>
      <c r="Q34" s="1325"/>
      <c r="R34" s="1325"/>
      <c r="S34" s="1325"/>
      <c r="T34" s="1325"/>
      <c r="U34" s="1325"/>
      <c r="V34" s="1325"/>
      <c r="W34" s="1325"/>
      <c r="X34" s="1325"/>
      <c r="Y34" s="981"/>
      <c r="Z34" s="981"/>
      <c r="AA34" s="981"/>
      <c r="AB34" s="981"/>
      <c r="AC34" s="655" t="s">
        <v>363</v>
      </c>
      <c r="AD34" s="655"/>
      <c r="AE34" s="655" t="s">
        <v>363</v>
      </c>
      <c r="AF34" s="655"/>
    </row>
    <row r="35" spans="1:32" ht="43.5" customHeight="1">
      <c r="A35" s="979"/>
      <c r="B35" s="979"/>
      <c r="C35" s="1325"/>
      <c r="D35" s="1325"/>
      <c r="E35" s="1325"/>
      <c r="F35" s="1325"/>
      <c r="G35" s="1325"/>
      <c r="H35" s="1325"/>
      <c r="I35" s="1325"/>
      <c r="J35" s="1325"/>
      <c r="K35" s="1325"/>
      <c r="L35" s="1325"/>
      <c r="M35" s="1325"/>
      <c r="N35" s="1325"/>
      <c r="O35" s="1325"/>
      <c r="P35" s="1325"/>
      <c r="Q35" s="1325"/>
      <c r="R35" s="1325"/>
      <c r="S35" s="1325"/>
      <c r="T35" s="1325"/>
      <c r="U35" s="1325"/>
      <c r="V35" s="1325"/>
      <c r="W35" s="1325"/>
      <c r="X35" s="1325"/>
      <c r="Y35" s="981"/>
      <c r="Z35" s="981"/>
      <c r="AA35" s="981"/>
      <c r="AB35" s="981"/>
      <c r="AC35" s="655"/>
      <c r="AD35" s="655"/>
      <c r="AE35" s="655"/>
      <c r="AF35" s="655"/>
    </row>
    <row r="36" spans="1:32" ht="41.25" customHeight="1">
      <c r="A36" s="979"/>
      <c r="B36" s="979"/>
      <c r="C36" s="1325"/>
      <c r="D36" s="1325"/>
      <c r="E36" s="1325"/>
      <c r="F36" s="1325"/>
      <c r="G36" s="1325"/>
      <c r="H36" s="1325"/>
      <c r="I36" s="1325"/>
      <c r="J36" s="1325"/>
      <c r="K36" s="1325"/>
      <c r="L36" s="1325"/>
      <c r="M36" s="1325"/>
      <c r="N36" s="1325"/>
      <c r="O36" s="1325"/>
      <c r="P36" s="1325"/>
      <c r="Q36" s="1325"/>
      <c r="R36" s="1325"/>
      <c r="S36" s="1325"/>
      <c r="T36" s="1325"/>
      <c r="U36" s="1325"/>
      <c r="V36" s="1325"/>
      <c r="W36" s="1325"/>
      <c r="X36" s="1325"/>
      <c r="Y36" s="981"/>
      <c r="Z36" s="981"/>
      <c r="AA36" s="981"/>
      <c r="AB36" s="981"/>
      <c r="AC36" s="655"/>
      <c r="AD36" s="655"/>
      <c r="AE36" s="655"/>
      <c r="AF36" s="655"/>
    </row>
    <row r="37" spans="1:32" ht="18" customHeight="1">
      <c r="A37" s="979" t="s">
        <v>274</v>
      </c>
      <c r="B37" s="979"/>
      <c r="C37" s="1324" t="s">
        <v>1027</v>
      </c>
      <c r="D37" s="1325"/>
      <c r="E37" s="1325"/>
      <c r="F37" s="1325"/>
      <c r="G37" s="1325"/>
      <c r="H37" s="1325"/>
      <c r="I37" s="1325"/>
      <c r="J37" s="1325"/>
      <c r="K37" s="1325"/>
      <c r="L37" s="1325"/>
      <c r="M37" s="1325"/>
      <c r="N37" s="1325"/>
      <c r="O37" s="1325"/>
      <c r="P37" s="1325"/>
      <c r="Q37" s="1325"/>
      <c r="R37" s="1325"/>
      <c r="S37" s="1325"/>
      <c r="T37" s="1325"/>
      <c r="U37" s="1325"/>
      <c r="V37" s="1325"/>
      <c r="W37" s="1325"/>
      <c r="X37" s="1325"/>
      <c r="Y37" s="981"/>
      <c r="Z37" s="981"/>
      <c r="AA37" s="981"/>
      <c r="AB37" s="981"/>
      <c r="AC37" s="655" t="s">
        <v>363</v>
      </c>
      <c r="AD37" s="655"/>
      <c r="AE37" s="655" t="s">
        <v>363</v>
      </c>
      <c r="AF37" s="655"/>
    </row>
    <row r="38" spans="1:32" ht="26.25" customHeight="1">
      <c r="A38" s="979"/>
      <c r="B38" s="979"/>
      <c r="C38" s="1325"/>
      <c r="D38" s="1325"/>
      <c r="E38" s="1325"/>
      <c r="F38" s="1325"/>
      <c r="G38" s="1325"/>
      <c r="H38" s="1325"/>
      <c r="I38" s="1325"/>
      <c r="J38" s="1325"/>
      <c r="K38" s="1325"/>
      <c r="L38" s="1325"/>
      <c r="M38" s="1325"/>
      <c r="N38" s="1325"/>
      <c r="O38" s="1325"/>
      <c r="P38" s="1325"/>
      <c r="Q38" s="1325"/>
      <c r="R38" s="1325"/>
      <c r="S38" s="1325"/>
      <c r="T38" s="1325"/>
      <c r="U38" s="1325"/>
      <c r="V38" s="1325"/>
      <c r="W38" s="1325"/>
      <c r="X38" s="1325"/>
      <c r="Y38" s="981"/>
      <c r="Z38" s="981"/>
      <c r="AA38" s="981"/>
      <c r="AB38" s="981"/>
      <c r="AC38" s="655"/>
      <c r="AD38" s="655"/>
      <c r="AE38" s="655"/>
      <c r="AF38" s="655"/>
    </row>
    <row r="39" spans="1:32" ht="18" customHeight="1">
      <c r="A39" s="979"/>
      <c r="B39" s="979"/>
      <c r="C39" s="1325"/>
      <c r="D39" s="1325"/>
      <c r="E39" s="1325"/>
      <c r="F39" s="1325"/>
      <c r="G39" s="1325"/>
      <c r="H39" s="1325"/>
      <c r="I39" s="1325"/>
      <c r="J39" s="1325"/>
      <c r="K39" s="1325"/>
      <c r="L39" s="1325"/>
      <c r="M39" s="1325"/>
      <c r="N39" s="1325"/>
      <c r="O39" s="1325"/>
      <c r="P39" s="1325"/>
      <c r="Q39" s="1325"/>
      <c r="R39" s="1325"/>
      <c r="S39" s="1325"/>
      <c r="T39" s="1325"/>
      <c r="U39" s="1325"/>
      <c r="V39" s="1325"/>
      <c r="W39" s="1325"/>
      <c r="X39" s="1325"/>
      <c r="Y39" s="981"/>
      <c r="Z39" s="981"/>
      <c r="AA39" s="981"/>
      <c r="AB39" s="981"/>
      <c r="AC39" s="655"/>
      <c r="AD39" s="655"/>
      <c r="AE39" s="655"/>
      <c r="AF39" s="655"/>
    </row>
    <row r="40" spans="1:32" ht="18" customHeight="1">
      <c r="A40" s="979" t="s">
        <v>276</v>
      </c>
      <c r="B40" s="979"/>
      <c r="C40" s="1324" t="s">
        <v>1028</v>
      </c>
      <c r="D40" s="1325"/>
      <c r="E40" s="1325"/>
      <c r="F40" s="1325"/>
      <c r="G40" s="1325"/>
      <c r="H40" s="1325"/>
      <c r="I40" s="1325"/>
      <c r="J40" s="1325"/>
      <c r="K40" s="1325"/>
      <c r="L40" s="1325"/>
      <c r="M40" s="1325"/>
      <c r="N40" s="1325"/>
      <c r="O40" s="1325"/>
      <c r="P40" s="1325"/>
      <c r="Q40" s="1325"/>
      <c r="R40" s="1325"/>
      <c r="S40" s="1325"/>
      <c r="T40" s="1325"/>
      <c r="U40" s="1325"/>
      <c r="V40" s="1325"/>
      <c r="W40" s="1325"/>
      <c r="X40" s="1325"/>
      <c r="Y40" s="981"/>
      <c r="Z40" s="981"/>
      <c r="AA40" s="981"/>
      <c r="AB40" s="981"/>
      <c r="AC40" s="655" t="s">
        <v>363</v>
      </c>
      <c r="AD40" s="655"/>
      <c r="AE40" s="655" t="s">
        <v>363</v>
      </c>
      <c r="AF40" s="655"/>
    </row>
    <row r="41" spans="1:32" ht="24" customHeight="1">
      <c r="A41" s="979"/>
      <c r="B41" s="979"/>
      <c r="C41" s="1325"/>
      <c r="D41" s="1325"/>
      <c r="E41" s="1325"/>
      <c r="F41" s="1325"/>
      <c r="G41" s="1325"/>
      <c r="H41" s="1325"/>
      <c r="I41" s="1325"/>
      <c r="J41" s="1325"/>
      <c r="K41" s="1325"/>
      <c r="L41" s="1325"/>
      <c r="M41" s="1325"/>
      <c r="N41" s="1325"/>
      <c r="O41" s="1325"/>
      <c r="P41" s="1325"/>
      <c r="Q41" s="1325"/>
      <c r="R41" s="1325"/>
      <c r="S41" s="1325"/>
      <c r="T41" s="1325"/>
      <c r="U41" s="1325"/>
      <c r="V41" s="1325"/>
      <c r="W41" s="1325"/>
      <c r="X41" s="1325"/>
      <c r="Y41" s="981"/>
      <c r="Z41" s="981"/>
      <c r="AA41" s="981"/>
      <c r="AB41" s="981"/>
      <c r="AC41" s="655"/>
      <c r="AD41" s="655"/>
      <c r="AE41" s="655"/>
      <c r="AF41" s="655"/>
    </row>
    <row r="42" spans="1:32" ht="52.5" customHeight="1">
      <c r="A42" s="979"/>
      <c r="B42" s="979"/>
      <c r="C42" s="1325"/>
      <c r="D42" s="1325"/>
      <c r="E42" s="1325"/>
      <c r="F42" s="1325"/>
      <c r="G42" s="1325"/>
      <c r="H42" s="1325"/>
      <c r="I42" s="1325"/>
      <c r="J42" s="1325"/>
      <c r="K42" s="1325"/>
      <c r="L42" s="1325"/>
      <c r="M42" s="1325"/>
      <c r="N42" s="1325"/>
      <c r="O42" s="1325"/>
      <c r="P42" s="1325"/>
      <c r="Q42" s="1325"/>
      <c r="R42" s="1325"/>
      <c r="S42" s="1325"/>
      <c r="T42" s="1325"/>
      <c r="U42" s="1325"/>
      <c r="V42" s="1325"/>
      <c r="W42" s="1325"/>
      <c r="X42" s="1325"/>
      <c r="Y42" s="981"/>
      <c r="Z42" s="981"/>
      <c r="AA42" s="981"/>
      <c r="AB42" s="981"/>
      <c r="AC42" s="655"/>
      <c r="AD42" s="655"/>
      <c r="AE42" s="655"/>
      <c r="AF42" s="655"/>
    </row>
    <row r="43" spans="1:32" ht="18" customHeight="1">
      <c r="A43" s="979" t="s">
        <v>279</v>
      </c>
      <c r="B43" s="979"/>
      <c r="C43" s="1324" t="s">
        <v>1029</v>
      </c>
      <c r="D43" s="1325"/>
      <c r="E43" s="1325"/>
      <c r="F43" s="1325"/>
      <c r="G43" s="1325"/>
      <c r="H43" s="1325"/>
      <c r="I43" s="1325"/>
      <c r="J43" s="1325"/>
      <c r="K43" s="1325"/>
      <c r="L43" s="1325"/>
      <c r="M43" s="1325"/>
      <c r="N43" s="1325"/>
      <c r="O43" s="1325"/>
      <c r="P43" s="1325"/>
      <c r="Q43" s="1325"/>
      <c r="R43" s="1325"/>
      <c r="S43" s="1325"/>
      <c r="T43" s="1325"/>
      <c r="U43" s="1325"/>
      <c r="V43" s="1325"/>
      <c r="W43" s="1325"/>
      <c r="X43" s="1325"/>
      <c r="Y43" s="981"/>
      <c r="Z43" s="981"/>
      <c r="AA43" s="981"/>
      <c r="AB43" s="981"/>
      <c r="AC43" s="655" t="s">
        <v>363</v>
      </c>
      <c r="AD43" s="655"/>
      <c r="AE43" s="655" t="s">
        <v>363</v>
      </c>
      <c r="AF43" s="655"/>
    </row>
    <row r="44" spans="1:32" ht="33.75" customHeight="1">
      <c r="A44" s="979"/>
      <c r="B44" s="979"/>
      <c r="C44" s="1325"/>
      <c r="D44" s="1325"/>
      <c r="E44" s="1325"/>
      <c r="F44" s="1325"/>
      <c r="G44" s="1325"/>
      <c r="H44" s="1325"/>
      <c r="I44" s="1325"/>
      <c r="J44" s="1325"/>
      <c r="K44" s="1325"/>
      <c r="L44" s="1325"/>
      <c r="M44" s="1325"/>
      <c r="N44" s="1325"/>
      <c r="O44" s="1325"/>
      <c r="P44" s="1325"/>
      <c r="Q44" s="1325"/>
      <c r="R44" s="1325"/>
      <c r="S44" s="1325"/>
      <c r="T44" s="1325"/>
      <c r="U44" s="1325"/>
      <c r="V44" s="1325"/>
      <c r="W44" s="1325"/>
      <c r="X44" s="1325"/>
      <c r="Y44" s="981"/>
      <c r="Z44" s="981"/>
      <c r="AA44" s="981"/>
      <c r="AB44" s="981"/>
      <c r="AC44" s="655"/>
      <c r="AD44" s="655"/>
      <c r="AE44" s="655"/>
      <c r="AF44" s="655"/>
    </row>
    <row r="45" spans="1:32" ht="22.5" customHeight="1">
      <c r="A45" s="979"/>
      <c r="B45" s="979"/>
      <c r="C45" s="1325"/>
      <c r="D45" s="1325"/>
      <c r="E45" s="1325"/>
      <c r="F45" s="1325"/>
      <c r="G45" s="1325"/>
      <c r="H45" s="1325"/>
      <c r="I45" s="1325"/>
      <c r="J45" s="1325"/>
      <c r="K45" s="1325"/>
      <c r="L45" s="1325"/>
      <c r="M45" s="1325"/>
      <c r="N45" s="1325"/>
      <c r="O45" s="1325"/>
      <c r="P45" s="1325"/>
      <c r="Q45" s="1325"/>
      <c r="R45" s="1325"/>
      <c r="S45" s="1325"/>
      <c r="T45" s="1325"/>
      <c r="U45" s="1325"/>
      <c r="V45" s="1325"/>
      <c r="W45" s="1325"/>
      <c r="X45" s="1325"/>
      <c r="Y45" s="981"/>
      <c r="Z45" s="981"/>
      <c r="AA45" s="981"/>
      <c r="AB45" s="981"/>
      <c r="AC45" s="655"/>
      <c r="AD45" s="655"/>
      <c r="AE45" s="655"/>
      <c r="AF45" s="655"/>
    </row>
    <row r="46" spans="1:32" ht="8.25"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8.25"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258</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446" t="s">
        <v>258</v>
      </c>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row>
    <row r="51" spans="1:32" ht="18" customHeight="1">
      <c r="A51" s="974"/>
      <c r="B51" s="905" t="s">
        <v>286</v>
      </c>
      <c r="C51" s="905"/>
      <c r="D51" s="905"/>
      <c r="E51" s="905"/>
      <c r="F51" s="905"/>
      <c r="G51" s="905"/>
      <c r="H51" s="446" t="s">
        <v>258</v>
      </c>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row>
    <row r="52" spans="1:32" ht="18" customHeight="1">
      <c r="A52" s="974"/>
      <c r="B52" s="905" t="s">
        <v>287</v>
      </c>
      <c r="C52" s="905"/>
      <c r="D52" s="905"/>
      <c r="E52" s="905"/>
      <c r="F52" s="905"/>
      <c r="G52" s="905"/>
      <c r="H52" s="446" t="s">
        <v>258</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18" customHeight="1">
      <c r="A53" s="974"/>
      <c r="B53" s="975" t="s">
        <v>288</v>
      </c>
      <c r="C53" s="975"/>
      <c r="D53" s="975"/>
      <c r="E53" s="975"/>
      <c r="F53" s="975"/>
      <c r="G53" s="975"/>
      <c r="H53" s="446" t="s">
        <v>258</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258</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258</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258</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258</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839" t="s">
        <v>283</v>
      </c>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8"/>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3.5"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9" customHeight="1">
      <c r="A61" s="974"/>
      <c r="B61" s="554"/>
      <c r="C61" s="554"/>
      <c r="D61" s="554"/>
      <c r="E61" s="554"/>
      <c r="F61" s="554"/>
      <c r="G61" s="554"/>
      <c r="H61" s="599"/>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1"/>
    </row>
    <row r="62" spans="1:32" ht="9" customHeight="1">
      <c r="A62" s="974"/>
      <c r="B62" s="554"/>
      <c r="C62" s="554"/>
      <c r="D62" s="554"/>
      <c r="E62" s="554"/>
      <c r="F62" s="554"/>
      <c r="G62" s="554"/>
      <c r="H62" s="602"/>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4"/>
    </row>
    <row r="63" spans="1:32" ht="18" customHeight="1">
      <c r="A63" s="974"/>
      <c r="B63" s="953" t="s">
        <v>294</v>
      </c>
      <c r="C63" s="954"/>
      <c r="D63" s="954"/>
      <c r="E63" s="954"/>
      <c r="F63" s="954"/>
      <c r="G63" s="955"/>
      <c r="H63" s="446" t="s">
        <v>258</v>
      </c>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row>
    <row r="64" spans="1:32" ht="18" customHeight="1">
      <c r="A64" s="974"/>
      <c r="B64" s="953" t="s">
        <v>295</v>
      </c>
      <c r="C64" s="954"/>
      <c r="D64" s="954"/>
      <c r="E64" s="954"/>
      <c r="F64" s="954"/>
      <c r="G64" s="955"/>
      <c r="H64" s="446" t="s">
        <v>258</v>
      </c>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row>
    <row r="65" spans="1:32" ht="18" customHeight="1">
      <c r="A65" s="974"/>
      <c r="B65" s="953" t="s">
        <v>296</v>
      </c>
      <c r="C65" s="954"/>
      <c r="D65" s="954"/>
      <c r="E65" s="954"/>
      <c r="F65" s="954"/>
      <c r="G65" s="955"/>
      <c r="H65" s="446" t="s">
        <v>258</v>
      </c>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row>
    <row r="66" spans="1:32" ht="18" customHeight="1">
      <c r="A66" s="974"/>
      <c r="B66" s="953" t="s">
        <v>297</v>
      </c>
      <c r="C66" s="954"/>
      <c r="D66" s="954"/>
      <c r="E66" s="954"/>
      <c r="F66" s="954"/>
      <c r="G66" s="955"/>
      <c r="H66" s="446" t="s">
        <v>258</v>
      </c>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row>
    <row r="67" spans="1:32" ht="18" customHeight="1">
      <c r="A67" s="905" t="s">
        <v>298</v>
      </c>
      <c r="B67" s="905"/>
      <c r="C67" s="905"/>
      <c r="D67" s="905"/>
      <c r="E67" s="905"/>
      <c r="F67" s="905"/>
      <c r="G67" s="905"/>
      <c r="H67" s="446" t="s">
        <v>258</v>
      </c>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row>
    <row r="68" spans="1:32" ht="69.75" customHeight="1">
      <c r="A68" s="905" t="s">
        <v>300</v>
      </c>
      <c r="B68" s="905"/>
      <c r="C68" s="905"/>
      <c r="D68" s="905"/>
      <c r="E68" s="905"/>
      <c r="F68" s="905"/>
      <c r="G68" s="905"/>
      <c r="H68" s="653" t="s">
        <v>1030</v>
      </c>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8"/>
      <c r="AF68" s="818"/>
    </row>
    <row r="69" spans="1:32" ht="18" customHeight="1">
      <c r="A69" s="935" t="s">
        <v>302</v>
      </c>
      <c r="B69" s="936"/>
      <c r="C69" s="936"/>
      <c r="D69" s="936"/>
      <c r="E69" s="941" t="s">
        <v>303</v>
      </c>
      <c r="F69" s="936"/>
      <c r="G69" s="942"/>
      <c r="H69" s="580" t="s">
        <v>1031</v>
      </c>
      <c r="I69" s="581"/>
      <c r="J69" s="581"/>
      <c r="K69" s="581"/>
      <c r="L69" s="581"/>
      <c r="M69" s="581"/>
      <c r="N69" s="581"/>
      <c r="O69" s="581"/>
      <c r="P69" s="581"/>
      <c r="Q69" s="581"/>
      <c r="R69" s="581"/>
      <c r="S69" s="581"/>
      <c r="T69" s="581"/>
      <c r="U69" s="1318" t="s">
        <v>1032</v>
      </c>
      <c r="V69" s="1318"/>
      <c r="W69" s="1318"/>
      <c r="X69" s="1318"/>
      <c r="Y69" s="1318"/>
      <c r="Z69" s="1318"/>
      <c r="AA69" s="1318"/>
      <c r="AB69" s="1318"/>
      <c r="AC69" s="1319"/>
      <c r="AD69" s="593" t="s">
        <v>306</v>
      </c>
      <c r="AE69" s="594"/>
      <c r="AF69" s="595"/>
    </row>
    <row r="70" spans="1:32" ht="18" customHeight="1">
      <c r="A70" s="937"/>
      <c r="B70" s="870"/>
      <c r="C70" s="870"/>
      <c r="D70" s="870"/>
      <c r="E70" s="943"/>
      <c r="F70" s="870"/>
      <c r="G70" s="944"/>
      <c r="H70" s="582"/>
      <c r="I70" s="583"/>
      <c r="J70" s="583"/>
      <c r="K70" s="583"/>
      <c r="L70" s="583"/>
      <c r="M70" s="583"/>
      <c r="N70" s="583"/>
      <c r="O70" s="583"/>
      <c r="P70" s="583"/>
      <c r="Q70" s="583"/>
      <c r="R70" s="583"/>
      <c r="S70" s="583"/>
      <c r="T70" s="583"/>
      <c r="U70" s="1320"/>
      <c r="V70" s="1320"/>
      <c r="W70" s="1320"/>
      <c r="X70" s="1320"/>
      <c r="Y70" s="1320"/>
      <c r="Z70" s="1320"/>
      <c r="AA70" s="1320"/>
      <c r="AB70" s="1320"/>
      <c r="AC70" s="1321"/>
      <c r="AD70" s="596" t="s">
        <v>273</v>
      </c>
      <c r="AE70" s="732"/>
      <c r="AF70" s="733"/>
    </row>
    <row r="71" spans="1:32" ht="18" customHeight="1">
      <c r="A71" s="937"/>
      <c r="B71" s="870"/>
      <c r="C71" s="870"/>
      <c r="D71" s="870"/>
      <c r="E71" s="943"/>
      <c r="F71" s="870"/>
      <c r="G71" s="944"/>
      <c r="H71" s="582"/>
      <c r="I71" s="583"/>
      <c r="J71" s="583"/>
      <c r="K71" s="583"/>
      <c r="L71" s="583"/>
      <c r="M71" s="583"/>
      <c r="N71" s="583"/>
      <c r="O71" s="583"/>
      <c r="P71" s="583"/>
      <c r="Q71" s="583"/>
      <c r="R71" s="583"/>
      <c r="S71" s="583"/>
      <c r="T71" s="583"/>
      <c r="U71" s="1320"/>
      <c r="V71" s="1320"/>
      <c r="W71" s="1320"/>
      <c r="X71" s="1320"/>
      <c r="Y71" s="1320"/>
      <c r="Z71" s="1320"/>
      <c r="AA71" s="1320"/>
      <c r="AB71" s="1320"/>
      <c r="AC71" s="1321"/>
      <c r="AD71" s="734"/>
      <c r="AE71" s="735"/>
      <c r="AF71" s="736"/>
    </row>
    <row r="72" spans="1:32" ht="18" customHeight="1">
      <c r="A72" s="939"/>
      <c r="B72" s="940"/>
      <c r="C72" s="940"/>
      <c r="D72" s="940"/>
      <c r="E72" s="945"/>
      <c r="F72" s="940"/>
      <c r="G72" s="946"/>
      <c r="H72" s="584"/>
      <c r="I72" s="585"/>
      <c r="J72" s="585"/>
      <c r="K72" s="585"/>
      <c r="L72" s="585"/>
      <c r="M72" s="585"/>
      <c r="N72" s="585"/>
      <c r="O72" s="585"/>
      <c r="P72" s="585"/>
      <c r="Q72" s="585"/>
      <c r="R72" s="585"/>
      <c r="S72" s="585"/>
      <c r="T72" s="585"/>
      <c r="U72" s="1322"/>
      <c r="V72" s="1322"/>
      <c r="W72" s="1322"/>
      <c r="X72" s="1322"/>
      <c r="Y72" s="1322"/>
      <c r="Z72" s="1322"/>
      <c r="AA72" s="1322"/>
      <c r="AB72" s="1322"/>
      <c r="AC72" s="1323"/>
      <c r="AD72" s="737"/>
      <c r="AE72" s="738"/>
      <c r="AF72" s="739"/>
    </row>
    <row r="73" spans="1:32" ht="18" customHeight="1">
      <c r="A73" s="935" t="s">
        <v>307</v>
      </c>
      <c r="B73" s="936"/>
      <c r="C73" s="936"/>
      <c r="D73" s="936"/>
      <c r="E73" s="941" t="s">
        <v>303</v>
      </c>
      <c r="F73" s="936"/>
      <c r="G73" s="942"/>
      <c r="H73" s="580" t="s">
        <v>1033</v>
      </c>
      <c r="I73" s="831"/>
      <c r="J73" s="831"/>
      <c r="K73" s="831"/>
      <c r="L73" s="831"/>
      <c r="M73" s="831"/>
      <c r="N73" s="831"/>
      <c r="O73" s="831"/>
      <c r="P73" s="831"/>
      <c r="Q73" s="831"/>
      <c r="R73" s="831"/>
      <c r="S73" s="831"/>
      <c r="T73" s="831"/>
      <c r="U73" s="1318" t="s">
        <v>1034</v>
      </c>
      <c r="V73" s="1318"/>
      <c r="W73" s="1318"/>
      <c r="X73" s="1318"/>
      <c r="Y73" s="1318"/>
      <c r="Z73" s="1318"/>
      <c r="AA73" s="1318"/>
      <c r="AB73" s="1318"/>
      <c r="AC73" s="1319"/>
      <c r="AD73" s="596" t="s">
        <v>470</v>
      </c>
      <c r="AE73" s="597"/>
      <c r="AF73" s="598"/>
    </row>
    <row r="74" spans="1:32" ht="18" customHeight="1">
      <c r="A74" s="937"/>
      <c r="B74" s="870"/>
      <c r="C74" s="870"/>
      <c r="D74" s="870"/>
      <c r="E74" s="943"/>
      <c r="F74" s="870"/>
      <c r="G74" s="944"/>
      <c r="H74" s="832"/>
      <c r="I74" s="833"/>
      <c r="J74" s="833"/>
      <c r="K74" s="833"/>
      <c r="L74" s="833"/>
      <c r="M74" s="833"/>
      <c r="N74" s="833"/>
      <c r="O74" s="833"/>
      <c r="P74" s="833"/>
      <c r="Q74" s="833"/>
      <c r="R74" s="833"/>
      <c r="S74" s="833"/>
      <c r="T74" s="833"/>
      <c r="U74" s="1320"/>
      <c r="V74" s="1320"/>
      <c r="W74" s="1320"/>
      <c r="X74" s="1320"/>
      <c r="Y74" s="1320"/>
      <c r="Z74" s="1320"/>
      <c r="AA74" s="1320"/>
      <c r="AB74" s="1320"/>
      <c r="AC74" s="1321"/>
      <c r="AD74" s="599"/>
      <c r="AE74" s="600"/>
      <c r="AF74" s="601"/>
    </row>
    <row r="75" spans="1:32" ht="18" customHeight="1">
      <c r="A75" s="937"/>
      <c r="B75" s="870"/>
      <c r="C75" s="870"/>
      <c r="D75" s="870"/>
      <c r="E75" s="943"/>
      <c r="F75" s="870"/>
      <c r="G75" s="944"/>
      <c r="H75" s="832"/>
      <c r="I75" s="833"/>
      <c r="J75" s="833"/>
      <c r="K75" s="833"/>
      <c r="L75" s="833"/>
      <c r="M75" s="833"/>
      <c r="N75" s="833"/>
      <c r="O75" s="833"/>
      <c r="P75" s="833"/>
      <c r="Q75" s="833"/>
      <c r="R75" s="833"/>
      <c r="S75" s="833"/>
      <c r="T75" s="833"/>
      <c r="U75" s="1320"/>
      <c r="V75" s="1320"/>
      <c r="W75" s="1320"/>
      <c r="X75" s="1320"/>
      <c r="Y75" s="1320"/>
      <c r="Z75" s="1320"/>
      <c r="AA75" s="1320"/>
      <c r="AB75" s="1320"/>
      <c r="AC75" s="1321"/>
      <c r="AD75" s="599"/>
      <c r="AE75" s="600"/>
      <c r="AF75" s="601"/>
    </row>
    <row r="76" spans="1:32" ht="18" customHeight="1">
      <c r="A76" s="937"/>
      <c r="B76" s="870"/>
      <c r="C76" s="870"/>
      <c r="D76" s="870"/>
      <c r="E76" s="943"/>
      <c r="F76" s="870"/>
      <c r="G76" s="944"/>
      <c r="H76" s="832"/>
      <c r="I76" s="833"/>
      <c r="J76" s="833"/>
      <c r="K76" s="833"/>
      <c r="L76" s="833"/>
      <c r="M76" s="833"/>
      <c r="N76" s="833"/>
      <c r="O76" s="833"/>
      <c r="P76" s="833"/>
      <c r="Q76" s="833"/>
      <c r="R76" s="833"/>
      <c r="S76" s="833"/>
      <c r="T76" s="833"/>
      <c r="U76" s="1320"/>
      <c r="V76" s="1320"/>
      <c r="W76" s="1320"/>
      <c r="X76" s="1320"/>
      <c r="Y76" s="1320"/>
      <c r="Z76" s="1320"/>
      <c r="AA76" s="1320"/>
      <c r="AB76" s="1320"/>
      <c r="AC76" s="1321"/>
      <c r="AD76" s="599"/>
      <c r="AE76" s="600"/>
      <c r="AF76" s="601"/>
    </row>
    <row r="77" spans="1:32" ht="18" customHeight="1">
      <c r="A77" s="939"/>
      <c r="B77" s="940"/>
      <c r="C77" s="940"/>
      <c r="D77" s="940"/>
      <c r="E77" s="945"/>
      <c r="F77" s="940"/>
      <c r="G77" s="946"/>
      <c r="H77" s="834"/>
      <c r="I77" s="835"/>
      <c r="J77" s="835"/>
      <c r="K77" s="835"/>
      <c r="L77" s="835"/>
      <c r="M77" s="835"/>
      <c r="N77" s="835"/>
      <c r="O77" s="835"/>
      <c r="P77" s="835"/>
      <c r="Q77" s="835"/>
      <c r="R77" s="835"/>
      <c r="S77" s="835"/>
      <c r="T77" s="835"/>
      <c r="U77" s="1322"/>
      <c r="V77" s="1322"/>
      <c r="W77" s="1322"/>
      <c r="X77" s="1322"/>
      <c r="Y77" s="1322"/>
      <c r="Z77" s="1322"/>
      <c r="AA77" s="1322"/>
      <c r="AB77" s="1322"/>
      <c r="AC77" s="1323"/>
      <c r="AD77" s="602"/>
      <c r="AE77" s="603"/>
      <c r="AF77" s="604"/>
    </row>
    <row r="78" spans="1:32" ht="18" customHeight="1">
      <c r="A78" s="907" t="s">
        <v>309</v>
      </c>
      <c r="B78" s="908"/>
      <c r="C78" s="908"/>
      <c r="D78" s="908"/>
      <c r="E78" s="908"/>
      <c r="F78" s="908"/>
      <c r="G78" s="909"/>
      <c r="H78" s="556" t="s">
        <v>1035</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1036</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916" t="s">
        <v>351</v>
      </c>
      <c r="B86" s="917"/>
      <c r="C86" s="917"/>
      <c r="D86" s="918"/>
      <c r="E86" s="924">
        <v>1</v>
      </c>
      <c r="F86" s="924"/>
      <c r="G86" s="924"/>
      <c r="H86" s="924"/>
      <c r="I86" s="925" t="str">
        <f>+IF(ISERROR(VLOOKUP($E86,[8]SDGｓ!$A$2:$B$18,2,0)),"",VLOOKUP($E86,[8]SDGｓ!$A$2:$B$18,2,0))</f>
        <v>貧困をなくそう</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19"/>
      <c r="B87" s="874"/>
      <c r="C87" s="874"/>
      <c r="D87" s="920"/>
      <c r="E87" s="924">
        <v>10</v>
      </c>
      <c r="F87" s="924"/>
      <c r="G87" s="924"/>
      <c r="H87" s="924"/>
      <c r="I87" s="925" t="str">
        <f>+IF(ISERROR(VLOOKUP($E87,[8]SDGｓ!$A$2:$B$18,2,0)),"",VLOOKUP($E87,[8]SDGｓ!$A$2:$B$18,2,0))</f>
        <v>人や国の不平等をなくそう</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921"/>
      <c r="B88" s="922"/>
      <c r="C88" s="922"/>
      <c r="D88" s="923"/>
      <c r="E88" s="924" t="s">
        <v>314</v>
      </c>
      <c r="F88" s="924"/>
      <c r="G88" s="924"/>
      <c r="H88" s="924"/>
      <c r="I88" s="925" t="str">
        <f>+IF(ISERROR(VLOOKUP($E88,[8]SDGｓ!$A$2:$B$18,2,0)),"",VLOOKUP($E88,[8]SDGｓ!$A$2:$B$18,2,0))</f>
        <v/>
      </c>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2" fitToHeight="2" orientation="portrait" horizontalDpi="300" verticalDpi="300" r:id="rId1"/>
  <headerFooter>
    <oddFooter>&amp;P ページ</oddFooter>
  </headerFooter>
  <rowBreaks count="1" manualBreakCount="1">
    <brk id="47" max="3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6"/>
  <sheetViews>
    <sheetView zoomScale="85" zoomScaleNormal="85" zoomScaleSheetLayoutView="85" workbookViewId="0">
      <selection activeCell="B91" sqref="B91"/>
    </sheetView>
  </sheetViews>
  <sheetFormatPr defaultColWidth="9" defaultRowHeight="13.5"/>
  <cols>
    <col min="1" max="32" width="3" style="151" customWidth="1"/>
    <col min="33" max="33" width="9" style="151"/>
    <col min="34"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1-7-2</v>
      </c>
      <c r="B2" s="297"/>
      <c r="C2" s="297"/>
      <c r="D2" s="297"/>
      <c r="E2" s="327" t="s">
        <v>1037</v>
      </c>
      <c r="F2" s="327"/>
      <c r="G2" s="327"/>
      <c r="H2" s="327"/>
      <c r="I2" s="327"/>
      <c r="J2" s="327"/>
      <c r="K2" s="327"/>
      <c r="L2" s="327"/>
      <c r="M2" s="327"/>
      <c r="N2" s="327"/>
      <c r="O2" s="327"/>
      <c r="P2" s="327"/>
      <c r="Q2" s="327"/>
      <c r="R2" s="327"/>
      <c r="S2" s="327"/>
      <c r="T2" s="327"/>
      <c r="U2" s="327"/>
      <c r="V2" s="1328" t="s">
        <v>1021</v>
      </c>
      <c r="W2" s="1329"/>
      <c r="X2" s="1329"/>
      <c r="Y2" s="1329"/>
      <c r="Z2" s="1329"/>
      <c r="AA2" s="1329"/>
      <c r="AB2" s="1330"/>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1331"/>
      <c r="W3" s="1332"/>
      <c r="X3" s="1332"/>
      <c r="Y3" s="1332"/>
      <c r="Z3" s="1332"/>
      <c r="AA3" s="1332"/>
      <c r="AB3" s="1333"/>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2" customHeight="1">
      <c r="A6" s="974" t="s">
        <v>244</v>
      </c>
      <c r="B6" s="554" t="s">
        <v>245</v>
      </c>
      <c r="C6" s="554"/>
      <c r="D6" s="554"/>
      <c r="E6" s="554"/>
      <c r="F6" s="554"/>
      <c r="G6" s="554"/>
      <c r="H6" s="555" t="s">
        <v>1038</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4.45"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12" customHeigh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69"/>
      <c r="AI8" s="169"/>
    </row>
    <row r="9" spans="1:40" ht="12.75" customHeight="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1211" t="s">
        <v>1039</v>
      </c>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1"/>
      <c r="AF10" s="1211"/>
    </row>
    <row r="11" spans="1:40" ht="18" customHeight="1">
      <c r="A11" s="974"/>
      <c r="B11" s="976"/>
      <c r="C11" s="976"/>
      <c r="D11" s="976"/>
      <c r="E11" s="976"/>
      <c r="F11" s="976"/>
      <c r="G11" s="976"/>
      <c r="H11" s="1211"/>
      <c r="I11" s="1211"/>
      <c r="J11" s="1211"/>
      <c r="K11" s="1211"/>
      <c r="L11" s="1211"/>
      <c r="M11" s="1211"/>
      <c r="N11" s="1211"/>
      <c r="O11" s="1211"/>
      <c r="P11" s="1211"/>
      <c r="Q11" s="1211"/>
      <c r="R11" s="1211"/>
      <c r="S11" s="1211"/>
      <c r="T11" s="1211"/>
      <c r="U11" s="1211"/>
      <c r="V11" s="1211"/>
      <c r="W11" s="1211"/>
      <c r="X11" s="1211"/>
      <c r="Y11" s="1211"/>
      <c r="Z11" s="1211"/>
      <c r="AA11" s="1211"/>
      <c r="AB11" s="1211"/>
      <c r="AC11" s="1211"/>
      <c r="AD11" s="1211"/>
      <c r="AE11" s="1211"/>
      <c r="AF11" s="1211"/>
    </row>
    <row r="12" spans="1:40" ht="18" customHeight="1">
      <c r="A12" s="974"/>
      <c r="B12" s="976"/>
      <c r="C12" s="976"/>
      <c r="D12" s="976"/>
      <c r="E12" s="976"/>
      <c r="F12" s="976"/>
      <c r="G12" s="976"/>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c r="AF12" s="1211"/>
    </row>
    <row r="13" spans="1:40" ht="18" customHeight="1">
      <c r="A13" s="974"/>
      <c r="B13" s="976"/>
      <c r="C13" s="976"/>
      <c r="D13" s="976"/>
      <c r="E13" s="976"/>
      <c r="F13" s="976"/>
      <c r="G13" s="976"/>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c r="AF13" s="1211"/>
    </row>
    <row r="14" spans="1:40" ht="18" customHeight="1">
      <c r="A14" s="974"/>
      <c r="B14" s="976"/>
      <c r="C14" s="976"/>
      <c r="D14" s="976"/>
      <c r="E14" s="976"/>
      <c r="F14" s="976"/>
      <c r="G14" s="976"/>
      <c r="H14" s="1211"/>
      <c r="I14" s="1211"/>
      <c r="J14" s="1211"/>
      <c r="K14" s="1211"/>
      <c r="L14" s="1211"/>
      <c r="M14" s="1211"/>
      <c r="N14" s="1211"/>
      <c r="O14" s="1211"/>
      <c r="P14" s="1211"/>
      <c r="Q14" s="1211"/>
      <c r="R14" s="1211"/>
      <c r="S14" s="1211"/>
      <c r="T14" s="1211"/>
      <c r="U14" s="1211"/>
      <c r="V14" s="1211"/>
      <c r="W14" s="1211"/>
      <c r="X14" s="1211"/>
      <c r="Y14" s="1211"/>
      <c r="Z14" s="1211"/>
      <c r="AA14" s="1211"/>
      <c r="AB14" s="1211"/>
      <c r="AC14" s="1211"/>
      <c r="AD14" s="1211"/>
      <c r="AE14" s="1211"/>
      <c r="AF14" s="1211"/>
    </row>
    <row r="15" spans="1:40" ht="18" customHeight="1">
      <c r="A15" s="974"/>
      <c r="B15" s="976"/>
      <c r="C15" s="976"/>
      <c r="D15" s="976"/>
      <c r="E15" s="976"/>
      <c r="F15" s="976"/>
      <c r="G15" s="976"/>
      <c r="H15" s="1211"/>
      <c r="I15" s="1211"/>
      <c r="J15" s="1211"/>
      <c r="K15" s="1211"/>
      <c r="L15" s="1211"/>
      <c r="M15" s="1211"/>
      <c r="N15" s="1211"/>
      <c r="O15" s="1211"/>
      <c r="P15" s="1211"/>
      <c r="Q15" s="1211"/>
      <c r="R15" s="1211"/>
      <c r="S15" s="1211"/>
      <c r="T15" s="1211"/>
      <c r="U15" s="1211"/>
      <c r="V15" s="1211"/>
      <c r="W15" s="1211"/>
      <c r="X15" s="1211"/>
      <c r="Y15" s="1211"/>
      <c r="Z15" s="1211"/>
      <c r="AA15" s="1211"/>
      <c r="AB15" s="1211"/>
      <c r="AC15" s="1211"/>
      <c r="AD15" s="1211"/>
      <c r="AE15" s="1211"/>
      <c r="AF15" s="1211"/>
    </row>
    <row r="16" spans="1:40" ht="18" customHeight="1">
      <c r="A16" s="974"/>
      <c r="B16" s="976"/>
      <c r="C16" s="976"/>
      <c r="D16" s="976"/>
      <c r="E16" s="976"/>
      <c r="F16" s="976"/>
      <c r="G16" s="976"/>
      <c r="H16" s="1211"/>
      <c r="I16" s="1211"/>
      <c r="J16" s="1211"/>
      <c r="K16" s="1211"/>
      <c r="L16" s="1211"/>
      <c r="M16" s="1211"/>
      <c r="N16" s="1211"/>
      <c r="O16" s="1211"/>
      <c r="P16" s="1211"/>
      <c r="Q16" s="1211"/>
      <c r="R16" s="1211"/>
      <c r="S16" s="1211"/>
      <c r="T16" s="1211"/>
      <c r="U16" s="1211"/>
      <c r="V16" s="1211"/>
      <c r="W16" s="1211"/>
      <c r="X16" s="1211"/>
      <c r="Y16" s="1211"/>
      <c r="Z16" s="1211"/>
      <c r="AA16" s="1211"/>
      <c r="AB16" s="1211"/>
      <c r="AC16" s="1211"/>
      <c r="AD16" s="1211"/>
      <c r="AE16" s="1211"/>
      <c r="AF16" s="1211"/>
    </row>
    <row r="17" spans="1:32" ht="18" customHeight="1">
      <c r="A17" s="974"/>
      <c r="B17" s="976"/>
      <c r="C17" s="976"/>
      <c r="D17" s="976"/>
      <c r="E17" s="976"/>
      <c r="F17" s="976"/>
      <c r="G17" s="976"/>
      <c r="H17" s="1211"/>
      <c r="I17" s="1211"/>
      <c r="J17" s="1211"/>
      <c r="K17" s="1211"/>
      <c r="L17" s="1211"/>
      <c r="M17" s="1211"/>
      <c r="N17" s="1211"/>
      <c r="O17" s="1211"/>
      <c r="P17" s="1211"/>
      <c r="Q17" s="1211"/>
      <c r="R17" s="1211"/>
      <c r="S17" s="1211"/>
      <c r="T17" s="1211"/>
      <c r="U17" s="1211"/>
      <c r="V17" s="1211"/>
      <c r="W17" s="1211"/>
      <c r="X17" s="1211"/>
      <c r="Y17" s="1211"/>
      <c r="Z17" s="1211"/>
      <c r="AA17" s="1211"/>
      <c r="AB17" s="1211"/>
      <c r="AC17" s="1211"/>
      <c r="AD17" s="1211"/>
      <c r="AE17" s="1211"/>
      <c r="AF17" s="1211"/>
    </row>
    <row r="18" spans="1:32" ht="18" customHeight="1">
      <c r="A18" s="974"/>
      <c r="B18" s="976" t="s">
        <v>248</v>
      </c>
      <c r="C18" s="976"/>
      <c r="D18" s="976"/>
      <c r="E18" s="976"/>
      <c r="F18" s="976"/>
      <c r="G18" s="976"/>
      <c r="H18" s="1126" t="s">
        <v>1040</v>
      </c>
      <c r="I18" s="1126"/>
      <c r="J18" s="1126"/>
      <c r="K18" s="1126"/>
      <c r="L18" s="1126"/>
      <c r="M18" s="1126"/>
      <c r="N18" s="1126"/>
      <c r="O18" s="1126"/>
      <c r="P18" s="1126"/>
      <c r="Q18" s="1126"/>
      <c r="R18" s="1126"/>
      <c r="S18" s="1126"/>
      <c r="T18" s="1126"/>
      <c r="U18" s="1126"/>
      <c r="V18" s="1126"/>
      <c r="W18" s="1126"/>
      <c r="X18" s="1126"/>
      <c r="Y18" s="1126"/>
      <c r="Z18" s="1126"/>
      <c r="AA18" s="1126"/>
      <c r="AB18" s="1126"/>
      <c r="AC18" s="1126"/>
      <c r="AD18" s="1126"/>
      <c r="AE18" s="1126"/>
      <c r="AF18" s="1126"/>
    </row>
    <row r="19" spans="1:32" ht="18" customHeight="1">
      <c r="A19" s="974"/>
      <c r="B19" s="976" t="s">
        <v>250</v>
      </c>
      <c r="C19" s="976"/>
      <c r="D19" s="976"/>
      <c r="E19" s="976"/>
      <c r="F19" s="976"/>
      <c r="G19" s="976"/>
      <c r="H19" s="1126" t="s">
        <v>1041</v>
      </c>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6"/>
      <c r="AE19" s="1126"/>
      <c r="AF19" s="1126"/>
    </row>
    <row r="20" spans="1:32" ht="18" customHeight="1">
      <c r="A20" s="974"/>
      <c r="B20" s="976" t="s">
        <v>252</v>
      </c>
      <c r="C20" s="976"/>
      <c r="D20" s="976"/>
      <c r="E20" s="976"/>
      <c r="F20" s="976"/>
      <c r="G20" s="976"/>
      <c r="H20" s="1126" t="s">
        <v>1042</v>
      </c>
      <c r="I20" s="1126"/>
      <c r="J20" s="1126"/>
      <c r="K20" s="1126"/>
      <c r="L20" s="1126"/>
      <c r="M20" s="1126"/>
      <c r="N20" s="1126"/>
      <c r="O20" s="1126"/>
      <c r="P20" s="1126"/>
      <c r="Q20" s="1126"/>
      <c r="R20" s="1126"/>
      <c r="S20" s="1126"/>
      <c r="T20" s="1126"/>
      <c r="U20" s="1126"/>
      <c r="V20" s="1126"/>
      <c r="W20" s="1126"/>
      <c r="X20" s="1126"/>
      <c r="Y20" s="1126"/>
      <c r="Z20" s="1126"/>
      <c r="AA20" s="1126"/>
      <c r="AB20" s="1126"/>
      <c r="AC20" s="1126"/>
      <c r="AD20" s="1126"/>
      <c r="AE20" s="1126"/>
      <c r="AF20" s="1126"/>
    </row>
    <row r="21" spans="1:32" ht="18" customHeight="1">
      <c r="A21" s="974" t="s">
        <v>254</v>
      </c>
      <c r="B21" s="976" t="s">
        <v>255</v>
      </c>
      <c r="C21" s="976"/>
      <c r="D21" s="976"/>
      <c r="E21" s="976"/>
      <c r="F21" s="976"/>
      <c r="G21" s="976"/>
      <c r="H21" s="985" t="s">
        <v>1043</v>
      </c>
      <c r="I21" s="985"/>
      <c r="J21" s="985"/>
      <c r="K21" s="985"/>
      <c r="L21" s="985"/>
      <c r="M21" s="985"/>
      <c r="N21" s="985"/>
      <c r="O21" s="985"/>
      <c r="P21" s="985"/>
      <c r="Q21" s="985"/>
      <c r="R21" s="985"/>
      <c r="S21" s="985"/>
      <c r="T21" s="985"/>
      <c r="U21" s="985"/>
      <c r="V21" s="985"/>
      <c r="W21" s="985"/>
      <c r="X21" s="985"/>
      <c r="Y21" s="985"/>
      <c r="Z21" s="985"/>
      <c r="AA21" s="985"/>
      <c r="AB21" s="985"/>
      <c r="AC21" s="985"/>
      <c r="AD21" s="985"/>
      <c r="AE21" s="985"/>
      <c r="AF21" s="985"/>
    </row>
    <row r="22" spans="1:32" ht="18" customHeight="1">
      <c r="A22" s="974"/>
      <c r="B22" s="554" t="s">
        <v>257</v>
      </c>
      <c r="C22" s="554"/>
      <c r="D22" s="554"/>
      <c r="E22" s="554"/>
      <c r="F22" s="554"/>
      <c r="G22" s="554"/>
      <c r="H22" s="977" t="s">
        <v>1044</v>
      </c>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row>
    <row r="23" spans="1:32" ht="15.75" customHeight="1">
      <c r="A23" s="974"/>
      <c r="B23" s="554"/>
      <c r="C23" s="554"/>
      <c r="D23" s="554"/>
      <c r="E23" s="554"/>
      <c r="F23" s="554"/>
      <c r="G23" s="554"/>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row>
    <row r="24" spans="1:32" ht="18" hidden="1" customHeight="1">
      <c r="A24" s="974"/>
      <c r="B24" s="554"/>
      <c r="C24" s="554"/>
      <c r="D24" s="554"/>
      <c r="E24" s="554"/>
      <c r="F24" s="554"/>
      <c r="G24" s="554"/>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row>
    <row r="25" spans="1:32" ht="18" customHeight="1">
      <c r="A25" s="974"/>
      <c r="B25" s="554" t="s">
        <v>259</v>
      </c>
      <c r="C25" s="554"/>
      <c r="D25" s="554"/>
      <c r="E25" s="554"/>
      <c r="F25" s="554"/>
      <c r="G25" s="554"/>
      <c r="H25" s="977" t="s">
        <v>1045</v>
      </c>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row>
    <row r="26" spans="1:32" ht="16.5" customHeight="1">
      <c r="A26" s="974"/>
      <c r="B26" s="554"/>
      <c r="C26" s="554"/>
      <c r="D26" s="554"/>
      <c r="E26" s="554"/>
      <c r="F26" s="554"/>
      <c r="G26" s="554"/>
      <c r="H26" s="977"/>
      <c r="I26" s="977"/>
      <c r="J26" s="977"/>
      <c r="K26" s="977"/>
      <c r="L26" s="977"/>
      <c r="M26" s="977"/>
      <c r="N26" s="977"/>
      <c r="O26" s="977"/>
      <c r="P26" s="977"/>
      <c r="Q26" s="977"/>
      <c r="R26" s="977"/>
      <c r="S26" s="977"/>
      <c r="T26" s="977"/>
      <c r="U26" s="977"/>
      <c r="V26" s="977"/>
      <c r="W26" s="977"/>
      <c r="X26" s="977"/>
      <c r="Y26" s="977"/>
      <c r="Z26" s="977"/>
      <c r="AA26" s="977"/>
      <c r="AB26" s="977"/>
      <c r="AC26" s="977"/>
      <c r="AD26" s="977"/>
      <c r="AE26" s="977"/>
      <c r="AF26" s="977"/>
    </row>
    <row r="27" spans="1:32" ht="18" hidden="1" customHeight="1">
      <c r="A27" s="974"/>
      <c r="B27" s="554"/>
      <c r="C27" s="554"/>
      <c r="D27" s="554"/>
      <c r="E27" s="554"/>
      <c r="F27" s="554"/>
      <c r="G27" s="554"/>
      <c r="H27" s="977"/>
      <c r="I27" s="977"/>
      <c r="J27" s="977"/>
      <c r="K27" s="977"/>
      <c r="L27" s="977"/>
      <c r="M27" s="977"/>
      <c r="N27" s="977"/>
      <c r="O27" s="977"/>
      <c r="P27" s="977"/>
      <c r="Q27" s="977"/>
      <c r="R27" s="977"/>
      <c r="S27" s="977"/>
      <c r="T27" s="977"/>
      <c r="U27" s="977"/>
      <c r="V27" s="977"/>
      <c r="W27" s="977"/>
      <c r="X27" s="977"/>
      <c r="Y27" s="977"/>
      <c r="Z27" s="977"/>
      <c r="AA27" s="977"/>
      <c r="AB27" s="977"/>
      <c r="AC27" s="977"/>
      <c r="AD27" s="977"/>
      <c r="AE27" s="977"/>
      <c r="AF27" s="977"/>
    </row>
    <row r="28" spans="1:32" ht="18" customHeight="1">
      <c r="A28" s="974"/>
      <c r="B28" s="976" t="s">
        <v>261</v>
      </c>
      <c r="C28" s="976"/>
      <c r="D28" s="976"/>
      <c r="E28" s="976"/>
      <c r="F28" s="976"/>
      <c r="G28" s="976"/>
      <c r="H28" s="985" t="s">
        <v>1046</v>
      </c>
      <c r="I28" s="985"/>
      <c r="J28" s="985"/>
      <c r="K28" s="985"/>
      <c r="L28" s="985"/>
      <c r="M28" s="985"/>
      <c r="N28" s="985"/>
      <c r="O28" s="985"/>
      <c r="P28" s="985"/>
      <c r="Q28" s="985"/>
      <c r="R28" s="985"/>
      <c r="S28" s="985"/>
      <c r="T28" s="985"/>
      <c r="U28" s="985"/>
      <c r="V28" s="985"/>
      <c r="W28" s="985"/>
      <c r="X28" s="985"/>
      <c r="Y28" s="985"/>
      <c r="Z28" s="985"/>
      <c r="AA28" s="985"/>
      <c r="AB28" s="985"/>
      <c r="AC28" s="985"/>
      <c r="AD28" s="985"/>
      <c r="AE28" s="985"/>
      <c r="AF28" s="985"/>
    </row>
    <row r="29" spans="1:32" ht="12"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355" t="s">
        <v>1047</v>
      </c>
      <c r="D31" s="1355"/>
      <c r="E31" s="1355"/>
      <c r="F31" s="1355"/>
      <c r="G31" s="1355"/>
      <c r="H31" s="1355"/>
      <c r="I31" s="1355"/>
      <c r="J31" s="1355"/>
      <c r="K31" s="1355"/>
      <c r="L31" s="1355"/>
      <c r="M31" s="1355"/>
      <c r="N31" s="1355"/>
      <c r="O31" s="1355"/>
      <c r="P31" s="1355"/>
      <c r="Q31" s="1355"/>
      <c r="R31" s="1355"/>
      <c r="S31" s="1355"/>
      <c r="T31" s="1355"/>
      <c r="U31" s="1355"/>
      <c r="V31" s="1355"/>
      <c r="W31" s="1355"/>
      <c r="X31" s="1355"/>
      <c r="Y31" s="981"/>
      <c r="Z31" s="981"/>
      <c r="AA31" s="981"/>
      <c r="AB31" s="981"/>
      <c r="AC31" s="655" t="s">
        <v>269</v>
      </c>
      <c r="AD31" s="655"/>
      <c r="AE31" s="655" t="s">
        <v>269</v>
      </c>
      <c r="AF31" s="655"/>
    </row>
    <row r="32" spans="1:32" ht="18" customHeight="1">
      <c r="A32" s="982"/>
      <c r="B32" s="983"/>
      <c r="C32" s="1355"/>
      <c r="D32" s="1355"/>
      <c r="E32" s="1355"/>
      <c r="F32" s="1355"/>
      <c r="G32" s="1355"/>
      <c r="H32" s="1355"/>
      <c r="I32" s="1355"/>
      <c r="J32" s="1355"/>
      <c r="K32" s="1355"/>
      <c r="L32" s="1355"/>
      <c r="M32" s="1355"/>
      <c r="N32" s="1355"/>
      <c r="O32" s="1355"/>
      <c r="P32" s="1355"/>
      <c r="Q32" s="1355"/>
      <c r="R32" s="1355"/>
      <c r="S32" s="1355"/>
      <c r="T32" s="1355"/>
      <c r="U32" s="1355"/>
      <c r="V32" s="1355"/>
      <c r="W32" s="1355"/>
      <c r="X32" s="1355"/>
      <c r="Y32" s="981"/>
      <c r="Z32" s="981"/>
      <c r="AA32" s="981"/>
      <c r="AB32" s="981"/>
      <c r="AC32" s="655"/>
      <c r="AD32" s="655"/>
      <c r="AE32" s="655"/>
      <c r="AF32" s="655"/>
    </row>
    <row r="33" spans="1:38" ht="84" customHeight="1">
      <c r="A33" s="982"/>
      <c r="B33" s="983"/>
      <c r="C33" s="1355"/>
      <c r="D33" s="1355"/>
      <c r="E33" s="1355"/>
      <c r="F33" s="1355"/>
      <c r="G33" s="1355"/>
      <c r="H33" s="1355"/>
      <c r="I33" s="1355"/>
      <c r="J33" s="1355"/>
      <c r="K33" s="1355"/>
      <c r="L33" s="1355"/>
      <c r="M33" s="1355"/>
      <c r="N33" s="1355"/>
      <c r="O33" s="1355"/>
      <c r="P33" s="1355"/>
      <c r="Q33" s="1355"/>
      <c r="R33" s="1355"/>
      <c r="S33" s="1355"/>
      <c r="T33" s="1355"/>
      <c r="U33" s="1355"/>
      <c r="V33" s="1355"/>
      <c r="W33" s="1355"/>
      <c r="X33" s="1355"/>
      <c r="Y33" s="981"/>
      <c r="Z33" s="981"/>
      <c r="AA33" s="981"/>
      <c r="AB33" s="981"/>
      <c r="AC33" s="655"/>
      <c r="AD33" s="655"/>
      <c r="AE33" s="655"/>
      <c r="AF33" s="655"/>
    </row>
    <row r="34" spans="1:38" ht="18" customHeight="1">
      <c r="A34" s="979" t="s">
        <v>270</v>
      </c>
      <c r="B34" s="979"/>
      <c r="C34" s="980" t="s">
        <v>1048</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655" t="s">
        <v>269</v>
      </c>
      <c r="AD34" s="655"/>
      <c r="AE34" s="655" t="s">
        <v>269</v>
      </c>
      <c r="AF34" s="655"/>
    </row>
    <row r="35" spans="1:38" ht="105.75" customHeight="1">
      <c r="A35" s="979"/>
      <c r="B35" s="979"/>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655"/>
      <c r="AD35" s="655"/>
      <c r="AE35" s="655"/>
      <c r="AF35" s="655"/>
    </row>
    <row r="36" spans="1:38" ht="24" customHeight="1">
      <c r="A36" s="979"/>
      <c r="B36" s="979"/>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655"/>
      <c r="AD36" s="655"/>
      <c r="AE36" s="655"/>
      <c r="AF36" s="655"/>
    </row>
    <row r="37" spans="1:38" ht="18" customHeight="1">
      <c r="A37" s="979" t="s">
        <v>274</v>
      </c>
      <c r="B37" s="979"/>
      <c r="C37" s="980" t="s">
        <v>1049</v>
      </c>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655" t="s">
        <v>269</v>
      </c>
      <c r="AD37" s="655"/>
      <c r="AE37" s="655" t="s">
        <v>269</v>
      </c>
      <c r="AF37" s="655"/>
    </row>
    <row r="38" spans="1:38" ht="13.5" customHeight="1">
      <c r="A38" s="979"/>
      <c r="B38" s="979"/>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655"/>
      <c r="AD38" s="655"/>
      <c r="AE38" s="655"/>
      <c r="AF38" s="655"/>
    </row>
    <row r="39" spans="1:38" ht="14.25" customHeight="1">
      <c r="A39" s="979"/>
      <c r="B39" s="979"/>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655"/>
      <c r="AD39" s="655"/>
      <c r="AE39" s="655"/>
      <c r="AF39" s="655"/>
    </row>
    <row r="40" spans="1:38" ht="18" customHeight="1">
      <c r="A40" s="979" t="s">
        <v>276</v>
      </c>
      <c r="B40" s="979"/>
      <c r="C40" s="980" t="s">
        <v>1049</v>
      </c>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655" t="s">
        <v>269</v>
      </c>
      <c r="AD40" s="655"/>
      <c r="AE40" s="655" t="s">
        <v>269</v>
      </c>
      <c r="AF40" s="655"/>
    </row>
    <row r="41" spans="1:38" ht="9.75" customHeight="1">
      <c r="A41" s="979"/>
      <c r="B41" s="979"/>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655"/>
      <c r="AD41" s="655"/>
      <c r="AE41" s="655"/>
      <c r="AF41" s="655"/>
    </row>
    <row r="42" spans="1:38" ht="18" customHeight="1">
      <c r="A42" s="979"/>
      <c r="B42" s="979"/>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655"/>
      <c r="AD42" s="655"/>
      <c r="AE42" s="655"/>
      <c r="AF42" s="655"/>
    </row>
    <row r="43" spans="1:38" ht="18" customHeight="1">
      <c r="A43" s="979" t="s">
        <v>279</v>
      </c>
      <c r="B43" s="979"/>
      <c r="C43" s="980" t="s">
        <v>1049</v>
      </c>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655" t="s">
        <v>269</v>
      </c>
      <c r="AD43" s="655"/>
      <c r="AE43" s="655" t="s">
        <v>269</v>
      </c>
      <c r="AF43" s="655"/>
    </row>
    <row r="44" spans="1:38" ht="14.25" customHeight="1">
      <c r="A44" s="979"/>
      <c r="B44" s="979"/>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655"/>
      <c r="AD44" s="655"/>
      <c r="AE44" s="655"/>
      <c r="AF44" s="655"/>
    </row>
    <row r="45" spans="1:38" ht="16.5" customHeight="1">
      <c r="A45" s="979"/>
      <c r="B45" s="979"/>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655"/>
      <c r="AD45" s="655"/>
      <c r="AE45" s="655"/>
      <c r="AF45" s="655"/>
    </row>
    <row r="46" spans="1:38" s="141" customFormat="1" ht="12" customHeight="1">
      <c r="A46" s="976" t="s">
        <v>281</v>
      </c>
      <c r="B46" s="976"/>
      <c r="C46" s="555" t="s">
        <v>1050</v>
      </c>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H46" s="142"/>
      <c r="AI46" s="142"/>
      <c r="AJ46" s="142"/>
      <c r="AK46" s="142"/>
      <c r="AL46" s="142"/>
    </row>
    <row r="47" spans="1:38" s="141" customFormat="1" ht="12" customHeight="1">
      <c r="A47" s="976"/>
      <c r="B47" s="976"/>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H47" s="142"/>
      <c r="AI47" s="142"/>
      <c r="AJ47" s="142"/>
      <c r="AK47" s="142"/>
      <c r="AL47" s="142"/>
    </row>
    <row r="48" spans="1:38"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1126" t="s">
        <v>1051</v>
      </c>
      <c r="I49" s="1126"/>
      <c r="J49" s="1126"/>
      <c r="K49" s="1126"/>
      <c r="L49" s="1126"/>
      <c r="M49" s="1126"/>
      <c r="N49" s="1126"/>
      <c r="O49" s="1126"/>
      <c r="P49" s="1126"/>
      <c r="Q49" s="1126"/>
      <c r="R49" s="1126"/>
      <c r="S49" s="1126"/>
      <c r="T49" s="1126"/>
      <c r="U49" s="1126"/>
      <c r="V49" s="1126"/>
      <c r="W49" s="1126"/>
      <c r="X49" s="1126"/>
      <c r="Y49" s="1126"/>
      <c r="Z49" s="1126"/>
      <c r="AA49" s="1126"/>
      <c r="AB49" s="1126"/>
      <c r="AC49" s="1126"/>
      <c r="AD49" s="1126"/>
      <c r="AE49" s="1126"/>
      <c r="AF49" s="1126"/>
    </row>
    <row r="50" spans="1:32" ht="18" customHeight="1">
      <c r="A50" s="974" t="s">
        <v>284</v>
      </c>
      <c r="B50" s="905" t="s">
        <v>285</v>
      </c>
      <c r="C50" s="905"/>
      <c r="D50" s="905"/>
      <c r="E50" s="905"/>
      <c r="F50" s="905"/>
      <c r="G50" s="905"/>
      <c r="H50" s="1354" t="s">
        <v>1052</v>
      </c>
      <c r="I50" s="1165"/>
      <c r="J50" s="1165"/>
      <c r="K50" s="1165"/>
      <c r="L50" s="1165"/>
      <c r="M50" s="1165"/>
      <c r="N50" s="1165"/>
      <c r="O50" s="1165"/>
      <c r="P50" s="1165"/>
      <c r="Q50" s="1165"/>
      <c r="R50" s="1165"/>
      <c r="S50" s="1165"/>
      <c r="T50" s="1165"/>
      <c r="U50" s="1165"/>
      <c r="V50" s="1165"/>
      <c r="W50" s="1165"/>
      <c r="X50" s="1165"/>
      <c r="Y50" s="1165"/>
      <c r="Z50" s="1165"/>
      <c r="AA50" s="1165"/>
      <c r="AB50" s="1165"/>
      <c r="AC50" s="1165"/>
      <c r="AD50" s="1165"/>
      <c r="AE50" s="1165"/>
      <c r="AF50" s="1166"/>
    </row>
    <row r="51" spans="1:32" ht="18" customHeight="1">
      <c r="A51" s="974"/>
      <c r="B51" s="905" t="s">
        <v>286</v>
      </c>
      <c r="C51" s="905"/>
      <c r="D51" s="905"/>
      <c r="E51" s="905"/>
      <c r="F51" s="905"/>
      <c r="G51" s="905"/>
      <c r="H51" s="1354" t="s">
        <v>1053</v>
      </c>
      <c r="I51" s="1165"/>
      <c r="J51" s="1165"/>
      <c r="K51" s="1165"/>
      <c r="L51" s="1165"/>
      <c r="M51" s="1165"/>
      <c r="N51" s="1165"/>
      <c r="O51" s="1165"/>
      <c r="P51" s="1165"/>
      <c r="Q51" s="1165"/>
      <c r="R51" s="1165"/>
      <c r="S51" s="1165"/>
      <c r="T51" s="1165"/>
      <c r="U51" s="1165"/>
      <c r="V51" s="1165"/>
      <c r="W51" s="1165"/>
      <c r="X51" s="1165"/>
      <c r="Y51" s="1165"/>
      <c r="Z51" s="1165"/>
      <c r="AA51" s="1165"/>
      <c r="AB51" s="1165"/>
      <c r="AC51" s="1165"/>
      <c r="AD51" s="1165"/>
      <c r="AE51" s="1165"/>
      <c r="AF51" s="1166"/>
    </row>
    <row r="52" spans="1:32" ht="18" customHeight="1">
      <c r="A52" s="974"/>
      <c r="B52" s="905" t="s">
        <v>287</v>
      </c>
      <c r="C52" s="905"/>
      <c r="D52" s="905"/>
      <c r="E52" s="905"/>
      <c r="F52" s="905"/>
      <c r="G52" s="905"/>
      <c r="H52" s="1354" t="s">
        <v>1054</v>
      </c>
      <c r="I52" s="1165"/>
      <c r="J52" s="1165"/>
      <c r="K52" s="1165"/>
      <c r="L52" s="1165"/>
      <c r="M52" s="1165"/>
      <c r="N52" s="1165"/>
      <c r="O52" s="1165"/>
      <c r="P52" s="1165"/>
      <c r="Q52" s="1165"/>
      <c r="R52" s="1165"/>
      <c r="S52" s="1165"/>
      <c r="T52" s="1165"/>
      <c r="U52" s="1165"/>
      <c r="V52" s="1165"/>
      <c r="W52" s="1165"/>
      <c r="X52" s="1165"/>
      <c r="Y52" s="1165"/>
      <c r="Z52" s="1165"/>
      <c r="AA52" s="1165"/>
      <c r="AB52" s="1165"/>
      <c r="AC52" s="1165"/>
      <c r="AD52" s="1165"/>
      <c r="AE52" s="1165"/>
      <c r="AF52" s="1166"/>
    </row>
    <row r="53" spans="1:32" ht="18" customHeight="1">
      <c r="A53" s="974"/>
      <c r="B53" s="975" t="s">
        <v>288</v>
      </c>
      <c r="C53" s="975"/>
      <c r="D53" s="975"/>
      <c r="E53" s="975"/>
      <c r="F53" s="975"/>
      <c r="G53" s="975"/>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1354" t="s">
        <v>1055</v>
      </c>
      <c r="I56" s="1165"/>
      <c r="J56" s="1165"/>
      <c r="K56" s="1165"/>
      <c r="L56" s="1165"/>
      <c r="M56" s="1165"/>
      <c r="N56" s="1165"/>
      <c r="O56" s="1165"/>
      <c r="P56" s="1165"/>
      <c r="Q56" s="1165"/>
      <c r="R56" s="1165"/>
      <c r="S56" s="1165"/>
      <c r="T56" s="1165"/>
      <c r="U56" s="1165"/>
      <c r="V56" s="1165"/>
      <c r="W56" s="1165"/>
      <c r="X56" s="1165"/>
      <c r="Y56" s="1165"/>
      <c r="Z56" s="1165"/>
      <c r="AA56" s="1165"/>
      <c r="AB56" s="1165"/>
      <c r="AC56" s="1165"/>
      <c r="AD56" s="1165"/>
      <c r="AE56" s="1165"/>
      <c r="AF56" s="1166"/>
    </row>
    <row r="57" spans="1:32" ht="18" customHeight="1">
      <c r="A57" s="974"/>
      <c r="B57" s="905" t="s">
        <v>292</v>
      </c>
      <c r="C57" s="905"/>
      <c r="D57" s="905"/>
      <c r="E57" s="905"/>
      <c r="F57" s="905"/>
      <c r="G57" s="905"/>
      <c r="H57" s="956" t="s">
        <v>440</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26" t="s">
        <v>1056</v>
      </c>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42"/>
    </row>
    <row r="59" spans="1:32" ht="18" customHeight="1">
      <c r="A59" s="974"/>
      <c r="B59" s="554"/>
      <c r="C59" s="554"/>
      <c r="D59" s="554"/>
      <c r="E59" s="554"/>
      <c r="F59" s="554"/>
      <c r="G59" s="554"/>
      <c r="H59" s="1343"/>
      <c r="I59" s="895"/>
      <c r="J59" s="895"/>
      <c r="K59" s="895"/>
      <c r="L59" s="895"/>
      <c r="M59" s="895"/>
      <c r="N59" s="895"/>
      <c r="O59" s="895"/>
      <c r="P59" s="895"/>
      <c r="Q59" s="895"/>
      <c r="R59" s="895"/>
      <c r="S59" s="895"/>
      <c r="T59" s="895"/>
      <c r="U59" s="895"/>
      <c r="V59" s="895"/>
      <c r="W59" s="895"/>
      <c r="X59" s="895"/>
      <c r="Y59" s="895"/>
      <c r="Z59" s="895"/>
      <c r="AA59" s="895"/>
      <c r="AB59" s="895"/>
      <c r="AC59" s="895"/>
      <c r="AD59" s="895"/>
      <c r="AE59" s="895"/>
      <c r="AF59" s="1344"/>
    </row>
    <row r="60" spans="1:32" ht="18" customHeight="1">
      <c r="A60" s="974"/>
      <c r="B60" s="554"/>
      <c r="C60" s="554"/>
      <c r="D60" s="554"/>
      <c r="E60" s="554"/>
      <c r="F60" s="554"/>
      <c r="G60" s="554"/>
      <c r="H60" s="1343"/>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1344"/>
    </row>
    <row r="61" spans="1:32" ht="18" customHeight="1">
      <c r="A61" s="974"/>
      <c r="B61" s="554"/>
      <c r="C61" s="554"/>
      <c r="D61" s="554"/>
      <c r="E61" s="554"/>
      <c r="F61" s="554"/>
      <c r="G61" s="554"/>
      <c r="H61" s="1343"/>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1344"/>
    </row>
    <row r="62" spans="1:32" ht="3" customHeight="1">
      <c r="A62" s="974"/>
      <c r="B62" s="554"/>
      <c r="C62" s="554"/>
      <c r="D62" s="554"/>
      <c r="E62" s="554"/>
      <c r="F62" s="554"/>
      <c r="G62" s="554"/>
      <c r="H62" s="1345"/>
      <c r="I62" s="1346"/>
      <c r="J62" s="1346"/>
      <c r="K62" s="1346"/>
      <c r="L62" s="1346"/>
      <c r="M62" s="1346"/>
      <c r="N62" s="1346"/>
      <c r="O62" s="1346"/>
      <c r="P62" s="1346"/>
      <c r="Q62" s="1346"/>
      <c r="R62" s="1346"/>
      <c r="S62" s="1346"/>
      <c r="T62" s="1346"/>
      <c r="U62" s="1346"/>
      <c r="V62" s="1346"/>
      <c r="W62" s="1346"/>
      <c r="X62" s="1346"/>
      <c r="Y62" s="1346"/>
      <c r="Z62" s="1346"/>
      <c r="AA62" s="1346"/>
      <c r="AB62" s="1346"/>
      <c r="AC62" s="1346"/>
      <c r="AD62" s="1346"/>
      <c r="AE62" s="1346"/>
      <c r="AF62" s="1347"/>
    </row>
    <row r="63" spans="1:32" ht="18" customHeight="1">
      <c r="A63" s="974"/>
      <c r="B63" s="953" t="s">
        <v>294</v>
      </c>
      <c r="C63" s="954"/>
      <c r="D63" s="954"/>
      <c r="E63" s="954"/>
      <c r="F63" s="954"/>
      <c r="G63" s="955"/>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953" t="s">
        <v>295</v>
      </c>
      <c r="C64" s="954"/>
      <c r="D64" s="954"/>
      <c r="E64" s="954"/>
      <c r="F64" s="954"/>
      <c r="G64" s="955"/>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953" t="s">
        <v>296</v>
      </c>
      <c r="C65" s="954"/>
      <c r="D65" s="954"/>
      <c r="E65" s="954"/>
      <c r="F65" s="954"/>
      <c r="G65" s="955"/>
      <c r="H65" s="956" t="s">
        <v>440</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953" t="s">
        <v>297</v>
      </c>
      <c r="C66" s="954"/>
      <c r="D66" s="954"/>
      <c r="E66" s="954"/>
      <c r="F66" s="954"/>
      <c r="G66" s="955"/>
      <c r="H66" s="1338" t="s">
        <v>1057</v>
      </c>
      <c r="I66" s="1339"/>
      <c r="J66" s="1339"/>
      <c r="K66" s="1339"/>
      <c r="L66" s="1339"/>
      <c r="M66" s="1339"/>
      <c r="N66" s="1339"/>
      <c r="O66" s="1339"/>
      <c r="P66" s="1339"/>
      <c r="Q66" s="1339"/>
      <c r="R66" s="1339"/>
      <c r="S66" s="1339"/>
      <c r="T66" s="1339"/>
      <c r="U66" s="1339"/>
      <c r="V66" s="1339"/>
      <c r="W66" s="1339"/>
      <c r="X66" s="1339"/>
      <c r="Y66" s="1339"/>
      <c r="Z66" s="1339"/>
      <c r="AA66" s="1339"/>
      <c r="AB66" s="1339"/>
      <c r="AC66" s="1339"/>
      <c r="AD66" s="1339"/>
      <c r="AE66" s="1339"/>
      <c r="AF66" s="1340"/>
    </row>
    <row r="67" spans="1:32" ht="24" customHeight="1">
      <c r="A67" s="905" t="s">
        <v>298</v>
      </c>
      <c r="B67" s="905"/>
      <c r="C67" s="905"/>
      <c r="D67" s="905"/>
      <c r="E67" s="905"/>
      <c r="F67" s="905"/>
      <c r="G67" s="905"/>
      <c r="H67" s="1338" t="s">
        <v>1058</v>
      </c>
      <c r="I67" s="1339"/>
      <c r="J67" s="1339"/>
      <c r="K67" s="1339"/>
      <c r="L67" s="1339"/>
      <c r="M67" s="1339"/>
      <c r="N67" s="1339"/>
      <c r="O67" s="1339"/>
      <c r="P67" s="1339"/>
      <c r="Q67" s="1339"/>
      <c r="R67" s="1339"/>
      <c r="S67" s="1339"/>
      <c r="T67" s="1339"/>
      <c r="U67" s="1339"/>
      <c r="V67" s="1339"/>
      <c r="W67" s="1339"/>
      <c r="X67" s="1339"/>
      <c r="Y67" s="1339"/>
      <c r="Z67" s="1339"/>
      <c r="AA67" s="1339"/>
      <c r="AB67" s="1339"/>
      <c r="AC67" s="1339"/>
      <c r="AD67" s="1339"/>
      <c r="AE67" s="1339"/>
      <c r="AF67" s="1340"/>
    </row>
    <row r="68" spans="1:32" ht="120.75" customHeight="1">
      <c r="A68" s="976" t="s">
        <v>300</v>
      </c>
      <c r="B68" s="976"/>
      <c r="C68" s="976"/>
      <c r="D68" s="976"/>
      <c r="E68" s="976"/>
      <c r="F68" s="976"/>
      <c r="G68" s="976"/>
      <c r="H68" s="828" t="s">
        <v>1059</v>
      </c>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30"/>
    </row>
    <row r="69" spans="1:32" ht="44.25" customHeight="1">
      <c r="A69" s="935" t="s">
        <v>302</v>
      </c>
      <c r="B69" s="936"/>
      <c r="C69" s="936"/>
      <c r="D69" s="936"/>
      <c r="E69" s="941" t="s">
        <v>303</v>
      </c>
      <c r="F69" s="936"/>
      <c r="G69" s="942"/>
      <c r="H69" s="1335" t="s">
        <v>1060</v>
      </c>
      <c r="I69" s="587"/>
      <c r="J69" s="587"/>
      <c r="K69" s="587"/>
      <c r="L69" s="587"/>
      <c r="M69" s="587"/>
      <c r="N69" s="587"/>
      <c r="O69" s="587"/>
      <c r="P69" s="587"/>
      <c r="Q69" s="587"/>
      <c r="R69" s="587"/>
      <c r="S69" s="587"/>
      <c r="T69" s="587"/>
      <c r="U69" s="586" t="s">
        <v>1061</v>
      </c>
      <c r="V69" s="587"/>
      <c r="W69" s="587"/>
      <c r="X69" s="587"/>
      <c r="Y69" s="587"/>
      <c r="Z69" s="587"/>
      <c r="AA69" s="587"/>
      <c r="AB69" s="587"/>
      <c r="AC69" s="588"/>
      <c r="AD69" s="593" t="s">
        <v>306</v>
      </c>
      <c r="AE69" s="594"/>
      <c r="AF69" s="595"/>
    </row>
    <row r="70" spans="1:32" ht="129" customHeight="1">
      <c r="A70" s="937"/>
      <c r="B70" s="870"/>
      <c r="C70" s="870"/>
      <c r="D70" s="870"/>
      <c r="E70" s="943"/>
      <c r="F70" s="870"/>
      <c r="G70" s="944"/>
      <c r="H70" s="1336"/>
      <c r="I70" s="589"/>
      <c r="J70" s="589"/>
      <c r="K70" s="589"/>
      <c r="L70" s="589"/>
      <c r="M70" s="589"/>
      <c r="N70" s="589"/>
      <c r="O70" s="589"/>
      <c r="P70" s="589"/>
      <c r="Q70" s="589"/>
      <c r="R70" s="589"/>
      <c r="S70" s="589"/>
      <c r="T70" s="589"/>
      <c r="U70" s="589"/>
      <c r="V70" s="589"/>
      <c r="W70" s="589"/>
      <c r="X70" s="589"/>
      <c r="Y70" s="589"/>
      <c r="Z70" s="589"/>
      <c r="AA70" s="589"/>
      <c r="AB70" s="589"/>
      <c r="AC70" s="590"/>
      <c r="AD70" s="596" t="s">
        <v>269</v>
      </c>
      <c r="AE70" s="597"/>
      <c r="AF70" s="598"/>
    </row>
    <row r="71" spans="1:32" ht="69" customHeight="1">
      <c r="A71" s="937"/>
      <c r="B71" s="870"/>
      <c r="C71" s="870"/>
      <c r="D71" s="870"/>
      <c r="E71" s="943"/>
      <c r="F71" s="870"/>
      <c r="G71" s="944"/>
      <c r="H71" s="1336"/>
      <c r="I71" s="589"/>
      <c r="J71" s="589"/>
      <c r="K71" s="589"/>
      <c r="L71" s="589"/>
      <c r="M71" s="589"/>
      <c r="N71" s="589"/>
      <c r="O71" s="589"/>
      <c r="P71" s="589"/>
      <c r="Q71" s="589"/>
      <c r="R71" s="589"/>
      <c r="S71" s="589"/>
      <c r="T71" s="589"/>
      <c r="U71" s="589"/>
      <c r="V71" s="589"/>
      <c r="W71" s="589"/>
      <c r="X71" s="589"/>
      <c r="Y71" s="589"/>
      <c r="Z71" s="589"/>
      <c r="AA71" s="589"/>
      <c r="AB71" s="589"/>
      <c r="AC71" s="590"/>
      <c r="AD71" s="599"/>
      <c r="AE71" s="600"/>
      <c r="AF71" s="601"/>
    </row>
    <row r="72" spans="1:32" ht="18" hidden="1" customHeight="1">
      <c r="A72" s="939"/>
      <c r="B72" s="940"/>
      <c r="C72" s="940"/>
      <c r="D72" s="940"/>
      <c r="E72" s="945"/>
      <c r="F72" s="940"/>
      <c r="G72" s="946"/>
      <c r="H72" s="1337"/>
      <c r="I72" s="591"/>
      <c r="J72" s="591"/>
      <c r="K72" s="591"/>
      <c r="L72" s="591"/>
      <c r="M72" s="591"/>
      <c r="N72" s="591"/>
      <c r="O72" s="591"/>
      <c r="P72" s="591"/>
      <c r="Q72" s="591"/>
      <c r="R72" s="591"/>
      <c r="S72" s="591"/>
      <c r="T72" s="591"/>
      <c r="U72" s="591"/>
      <c r="V72" s="591"/>
      <c r="W72" s="591"/>
      <c r="X72" s="591"/>
      <c r="Y72" s="591"/>
      <c r="Z72" s="591"/>
      <c r="AA72" s="591"/>
      <c r="AB72" s="591"/>
      <c r="AC72" s="592"/>
      <c r="AD72" s="602"/>
      <c r="AE72" s="603"/>
      <c r="AF72" s="604"/>
    </row>
    <row r="73" spans="1:32" ht="7.5" customHeight="1">
      <c r="A73" s="935" t="s">
        <v>307</v>
      </c>
      <c r="B73" s="936"/>
      <c r="C73" s="936"/>
      <c r="D73" s="936"/>
      <c r="E73" s="941" t="s">
        <v>303</v>
      </c>
      <c r="F73" s="936"/>
      <c r="G73" s="942"/>
      <c r="H73" s="1348" t="s">
        <v>1062</v>
      </c>
      <c r="I73" s="1349"/>
      <c r="J73" s="1349"/>
      <c r="K73" s="1349"/>
      <c r="L73" s="1349"/>
      <c r="M73" s="1349"/>
      <c r="N73" s="1349"/>
      <c r="O73" s="1349"/>
      <c r="P73" s="1349"/>
      <c r="Q73" s="1349"/>
      <c r="R73" s="1349"/>
      <c r="S73" s="1349"/>
      <c r="T73" s="1349"/>
      <c r="U73" s="1318" t="s">
        <v>1063</v>
      </c>
      <c r="V73" s="1318"/>
      <c r="W73" s="1318"/>
      <c r="X73" s="1318"/>
      <c r="Y73" s="1318"/>
      <c r="Z73" s="1318"/>
      <c r="AA73" s="1318"/>
      <c r="AB73" s="1318"/>
      <c r="AC73" s="1319"/>
      <c r="AD73" s="596" t="s">
        <v>269</v>
      </c>
      <c r="AE73" s="597"/>
      <c r="AF73" s="598"/>
    </row>
    <row r="74" spans="1:32" ht="7.5" customHeight="1">
      <c r="A74" s="937"/>
      <c r="B74" s="870"/>
      <c r="C74" s="870"/>
      <c r="D74" s="870"/>
      <c r="E74" s="943"/>
      <c r="F74" s="870"/>
      <c r="G74" s="944"/>
      <c r="H74" s="1350"/>
      <c r="I74" s="1351"/>
      <c r="J74" s="1351"/>
      <c r="K74" s="1351"/>
      <c r="L74" s="1351"/>
      <c r="M74" s="1351"/>
      <c r="N74" s="1351"/>
      <c r="O74" s="1351"/>
      <c r="P74" s="1351"/>
      <c r="Q74" s="1351"/>
      <c r="R74" s="1351"/>
      <c r="S74" s="1351"/>
      <c r="T74" s="1351"/>
      <c r="U74" s="1320"/>
      <c r="V74" s="1320"/>
      <c r="W74" s="1320"/>
      <c r="X74" s="1320"/>
      <c r="Y74" s="1320"/>
      <c r="Z74" s="1320"/>
      <c r="AA74" s="1320"/>
      <c r="AB74" s="1320"/>
      <c r="AC74" s="1321"/>
      <c r="AD74" s="599"/>
      <c r="AE74" s="600"/>
      <c r="AF74" s="601"/>
    </row>
    <row r="75" spans="1:32" ht="7.5" customHeight="1">
      <c r="A75" s="937"/>
      <c r="B75" s="870"/>
      <c r="C75" s="870"/>
      <c r="D75" s="870"/>
      <c r="E75" s="943"/>
      <c r="F75" s="870"/>
      <c r="G75" s="944"/>
      <c r="H75" s="1350"/>
      <c r="I75" s="1351"/>
      <c r="J75" s="1351"/>
      <c r="K75" s="1351"/>
      <c r="L75" s="1351"/>
      <c r="M75" s="1351"/>
      <c r="N75" s="1351"/>
      <c r="O75" s="1351"/>
      <c r="P75" s="1351"/>
      <c r="Q75" s="1351"/>
      <c r="R75" s="1351"/>
      <c r="S75" s="1351"/>
      <c r="T75" s="1351"/>
      <c r="U75" s="1320"/>
      <c r="V75" s="1320"/>
      <c r="W75" s="1320"/>
      <c r="X75" s="1320"/>
      <c r="Y75" s="1320"/>
      <c r="Z75" s="1320"/>
      <c r="AA75" s="1320"/>
      <c r="AB75" s="1320"/>
      <c r="AC75" s="1321"/>
      <c r="AD75" s="599"/>
      <c r="AE75" s="600"/>
      <c r="AF75" s="601"/>
    </row>
    <row r="76" spans="1:32" ht="7.5" customHeight="1">
      <c r="A76" s="937"/>
      <c r="B76" s="870"/>
      <c r="C76" s="870"/>
      <c r="D76" s="870"/>
      <c r="E76" s="943"/>
      <c r="F76" s="870"/>
      <c r="G76" s="944"/>
      <c r="H76" s="1350"/>
      <c r="I76" s="1351"/>
      <c r="J76" s="1351"/>
      <c r="K76" s="1351"/>
      <c r="L76" s="1351"/>
      <c r="M76" s="1351"/>
      <c r="N76" s="1351"/>
      <c r="O76" s="1351"/>
      <c r="P76" s="1351"/>
      <c r="Q76" s="1351"/>
      <c r="R76" s="1351"/>
      <c r="S76" s="1351"/>
      <c r="T76" s="1351"/>
      <c r="U76" s="1320"/>
      <c r="V76" s="1320"/>
      <c r="W76" s="1320"/>
      <c r="X76" s="1320"/>
      <c r="Y76" s="1320"/>
      <c r="Z76" s="1320"/>
      <c r="AA76" s="1320"/>
      <c r="AB76" s="1320"/>
      <c r="AC76" s="1321"/>
      <c r="AD76" s="599"/>
      <c r="AE76" s="600"/>
      <c r="AF76" s="601"/>
    </row>
    <row r="77" spans="1:32" ht="7.5" customHeight="1">
      <c r="A77" s="937"/>
      <c r="B77" s="870"/>
      <c r="C77" s="870"/>
      <c r="D77" s="870"/>
      <c r="E77" s="943"/>
      <c r="F77" s="870"/>
      <c r="G77" s="944"/>
      <c r="H77" s="1350"/>
      <c r="I77" s="1351"/>
      <c r="J77" s="1351"/>
      <c r="K77" s="1351"/>
      <c r="L77" s="1351"/>
      <c r="M77" s="1351"/>
      <c r="N77" s="1351"/>
      <c r="O77" s="1351"/>
      <c r="P77" s="1351"/>
      <c r="Q77" s="1351"/>
      <c r="R77" s="1351"/>
      <c r="S77" s="1351"/>
      <c r="T77" s="1351"/>
      <c r="U77" s="1320"/>
      <c r="V77" s="1320"/>
      <c r="W77" s="1320"/>
      <c r="X77" s="1320"/>
      <c r="Y77" s="1320"/>
      <c r="Z77" s="1320"/>
      <c r="AA77" s="1320"/>
      <c r="AB77" s="1320"/>
      <c r="AC77" s="1321"/>
      <c r="AD77" s="599"/>
      <c r="AE77" s="600"/>
      <c r="AF77" s="601"/>
    </row>
    <row r="78" spans="1:32" ht="6.75" customHeight="1">
      <c r="A78" s="937"/>
      <c r="B78" s="870"/>
      <c r="C78" s="870"/>
      <c r="D78" s="870"/>
      <c r="E78" s="943"/>
      <c r="F78" s="870"/>
      <c r="G78" s="944"/>
      <c r="H78" s="1350"/>
      <c r="I78" s="1351"/>
      <c r="J78" s="1351"/>
      <c r="K78" s="1351"/>
      <c r="L78" s="1351"/>
      <c r="M78" s="1351"/>
      <c r="N78" s="1351"/>
      <c r="O78" s="1351"/>
      <c r="P78" s="1351"/>
      <c r="Q78" s="1351"/>
      <c r="R78" s="1351"/>
      <c r="S78" s="1351"/>
      <c r="T78" s="1351"/>
      <c r="U78" s="1320"/>
      <c r="V78" s="1320"/>
      <c r="W78" s="1320"/>
      <c r="X78" s="1320"/>
      <c r="Y78" s="1320"/>
      <c r="Z78" s="1320"/>
      <c r="AA78" s="1320"/>
      <c r="AB78" s="1320"/>
      <c r="AC78" s="1321"/>
      <c r="AD78" s="599"/>
      <c r="AE78" s="600"/>
      <c r="AF78" s="601"/>
    </row>
    <row r="79" spans="1:32" ht="10.5" hidden="1" customHeight="1">
      <c r="A79" s="937"/>
      <c r="B79" s="870"/>
      <c r="C79" s="870"/>
      <c r="D79" s="870"/>
      <c r="E79" s="943"/>
      <c r="F79" s="870"/>
      <c r="G79" s="944"/>
      <c r="H79" s="1350"/>
      <c r="I79" s="1351"/>
      <c r="J79" s="1351"/>
      <c r="K79" s="1351"/>
      <c r="L79" s="1351"/>
      <c r="M79" s="1351"/>
      <c r="N79" s="1351"/>
      <c r="O79" s="1351"/>
      <c r="P79" s="1351"/>
      <c r="Q79" s="1351"/>
      <c r="R79" s="1351"/>
      <c r="S79" s="1351"/>
      <c r="T79" s="1351"/>
      <c r="U79" s="1320"/>
      <c r="V79" s="1320"/>
      <c r="W79" s="1320"/>
      <c r="X79" s="1320"/>
      <c r="Y79" s="1320"/>
      <c r="Z79" s="1320"/>
      <c r="AA79" s="1320"/>
      <c r="AB79" s="1320"/>
      <c r="AC79" s="1321"/>
      <c r="AD79" s="599"/>
      <c r="AE79" s="600"/>
      <c r="AF79" s="601"/>
    </row>
    <row r="80" spans="1:32" ht="18" hidden="1" customHeight="1">
      <c r="A80" s="939"/>
      <c r="B80" s="940"/>
      <c r="C80" s="940"/>
      <c r="D80" s="940"/>
      <c r="E80" s="945"/>
      <c r="F80" s="940"/>
      <c r="G80" s="946"/>
      <c r="H80" s="1352"/>
      <c r="I80" s="1353"/>
      <c r="J80" s="1353"/>
      <c r="K80" s="1353"/>
      <c r="L80" s="1353"/>
      <c r="M80" s="1353"/>
      <c r="N80" s="1353"/>
      <c r="O80" s="1353"/>
      <c r="P80" s="1353"/>
      <c r="Q80" s="1353"/>
      <c r="R80" s="1353"/>
      <c r="S80" s="1353"/>
      <c r="T80" s="1353"/>
      <c r="U80" s="1322"/>
      <c r="V80" s="1322"/>
      <c r="W80" s="1322"/>
      <c r="X80" s="1322"/>
      <c r="Y80" s="1322"/>
      <c r="Z80" s="1322"/>
      <c r="AA80" s="1322"/>
      <c r="AB80" s="1322"/>
      <c r="AC80" s="1323"/>
      <c r="AD80" s="602"/>
      <c r="AE80" s="603"/>
      <c r="AF80" s="604"/>
    </row>
    <row r="81" spans="1:32" ht="9.75" customHeight="1">
      <c r="A81" s="907" t="s">
        <v>309</v>
      </c>
      <c r="B81" s="908"/>
      <c r="C81" s="908"/>
      <c r="D81" s="908"/>
      <c r="E81" s="908"/>
      <c r="F81" s="908"/>
      <c r="G81" s="909"/>
      <c r="H81" s="926" t="s">
        <v>1064</v>
      </c>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8"/>
    </row>
    <row r="82" spans="1:32" ht="9.75" customHeight="1">
      <c r="A82" s="910"/>
      <c r="B82" s="872"/>
      <c r="C82" s="872"/>
      <c r="D82" s="872"/>
      <c r="E82" s="872"/>
      <c r="F82" s="872"/>
      <c r="G82" s="912"/>
      <c r="H82" s="929"/>
      <c r="I82" s="893"/>
      <c r="J82" s="893"/>
      <c r="K82" s="893"/>
      <c r="L82" s="893"/>
      <c r="M82" s="893"/>
      <c r="N82" s="893"/>
      <c r="O82" s="893"/>
      <c r="P82" s="893"/>
      <c r="Q82" s="893"/>
      <c r="R82" s="893"/>
      <c r="S82" s="893"/>
      <c r="T82" s="893"/>
      <c r="U82" s="893"/>
      <c r="V82" s="893"/>
      <c r="W82" s="893"/>
      <c r="X82" s="893"/>
      <c r="Y82" s="893"/>
      <c r="Z82" s="893"/>
      <c r="AA82" s="893"/>
      <c r="AB82" s="893"/>
      <c r="AC82" s="893"/>
      <c r="AD82" s="893"/>
      <c r="AE82" s="893"/>
      <c r="AF82" s="931"/>
    </row>
    <row r="83" spans="1:32" ht="3" customHeight="1">
      <c r="A83" s="913"/>
      <c r="B83" s="914"/>
      <c r="C83" s="914"/>
      <c r="D83" s="914"/>
      <c r="E83" s="914"/>
      <c r="F83" s="914"/>
      <c r="G83" s="915"/>
      <c r="H83" s="932"/>
      <c r="I83" s="933"/>
      <c r="J83" s="933"/>
      <c r="K83" s="933"/>
      <c r="L83" s="933"/>
      <c r="M83" s="933"/>
      <c r="N83" s="933"/>
      <c r="O83" s="933"/>
      <c r="P83" s="933"/>
      <c r="Q83" s="933"/>
      <c r="R83" s="933"/>
      <c r="S83" s="933"/>
      <c r="T83" s="933"/>
      <c r="U83" s="933"/>
      <c r="V83" s="933"/>
      <c r="W83" s="933"/>
      <c r="X83" s="933"/>
      <c r="Y83" s="933"/>
      <c r="Z83" s="933"/>
      <c r="AA83" s="933"/>
      <c r="AB83" s="933"/>
      <c r="AC83" s="933"/>
      <c r="AD83" s="933"/>
      <c r="AE83" s="933"/>
      <c r="AF83" s="934"/>
    </row>
    <row r="84" spans="1:32" ht="12" customHeight="1">
      <c r="A84" s="907" t="s">
        <v>311</v>
      </c>
      <c r="B84" s="908"/>
      <c r="C84" s="908"/>
      <c r="D84" s="908"/>
      <c r="E84" s="908"/>
      <c r="F84" s="908"/>
      <c r="G84" s="909"/>
      <c r="H84" s="926" t="s">
        <v>1065</v>
      </c>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8"/>
    </row>
    <row r="85" spans="1:32" ht="12" customHeight="1">
      <c r="A85" s="910"/>
      <c r="B85" s="872"/>
      <c r="C85" s="872"/>
      <c r="D85" s="872"/>
      <c r="E85" s="872"/>
      <c r="F85" s="872"/>
      <c r="G85" s="912"/>
      <c r="H85" s="929"/>
      <c r="I85" s="893"/>
      <c r="J85" s="893"/>
      <c r="K85" s="893"/>
      <c r="L85" s="893"/>
      <c r="M85" s="893"/>
      <c r="N85" s="893"/>
      <c r="O85" s="893"/>
      <c r="P85" s="893"/>
      <c r="Q85" s="893"/>
      <c r="R85" s="893"/>
      <c r="S85" s="893"/>
      <c r="T85" s="893"/>
      <c r="U85" s="893"/>
      <c r="V85" s="893"/>
      <c r="W85" s="893"/>
      <c r="X85" s="893"/>
      <c r="Y85" s="893"/>
      <c r="Z85" s="893"/>
      <c r="AA85" s="893"/>
      <c r="AB85" s="893"/>
      <c r="AC85" s="893"/>
      <c r="AD85" s="893"/>
      <c r="AE85" s="893"/>
      <c r="AF85" s="931"/>
    </row>
    <row r="86" spans="1:32" ht="12" customHeight="1">
      <c r="A86" s="910"/>
      <c r="B86" s="872"/>
      <c r="C86" s="872"/>
      <c r="D86" s="872"/>
      <c r="E86" s="872"/>
      <c r="F86" s="872"/>
      <c r="G86" s="912"/>
      <c r="H86" s="929"/>
      <c r="I86" s="893"/>
      <c r="J86" s="893"/>
      <c r="K86" s="893"/>
      <c r="L86" s="893"/>
      <c r="M86" s="893"/>
      <c r="N86" s="893"/>
      <c r="O86" s="893"/>
      <c r="P86" s="893"/>
      <c r="Q86" s="893"/>
      <c r="R86" s="893"/>
      <c r="S86" s="893"/>
      <c r="T86" s="893"/>
      <c r="U86" s="893"/>
      <c r="V86" s="893"/>
      <c r="W86" s="893"/>
      <c r="X86" s="893"/>
      <c r="Y86" s="893"/>
      <c r="Z86" s="893"/>
      <c r="AA86" s="893"/>
      <c r="AB86" s="893"/>
      <c r="AC86" s="893"/>
      <c r="AD86" s="893"/>
      <c r="AE86" s="893"/>
      <c r="AF86" s="931"/>
    </row>
    <row r="87" spans="1:32" ht="12" customHeight="1">
      <c r="A87" s="913"/>
      <c r="B87" s="914"/>
      <c r="C87" s="914"/>
      <c r="D87" s="914"/>
      <c r="E87" s="914"/>
      <c r="F87" s="914"/>
      <c r="G87" s="915"/>
      <c r="H87" s="932"/>
      <c r="I87" s="933"/>
      <c r="J87" s="933"/>
      <c r="K87" s="933"/>
      <c r="L87" s="933"/>
      <c r="M87" s="933"/>
      <c r="N87" s="933"/>
      <c r="O87" s="933"/>
      <c r="P87" s="933"/>
      <c r="Q87" s="933"/>
      <c r="R87" s="933"/>
      <c r="S87" s="933"/>
      <c r="T87" s="933"/>
      <c r="U87" s="933"/>
      <c r="V87" s="933"/>
      <c r="W87" s="933"/>
      <c r="X87" s="933"/>
      <c r="Y87" s="933"/>
      <c r="Z87" s="933"/>
      <c r="AA87" s="933"/>
      <c r="AB87" s="933"/>
      <c r="AC87" s="933"/>
      <c r="AD87" s="933"/>
      <c r="AE87" s="933"/>
      <c r="AF87" s="934"/>
    </row>
    <row r="88" spans="1:32" ht="18" customHeight="1">
      <c r="A88" s="162"/>
      <c r="B88" s="162"/>
      <c r="C88" s="162"/>
      <c r="D88" s="162"/>
      <c r="E88" s="162"/>
      <c r="F88" s="162"/>
      <c r="G88" s="162"/>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164"/>
      <c r="AF88" s="164"/>
    </row>
    <row r="89" spans="1:32" ht="18" customHeight="1">
      <c r="A89" s="545" t="s">
        <v>351</v>
      </c>
      <c r="B89" s="546"/>
      <c r="C89" s="546"/>
      <c r="D89" s="547"/>
      <c r="E89" s="554">
        <v>1</v>
      </c>
      <c r="F89" s="554"/>
      <c r="G89" s="554"/>
      <c r="H89" s="554"/>
      <c r="I89" s="555" t="str">
        <f>+IF(ISERROR(VLOOKUP($E89,[9]SDGｓ!$A$2:$B$18,2,0)),"",VLOOKUP($E89,[9]SDGｓ!$A$2:$B$18,2,0))</f>
        <v>貧困をなくそう</v>
      </c>
      <c r="J89" s="555"/>
      <c r="K89" s="555"/>
      <c r="L89" s="555"/>
      <c r="M89" s="555"/>
      <c r="N89" s="555"/>
      <c r="O89" s="555"/>
      <c r="P89" s="555"/>
      <c r="Q89" s="555"/>
      <c r="R89" s="555"/>
      <c r="S89" s="555"/>
      <c r="T89" s="555"/>
      <c r="U89" s="555"/>
      <c r="V89" s="555"/>
      <c r="W89" s="555"/>
      <c r="X89" s="555"/>
      <c r="Y89" s="555"/>
      <c r="Z89" s="555"/>
      <c r="AA89" s="555"/>
      <c r="AB89" s="555"/>
      <c r="AC89" s="555"/>
      <c r="AD89" s="555"/>
      <c r="AE89" s="555"/>
      <c r="AF89" s="555"/>
    </row>
    <row r="90" spans="1:32" ht="18" customHeight="1">
      <c r="A90" s="548"/>
      <c r="B90" s="549"/>
      <c r="C90" s="549"/>
      <c r="D90" s="550"/>
      <c r="E90" s="554">
        <v>8</v>
      </c>
      <c r="F90" s="554"/>
      <c r="G90" s="554"/>
      <c r="H90" s="554"/>
      <c r="I90" s="555" t="str">
        <f>+IF(ISERROR(VLOOKUP($E90,[9]SDGｓ!$A$2:$B$18,2,0)),"",VLOOKUP($E90,[9]SDGｓ!$A$2:$B$18,2,0))</f>
        <v>働きがいも経済成長も</v>
      </c>
      <c r="J90" s="555"/>
      <c r="K90" s="555"/>
      <c r="L90" s="555"/>
      <c r="M90" s="555"/>
      <c r="N90" s="555"/>
      <c r="O90" s="555"/>
      <c r="P90" s="555"/>
      <c r="Q90" s="555"/>
      <c r="R90" s="555"/>
      <c r="S90" s="555"/>
      <c r="T90" s="555"/>
      <c r="U90" s="555"/>
      <c r="V90" s="555"/>
      <c r="W90" s="555"/>
      <c r="X90" s="555"/>
      <c r="Y90" s="555"/>
      <c r="Z90" s="555"/>
      <c r="AA90" s="555"/>
      <c r="AB90" s="555"/>
      <c r="AC90" s="555"/>
      <c r="AD90" s="555"/>
      <c r="AE90" s="555"/>
      <c r="AF90" s="555"/>
    </row>
    <row r="91" spans="1:32" ht="18" customHeight="1">
      <c r="A91" s="551"/>
      <c r="B91" s="552"/>
      <c r="C91" s="552"/>
      <c r="D91" s="553"/>
      <c r="E91" s="554">
        <v>10</v>
      </c>
      <c r="F91" s="554"/>
      <c r="G91" s="554"/>
      <c r="H91" s="554"/>
      <c r="I91" s="555" t="str">
        <f>+IF(ISERROR(VLOOKUP($E91,[9]SDGｓ!$A$2:$B$18,2,0)),"",VLOOKUP($E91,[9]SDGｓ!$A$2:$B$18,2,0))</f>
        <v>人や国の不平等をなくそう</v>
      </c>
      <c r="J91" s="555"/>
      <c r="K91" s="555"/>
      <c r="L91" s="555"/>
      <c r="M91" s="555"/>
      <c r="N91" s="555"/>
      <c r="O91" s="555"/>
      <c r="P91" s="555"/>
      <c r="Q91" s="555"/>
      <c r="R91" s="555"/>
      <c r="S91" s="555"/>
      <c r="T91" s="555"/>
      <c r="U91" s="555"/>
      <c r="V91" s="555"/>
      <c r="W91" s="555"/>
      <c r="X91" s="555"/>
      <c r="Y91" s="555"/>
      <c r="Z91" s="555"/>
      <c r="AA91" s="555"/>
      <c r="AB91" s="555"/>
      <c r="AC91" s="555"/>
      <c r="AD91" s="555"/>
      <c r="AE91" s="555"/>
      <c r="AF91" s="555"/>
    </row>
    <row r="92" spans="1:32" ht="18" customHeight="1">
      <c r="A92" s="162"/>
      <c r="B92" s="162"/>
      <c r="C92" s="162"/>
      <c r="D92" s="162"/>
      <c r="E92" s="162"/>
      <c r="F92" s="162"/>
      <c r="G92" s="162"/>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row>
    <row r="93" spans="1:32" ht="18" customHeight="1">
      <c r="A93" s="905" t="s">
        <v>315</v>
      </c>
      <c r="B93" s="905"/>
      <c r="C93" s="905"/>
      <c r="D93" s="905"/>
      <c r="E93" s="1334" t="s">
        <v>1066</v>
      </c>
      <c r="F93" s="1334"/>
      <c r="G93" s="1334"/>
      <c r="H93" s="1334"/>
      <c r="I93" s="1334"/>
      <c r="J93" s="1334"/>
      <c r="K93" s="1334"/>
      <c r="L93" s="1334"/>
      <c r="M93" s="1334"/>
      <c r="N93" s="1334"/>
      <c r="O93" s="1334"/>
      <c r="P93" s="1334"/>
      <c r="Q93" s="1334"/>
      <c r="R93" s="1334"/>
      <c r="S93" s="1334"/>
      <c r="T93" s="1334"/>
      <c r="U93" s="1334"/>
      <c r="V93" s="1334"/>
      <c r="W93" s="1334"/>
      <c r="X93" s="1334"/>
      <c r="Y93" s="1334"/>
      <c r="Z93" s="1334"/>
      <c r="AA93" s="1334"/>
      <c r="AB93" s="1334"/>
      <c r="AC93" s="1334"/>
      <c r="AD93" s="1334"/>
      <c r="AE93" s="1334"/>
      <c r="AF93" s="1334"/>
    </row>
    <row r="94" spans="1:32" ht="18"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row>
    <row r="95" spans="1:32" ht="18"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row>
    <row r="96" spans="1:32" ht="18"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row>
    <row r="97" spans="1:32" ht="18"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row>
    <row r="98" spans="1:32" ht="18"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row>
    <row r="99" spans="1:32" ht="18"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row>
    <row r="100" spans="1:32" ht="18"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row>
    <row r="101" spans="1:32" ht="18"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row>
    <row r="102" spans="1:32" ht="18"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row>
    <row r="103" spans="1:32" ht="18"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row>
    <row r="104" spans="1:32" ht="18" customHeight="1">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row>
    <row r="105" spans="1:32" ht="18" customHeight="1">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row>
    <row r="106" spans="1:32" ht="18" customHeight="1">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row>
    <row r="107" spans="1:32" ht="18" customHeight="1">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row>
    <row r="108" spans="1:32" ht="18" customHeight="1">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row>
    <row r="109" spans="1:32" ht="18" customHeight="1">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row>
    <row r="110" spans="1:32" ht="18" customHeight="1">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row>
    <row r="111" spans="1:32" ht="18" customHeight="1">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row>
    <row r="112" spans="1:32" ht="18" customHeight="1">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row>
    <row r="113" spans="1:32" ht="18" customHeight="1">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row>
    <row r="114" spans="1:32" ht="18" customHeight="1">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row>
    <row r="115" spans="1:32" ht="18" customHeight="1">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row>
    <row r="116" spans="1:32" ht="18" customHeight="1">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row>
    <row r="117" spans="1:32" ht="18" customHeight="1">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row>
    <row r="118" spans="1:32" ht="18" customHeight="1">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row>
    <row r="119" spans="1:32" ht="18" customHeight="1">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row>
    <row r="120" spans="1:32" ht="18" customHeight="1"/>
    <row r="121" spans="1:32" ht="18" customHeight="1"/>
    <row r="122" spans="1:32" ht="18" customHeight="1"/>
    <row r="123" spans="1:32" ht="18" customHeight="1"/>
    <row r="124" spans="1:32" ht="18" customHeight="1"/>
    <row r="125" spans="1:32" ht="18" customHeight="1"/>
    <row r="126" spans="1:32"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80"/>
    <mergeCell ref="E73:G80"/>
    <mergeCell ref="H73:T80"/>
    <mergeCell ref="U73:AC80"/>
    <mergeCell ref="AD73:AF80"/>
    <mergeCell ref="A81:G83"/>
    <mergeCell ref="H81:AF83"/>
    <mergeCell ref="A68:G68"/>
    <mergeCell ref="H68:AF68"/>
    <mergeCell ref="A69:D72"/>
    <mergeCell ref="E69:G72"/>
    <mergeCell ref="H69:T72"/>
    <mergeCell ref="U69:AC72"/>
    <mergeCell ref="AD69:AF69"/>
    <mergeCell ref="AD70:AF72"/>
    <mergeCell ref="A93:D93"/>
    <mergeCell ref="E93:AF93"/>
    <mergeCell ref="A84:G87"/>
    <mergeCell ref="H84:AF87"/>
    <mergeCell ref="A89:D91"/>
    <mergeCell ref="E89:H89"/>
    <mergeCell ref="I89:AF89"/>
    <mergeCell ref="E90:H90"/>
    <mergeCell ref="I90:AF90"/>
    <mergeCell ref="E91:H91"/>
    <mergeCell ref="I91:AF91"/>
  </mergeCells>
  <phoneticPr fontId="3"/>
  <dataValidations count="1">
    <dataValidation type="list" allowBlank="1" showInputMessage="1" showErrorMessage="1" sqref="E89:H91">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2" fitToHeight="2" orientation="portrait" horizontalDpi="300" verticalDpi="300" r:id="rId1"/>
  <headerFooter>
    <oddFooter>&amp;P ページ</oddFooter>
  </headerFooter>
  <rowBreaks count="1" manualBreakCount="1">
    <brk id="47" max="3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90" zoomScaleNormal="90" zoomScaleSheetLayoutView="100" workbookViewId="0">
      <selection activeCell="B91" sqref="B91"/>
    </sheetView>
  </sheetViews>
  <sheetFormatPr defaultColWidth="9" defaultRowHeight="13.5"/>
  <cols>
    <col min="1" max="32" width="3" style="151" customWidth="1"/>
    <col min="33" max="33" width="9" style="151"/>
    <col min="34" max="35" width="9" style="153" customWidth="1"/>
    <col min="36"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1-7-3</v>
      </c>
      <c r="B2" s="297"/>
      <c r="C2" s="297"/>
      <c r="D2" s="297"/>
      <c r="E2" s="444" t="s">
        <v>1067</v>
      </c>
      <c r="F2" s="444"/>
      <c r="G2" s="444"/>
      <c r="H2" s="444"/>
      <c r="I2" s="444"/>
      <c r="J2" s="444"/>
      <c r="K2" s="444"/>
      <c r="L2" s="444"/>
      <c r="M2" s="444"/>
      <c r="N2" s="444"/>
      <c r="O2" s="444"/>
      <c r="P2" s="444"/>
      <c r="Q2" s="444"/>
      <c r="R2" s="444"/>
      <c r="S2" s="444"/>
      <c r="T2" s="444"/>
      <c r="U2" s="444"/>
      <c r="V2" s="1328" t="s">
        <v>1021</v>
      </c>
      <c r="W2" s="1329"/>
      <c r="X2" s="1329"/>
      <c r="Y2" s="1329"/>
      <c r="Z2" s="1329"/>
      <c r="AA2" s="1329"/>
      <c r="AB2" s="1330"/>
      <c r="AC2" s="444"/>
      <c r="AD2" s="44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1331"/>
      <c r="W3" s="1332"/>
      <c r="X3" s="1332"/>
      <c r="Y3" s="1332"/>
      <c r="Z3" s="1332"/>
      <c r="AA3" s="1332"/>
      <c r="AB3" s="1333"/>
      <c r="AC3" s="444"/>
      <c r="AD3" s="44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1068</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row>
    <row r="9" spans="1:40" ht="18"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5" customHeight="1">
      <c r="A10" s="974"/>
      <c r="B10" s="976" t="s">
        <v>243</v>
      </c>
      <c r="C10" s="976"/>
      <c r="D10" s="976"/>
      <c r="E10" s="976"/>
      <c r="F10" s="976"/>
      <c r="G10" s="976"/>
      <c r="H10" s="653" t="s">
        <v>1069</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5" customHeight="1">
      <c r="A11" s="974"/>
      <c r="B11" s="976"/>
      <c r="C11" s="976"/>
      <c r="D11" s="976"/>
      <c r="E11" s="976"/>
      <c r="F11" s="976"/>
      <c r="G11" s="976"/>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5" customHeight="1">
      <c r="A12" s="974"/>
      <c r="B12" s="976"/>
      <c r="C12" s="976"/>
      <c r="D12" s="976"/>
      <c r="E12" s="976"/>
      <c r="F12" s="976"/>
      <c r="G12" s="976"/>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5" customHeight="1">
      <c r="A13" s="974"/>
      <c r="B13" s="976"/>
      <c r="C13" s="976"/>
      <c r="D13" s="976"/>
      <c r="E13" s="976"/>
      <c r="F13" s="976"/>
      <c r="G13" s="976"/>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5" customHeight="1">
      <c r="A14" s="974"/>
      <c r="B14" s="976"/>
      <c r="C14" s="976"/>
      <c r="D14" s="976"/>
      <c r="E14" s="976"/>
      <c r="F14" s="976"/>
      <c r="G14" s="976"/>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5" customHeight="1">
      <c r="A15" s="974"/>
      <c r="B15" s="976"/>
      <c r="C15" s="976"/>
      <c r="D15" s="976"/>
      <c r="E15" s="976"/>
      <c r="F15" s="976"/>
      <c r="G15" s="976"/>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15" customHeight="1">
      <c r="A16" s="974"/>
      <c r="B16" s="976"/>
      <c r="C16" s="976"/>
      <c r="D16" s="976"/>
      <c r="E16" s="976"/>
      <c r="F16" s="976"/>
      <c r="G16" s="976"/>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15" customHeight="1">
      <c r="A17" s="974"/>
      <c r="B17" s="976"/>
      <c r="C17" s="976"/>
      <c r="D17" s="976"/>
      <c r="E17" s="976"/>
      <c r="F17" s="976"/>
      <c r="G17" s="976"/>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974"/>
      <c r="B18" s="976" t="s">
        <v>248</v>
      </c>
      <c r="C18" s="976"/>
      <c r="D18" s="976"/>
      <c r="E18" s="976"/>
      <c r="F18" s="976"/>
      <c r="G18" s="976"/>
      <c r="H18" s="446" t="s">
        <v>258</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50.25" customHeight="1">
      <c r="A19" s="974"/>
      <c r="B19" s="976" t="s">
        <v>250</v>
      </c>
      <c r="C19" s="976"/>
      <c r="D19" s="976"/>
      <c r="E19" s="976"/>
      <c r="F19" s="976"/>
      <c r="G19" s="976"/>
      <c r="H19" s="1355" t="s">
        <v>1070</v>
      </c>
      <c r="I19" s="1120"/>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row>
    <row r="20" spans="1:32" ht="18" customHeight="1">
      <c r="A20" s="974"/>
      <c r="B20" s="976" t="s">
        <v>252</v>
      </c>
      <c r="C20" s="976"/>
      <c r="D20" s="976"/>
      <c r="E20" s="976"/>
      <c r="F20" s="976"/>
      <c r="G20" s="976"/>
      <c r="H20" s="446" t="s">
        <v>1071</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0.5"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0.5"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0.5"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0.5"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0.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0.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853" t="s">
        <v>1072</v>
      </c>
      <c r="D31" s="854"/>
      <c r="E31" s="854"/>
      <c r="F31" s="854"/>
      <c r="G31" s="854"/>
      <c r="H31" s="854"/>
      <c r="I31" s="854"/>
      <c r="J31" s="854"/>
      <c r="K31" s="854"/>
      <c r="L31" s="854"/>
      <c r="M31" s="854"/>
      <c r="N31" s="854"/>
      <c r="O31" s="854"/>
      <c r="P31" s="854"/>
      <c r="Q31" s="854"/>
      <c r="R31" s="854"/>
      <c r="S31" s="854"/>
      <c r="T31" s="854"/>
      <c r="U31" s="854"/>
      <c r="V31" s="854"/>
      <c r="W31" s="854"/>
      <c r="X31" s="854"/>
      <c r="Y31" s="981"/>
      <c r="Z31" s="981"/>
      <c r="AA31" s="981"/>
      <c r="AB31" s="981"/>
      <c r="AC31" s="655" t="s">
        <v>55</v>
      </c>
      <c r="AD31" s="655"/>
      <c r="AE31" s="655" t="s">
        <v>55</v>
      </c>
      <c r="AF31" s="655"/>
    </row>
    <row r="32" spans="1:32" ht="18" customHeight="1">
      <c r="A32" s="982"/>
      <c r="B32" s="983"/>
      <c r="C32" s="854"/>
      <c r="D32" s="854"/>
      <c r="E32" s="854"/>
      <c r="F32" s="854"/>
      <c r="G32" s="854"/>
      <c r="H32" s="854"/>
      <c r="I32" s="854"/>
      <c r="J32" s="854"/>
      <c r="K32" s="854"/>
      <c r="L32" s="854"/>
      <c r="M32" s="854"/>
      <c r="N32" s="854"/>
      <c r="O32" s="854"/>
      <c r="P32" s="854"/>
      <c r="Q32" s="854"/>
      <c r="R32" s="854"/>
      <c r="S32" s="854"/>
      <c r="T32" s="854"/>
      <c r="U32" s="854"/>
      <c r="V32" s="854"/>
      <c r="W32" s="854"/>
      <c r="X32" s="854"/>
      <c r="Y32" s="981"/>
      <c r="Z32" s="981"/>
      <c r="AA32" s="981"/>
      <c r="AB32" s="981"/>
      <c r="AC32" s="655"/>
      <c r="AD32" s="655"/>
      <c r="AE32" s="655"/>
      <c r="AF32" s="655"/>
    </row>
    <row r="33" spans="1:32" ht="43.5" customHeight="1">
      <c r="A33" s="982"/>
      <c r="B33" s="983"/>
      <c r="C33" s="854"/>
      <c r="D33" s="854"/>
      <c r="E33" s="854"/>
      <c r="F33" s="854"/>
      <c r="G33" s="854"/>
      <c r="H33" s="854"/>
      <c r="I33" s="854"/>
      <c r="J33" s="854"/>
      <c r="K33" s="854"/>
      <c r="L33" s="854"/>
      <c r="M33" s="854"/>
      <c r="N33" s="854"/>
      <c r="O33" s="854"/>
      <c r="P33" s="854"/>
      <c r="Q33" s="854"/>
      <c r="R33" s="854"/>
      <c r="S33" s="854"/>
      <c r="T33" s="854"/>
      <c r="U33" s="854"/>
      <c r="V33" s="854"/>
      <c r="W33" s="854"/>
      <c r="X33" s="854"/>
      <c r="Y33" s="981"/>
      <c r="Z33" s="981"/>
      <c r="AA33" s="981"/>
      <c r="AB33" s="981"/>
      <c r="AC33" s="655"/>
      <c r="AD33" s="655"/>
      <c r="AE33" s="655"/>
      <c r="AF33" s="655"/>
    </row>
    <row r="34" spans="1:32" ht="18" customHeight="1">
      <c r="A34" s="979" t="s">
        <v>270</v>
      </c>
      <c r="B34" s="979"/>
      <c r="C34" s="853" t="s">
        <v>1073</v>
      </c>
      <c r="D34" s="854"/>
      <c r="E34" s="854"/>
      <c r="F34" s="854"/>
      <c r="G34" s="854"/>
      <c r="H34" s="854"/>
      <c r="I34" s="854"/>
      <c r="J34" s="854"/>
      <c r="K34" s="854"/>
      <c r="L34" s="854"/>
      <c r="M34" s="854"/>
      <c r="N34" s="854"/>
      <c r="O34" s="854"/>
      <c r="P34" s="854"/>
      <c r="Q34" s="854"/>
      <c r="R34" s="854"/>
      <c r="S34" s="854"/>
      <c r="T34" s="854"/>
      <c r="U34" s="854"/>
      <c r="V34" s="854"/>
      <c r="W34" s="854"/>
      <c r="X34" s="854"/>
      <c r="Y34" s="981"/>
      <c r="Z34" s="981"/>
      <c r="AA34" s="981"/>
      <c r="AB34" s="981"/>
      <c r="AC34" s="655" t="s">
        <v>55</v>
      </c>
      <c r="AD34" s="655"/>
      <c r="AE34" s="655" t="s">
        <v>55</v>
      </c>
      <c r="AF34" s="655"/>
    </row>
    <row r="35" spans="1:32" ht="18" customHeight="1">
      <c r="A35" s="979"/>
      <c r="B35" s="979"/>
      <c r="C35" s="854"/>
      <c r="D35" s="854"/>
      <c r="E35" s="854"/>
      <c r="F35" s="854"/>
      <c r="G35" s="854"/>
      <c r="H35" s="854"/>
      <c r="I35" s="854"/>
      <c r="J35" s="854"/>
      <c r="K35" s="854"/>
      <c r="L35" s="854"/>
      <c r="M35" s="854"/>
      <c r="N35" s="854"/>
      <c r="O35" s="854"/>
      <c r="P35" s="854"/>
      <c r="Q35" s="854"/>
      <c r="R35" s="854"/>
      <c r="S35" s="854"/>
      <c r="T35" s="854"/>
      <c r="U35" s="854"/>
      <c r="V35" s="854"/>
      <c r="W35" s="854"/>
      <c r="X35" s="854"/>
      <c r="Y35" s="981"/>
      <c r="Z35" s="981"/>
      <c r="AA35" s="981"/>
      <c r="AB35" s="981"/>
      <c r="AC35" s="655"/>
      <c r="AD35" s="655"/>
      <c r="AE35" s="655"/>
      <c r="AF35" s="655"/>
    </row>
    <row r="36" spans="1:32" ht="18" customHeight="1">
      <c r="A36" s="979"/>
      <c r="B36" s="979"/>
      <c r="C36" s="854"/>
      <c r="D36" s="854"/>
      <c r="E36" s="854"/>
      <c r="F36" s="854"/>
      <c r="G36" s="854"/>
      <c r="H36" s="854"/>
      <c r="I36" s="854"/>
      <c r="J36" s="854"/>
      <c r="K36" s="854"/>
      <c r="L36" s="854"/>
      <c r="M36" s="854"/>
      <c r="N36" s="854"/>
      <c r="O36" s="854"/>
      <c r="P36" s="854"/>
      <c r="Q36" s="854"/>
      <c r="R36" s="854"/>
      <c r="S36" s="854"/>
      <c r="T36" s="854"/>
      <c r="U36" s="854"/>
      <c r="V36" s="854"/>
      <c r="W36" s="854"/>
      <c r="X36" s="854"/>
      <c r="Y36" s="981"/>
      <c r="Z36" s="981"/>
      <c r="AA36" s="981"/>
      <c r="AB36" s="981"/>
      <c r="AC36" s="655"/>
      <c r="AD36" s="655"/>
      <c r="AE36" s="655"/>
      <c r="AF36" s="655"/>
    </row>
    <row r="37" spans="1:32" ht="18" customHeight="1">
      <c r="A37" s="979" t="s">
        <v>274</v>
      </c>
      <c r="B37" s="979"/>
      <c r="C37" s="853" t="s">
        <v>1074</v>
      </c>
      <c r="D37" s="854"/>
      <c r="E37" s="854"/>
      <c r="F37" s="854"/>
      <c r="G37" s="854"/>
      <c r="H37" s="854"/>
      <c r="I37" s="854"/>
      <c r="J37" s="854"/>
      <c r="K37" s="854"/>
      <c r="L37" s="854"/>
      <c r="M37" s="854"/>
      <c r="N37" s="854"/>
      <c r="O37" s="854"/>
      <c r="P37" s="854"/>
      <c r="Q37" s="854"/>
      <c r="R37" s="854"/>
      <c r="S37" s="854"/>
      <c r="T37" s="854"/>
      <c r="U37" s="854"/>
      <c r="V37" s="854"/>
      <c r="W37" s="854"/>
      <c r="X37" s="854"/>
      <c r="Y37" s="981"/>
      <c r="Z37" s="981"/>
      <c r="AA37" s="981"/>
      <c r="AB37" s="981"/>
      <c r="AC37" s="655" t="s">
        <v>55</v>
      </c>
      <c r="AD37" s="655"/>
      <c r="AE37" s="655" t="s">
        <v>55</v>
      </c>
      <c r="AF37" s="655"/>
    </row>
    <row r="38" spans="1:32" ht="18" customHeight="1">
      <c r="A38" s="979"/>
      <c r="B38" s="979"/>
      <c r="C38" s="854"/>
      <c r="D38" s="854"/>
      <c r="E38" s="854"/>
      <c r="F38" s="854"/>
      <c r="G38" s="854"/>
      <c r="H38" s="854"/>
      <c r="I38" s="854"/>
      <c r="J38" s="854"/>
      <c r="K38" s="854"/>
      <c r="L38" s="854"/>
      <c r="M38" s="854"/>
      <c r="N38" s="854"/>
      <c r="O38" s="854"/>
      <c r="P38" s="854"/>
      <c r="Q38" s="854"/>
      <c r="R38" s="854"/>
      <c r="S38" s="854"/>
      <c r="T38" s="854"/>
      <c r="U38" s="854"/>
      <c r="V38" s="854"/>
      <c r="W38" s="854"/>
      <c r="X38" s="854"/>
      <c r="Y38" s="981"/>
      <c r="Z38" s="981"/>
      <c r="AA38" s="981"/>
      <c r="AB38" s="981"/>
      <c r="AC38" s="655"/>
      <c r="AD38" s="655"/>
      <c r="AE38" s="655"/>
      <c r="AF38" s="655"/>
    </row>
    <row r="39" spans="1:32" ht="36.75" customHeight="1">
      <c r="A39" s="979"/>
      <c r="B39" s="979"/>
      <c r="C39" s="854"/>
      <c r="D39" s="854"/>
      <c r="E39" s="854"/>
      <c r="F39" s="854"/>
      <c r="G39" s="854"/>
      <c r="H39" s="854"/>
      <c r="I39" s="854"/>
      <c r="J39" s="854"/>
      <c r="K39" s="854"/>
      <c r="L39" s="854"/>
      <c r="M39" s="854"/>
      <c r="N39" s="854"/>
      <c r="O39" s="854"/>
      <c r="P39" s="854"/>
      <c r="Q39" s="854"/>
      <c r="R39" s="854"/>
      <c r="S39" s="854"/>
      <c r="T39" s="854"/>
      <c r="U39" s="854"/>
      <c r="V39" s="854"/>
      <c r="W39" s="854"/>
      <c r="X39" s="854"/>
      <c r="Y39" s="981"/>
      <c r="Z39" s="981"/>
      <c r="AA39" s="981"/>
      <c r="AB39" s="981"/>
      <c r="AC39" s="655"/>
      <c r="AD39" s="655"/>
      <c r="AE39" s="655"/>
      <c r="AF39" s="655"/>
    </row>
    <row r="40" spans="1:32" ht="18" customHeight="1">
      <c r="A40" s="979" t="s">
        <v>276</v>
      </c>
      <c r="B40" s="979"/>
      <c r="C40" s="853" t="s">
        <v>1075</v>
      </c>
      <c r="D40" s="854"/>
      <c r="E40" s="854"/>
      <c r="F40" s="854"/>
      <c r="G40" s="854"/>
      <c r="H40" s="854"/>
      <c r="I40" s="854"/>
      <c r="J40" s="854"/>
      <c r="K40" s="854"/>
      <c r="L40" s="854"/>
      <c r="M40" s="854"/>
      <c r="N40" s="854"/>
      <c r="O40" s="854"/>
      <c r="P40" s="854"/>
      <c r="Q40" s="854"/>
      <c r="R40" s="854"/>
      <c r="S40" s="854"/>
      <c r="T40" s="854"/>
      <c r="U40" s="854"/>
      <c r="V40" s="854"/>
      <c r="W40" s="854"/>
      <c r="X40" s="854"/>
      <c r="Y40" s="981"/>
      <c r="Z40" s="981"/>
      <c r="AA40" s="981"/>
      <c r="AB40" s="981"/>
      <c r="AC40" s="655" t="s">
        <v>55</v>
      </c>
      <c r="AD40" s="655"/>
      <c r="AE40" s="655" t="s">
        <v>55</v>
      </c>
      <c r="AF40" s="655"/>
    </row>
    <row r="41" spans="1:32" ht="18" customHeight="1">
      <c r="A41" s="979"/>
      <c r="B41" s="979"/>
      <c r="C41" s="854"/>
      <c r="D41" s="854"/>
      <c r="E41" s="854"/>
      <c r="F41" s="854"/>
      <c r="G41" s="854"/>
      <c r="H41" s="854"/>
      <c r="I41" s="854"/>
      <c r="J41" s="854"/>
      <c r="K41" s="854"/>
      <c r="L41" s="854"/>
      <c r="M41" s="854"/>
      <c r="N41" s="854"/>
      <c r="O41" s="854"/>
      <c r="P41" s="854"/>
      <c r="Q41" s="854"/>
      <c r="R41" s="854"/>
      <c r="S41" s="854"/>
      <c r="T41" s="854"/>
      <c r="U41" s="854"/>
      <c r="V41" s="854"/>
      <c r="W41" s="854"/>
      <c r="X41" s="854"/>
      <c r="Y41" s="981"/>
      <c r="Z41" s="981"/>
      <c r="AA41" s="981"/>
      <c r="AB41" s="981"/>
      <c r="AC41" s="655"/>
      <c r="AD41" s="655"/>
      <c r="AE41" s="655"/>
      <c r="AF41" s="655"/>
    </row>
    <row r="42" spans="1:32" ht="18" customHeight="1">
      <c r="A42" s="979"/>
      <c r="B42" s="979"/>
      <c r="C42" s="854"/>
      <c r="D42" s="854"/>
      <c r="E42" s="854"/>
      <c r="F42" s="854"/>
      <c r="G42" s="854"/>
      <c r="H42" s="854"/>
      <c r="I42" s="854"/>
      <c r="J42" s="854"/>
      <c r="K42" s="854"/>
      <c r="L42" s="854"/>
      <c r="M42" s="854"/>
      <c r="N42" s="854"/>
      <c r="O42" s="854"/>
      <c r="P42" s="854"/>
      <c r="Q42" s="854"/>
      <c r="R42" s="854"/>
      <c r="S42" s="854"/>
      <c r="T42" s="854"/>
      <c r="U42" s="854"/>
      <c r="V42" s="854"/>
      <c r="W42" s="854"/>
      <c r="X42" s="854"/>
      <c r="Y42" s="981"/>
      <c r="Z42" s="981"/>
      <c r="AA42" s="981"/>
      <c r="AB42" s="981"/>
      <c r="AC42" s="655"/>
      <c r="AD42" s="655"/>
      <c r="AE42" s="655"/>
      <c r="AF42" s="655"/>
    </row>
    <row r="43" spans="1:32" ht="18" customHeight="1">
      <c r="A43" s="979" t="s">
        <v>279</v>
      </c>
      <c r="B43" s="979"/>
      <c r="C43" s="853" t="s">
        <v>1076</v>
      </c>
      <c r="D43" s="854"/>
      <c r="E43" s="854"/>
      <c r="F43" s="854"/>
      <c r="G43" s="854"/>
      <c r="H43" s="854"/>
      <c r="I43" s="854"/>
      <c r="J43" s="854"/>
      <c r="K43" s="854"/>
      <c r="L43" s="854"/>
      <c r="M43" s="854"/>
      <c r="N43" s="854"/>
      <c r="O43" s="854"/>
      <c r="P43" s="854"/>
      <c r="Q43" s="854"/>
      <c r="R43" s="854"/>
      <c r="S43" s="854"/>
      <c r="T43" s="854"/>
      <c r="U43" s="854"/>
      <c r="V43" s="854"/>
      <c r="W43" s="854"/>
      <c r="X43" s="854"/>
      <c r="Y43" s="981"/>
      <c r="Z43" s="981"/>
      <c r="AA43" s="981"/>
      <c r="AB43" s="981"/>
      <c r="AC43" s="655" t="s">
        <v>55</v>
      </c>
      <c r="AD43" s="655"/>
      <c r="AE43" s="655" t="s">
        <v>55</v>
      </c>
      <c r="AF43" s="655"/>
    </row>
    <row r="44" spans="1:32" ht="18" customHeight="1">
      <c r="A44" s="979"/>
      <c r="B44" s="979"/>
      <c r="C44" s="854"/>
      <c r="D44" s="854"/>
      <c r="E44" s="854"/>
      <c r="F44" s="854"/>
      <c r="G44" s="854"/>
      <c r="H44" s="854"/>
      <c r="I44" s="854"/>
      <c r="J44" s="854"/>
      <c r="K44" s="854"/>
      <c r="L44" s="854"/>
      <c r="M44" s="854"/>
      <c r="N44" s="854"/>
      <c r="O44" s="854"/>
      <c r="P44" s="854"/>
      <c r="Q44" s="854"/>
      <c r="R44" s="854"/>
      <c r="S44" s="854"/>
      <c r="T44" s="854"/>
      <c r="U44" s="854"/>
      <c r="V44" s="854"/>
      <c r="W44" s="854"/>
      <c r="X44" s="854"/>
      <c r="Y44" s="981"/>
      <c r="Z44" s="981"/>
      <c r="AA44" s="981"/>
      <c r="AB44" s="981"/>
      <c r="AC44" s="655"/>
      <c r="AD44" s="655"/>
      <c r="AE44" s="655"/>
      <c r="AF44" s="655"/>
    </row>
    <row r="45" spans="1:32" ht="18" customHeight="1">
      <c r="A45" s="979"/>
      <c r="B45" s="979"/>
      <c r="C45" s="854"/>
      <c r="D45" s="854"/>
      <c r="E45" s="854"/>
      <c r="F45" s="854"/>
      <c r="G45" s="854"/>
      <c r="H45" s="854"/>
      <c r="I45" s="854"/>
      <c r="J45" s="854"/>
      <c r="K45" s="854"/>
      <c r="L45" s="854"/>
      <c r="M45" s="854"/>
      <c r="N45" s="854"/>
      <c r="O45" s="854"/>
      <c r="P45" s="854"/>
      <c r="Q45" s="854"/>
      <c r="R45" s="854"/>
      <c r="S45" s="854"/>
      <c r="T45" s="854"/>
      <c r="U45" s="854"/>
      <c r="V45" s="854"/>
      <c r="W45" s="854"/>
      <c r="X45" s="854"/>
      <c r="Y45" s="981"/>
      <c r="Z45" s="981"/>
      <c r="AA45" s="981"/>
      <c r="AB45" s="981"/>
      <c r="AC45" s="655"/>
      <c r="AD45" s="655"/>
      <c r="AE45" s="655"/>
      <c r="AF45" s="655"/>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36.75" customHeight="1">
      <c r="A49" s="905" t="s">
        <v>282</v>
      </c>
      <c r="B49" s="905"/>
      <c r="C49" s="905"/>
      <c r="D49" s="905"/>
      <c r="E49" s="905"/>
      <c r="F49" s="905"/>
      <c r="G49" s="905"/>
      <c r="H49" s="653" t="s">
        <v>1077</v>
      </c>
      <c r="I49" s="818"/>
      <c r="J49" s="818"/>
      <c r="K49" s="818"/>
      <c r="L49" s="818"/>
      <c r="M49" s="818"/>
      <c r="N49" s="818"/>
      <c r="O49" s="818"/>
      <c r="P49" s="818"/>
      <c r="Q49" s="818"/>
      <c r="R49" s="818"/>
      <c r="S49" s="818"/>
      <c r="T49" s="818"/>
      <c r="U49" s="818"/>
      <c r="V49" s="818"/>
      <c r="W49" s="818"/>
      <c r="X49" s="818"/>
      <c r="Y49" s="818"/>
      <c r="Z49" s="818"/>
      <c r="AA49" s="818"/>
      <c r="AB49" s="818"/>
      <c r="AC49" s="818"/>
      <c r="AD49" s="818"/>
      <c r="AE49" s="818"/>
      <c r="AF49" s="818"/>
    </row>
    <row r="50" spans="1:32" ht="28.5" customHeight="1">
      <c r="A50" s="974" t="s">
        <v>284</v>
      </c>
      <c r="B50" s="905" t="s">
        <v>285</v>
      </c>
      <c r="C50" s="905"/>
      <c r="D50" s="905"/>
      <c r="E50" s="905"/>
      <c r="F50" s="905"/>
      <c r="G50" s="905"/>
      <c r="H50" s="828" t="s">
        <v>1078</v>
      </c>
      <c r="I50" s="1098"/>
      <c r="J50" s="1098"/>
      <c r="K50" s="1098"/>
      <c r="L50" s="1098"/>
      <c r="M50" s="1098"/>
      <c r="N50" s="1098"/>
      <c r="O50" s="1098"/>
      <c r="P50" s="1098"/>
      <c r="Q50" s="1098"/>
      <c r="R50" s="1098"/>
      <c r="S50" s="1098"/>
      <c r="T50" s="1098"/>
      <c r="U50" s="1098"/>
      <c r="V50" s="1098"/>
      <c r="W50" s="1098"/>
      <c r="X50" s="1098"/>
      <c r="Y50" s="1098"/>
      <c r="Z50" s="1098"/>
      <c r="AA50" s="1098"/>
      <c r="AB50" s="1098"/>
      <c r="AC50" s="1098"/>
      <c r="AD50" s="1098"/>
      <c r="AE50" s="1098"/>
      <c r="AF50" s="1099"/>
    </row>
    <row r="51" spans="1:32" ht="18" customHeight="1">
      <c r="A51" s="974"/>
      <c r="B51" s="905" t="s">
        <v>286</v>
      </c>
      <c r="C51" s="905"/>
      <c r="D51" s="905"/>
      <c r="E51" s="905"/>
      <c r="F51" s="905"/>
      <c r="G51" s="905"/>
      <c r="H51" s="828" t="s">
        <v>1079</v>
      </c>
      <c r="I51" s="1098"/>
      <c r="J51" s="1098"/>
      <c r="K51" s="1098"/>
      <c r="L51" s="1098"/>
      <c r="M51" s="1098"/>
      <c r="N51" s="1098"/>
      <c r="O51" s="1098"/>
      <c r="P51" s="1098"/>
      <c r="Q51" s="1098"/>
      <c r="R51" s="1098"/>
      <c r="S51" s="1098"/>
      <c r="T51" s="1098"/>
      <c r="U51" s="1098"/>
      <c r="V51" s="1098"/>
      <c r="W51" s="1098"/>
      <c r="X51" s="1098"/>
      <c r="Y51" s="1098"/>
      <c r="Z51" s="1098"/>
      <c r="AA51" s="1098"/>
      <c r="AB51" s="1098"/>
      <c r="AC51" s="1098"/>
      <c r="AD51" s="1098"/>
      <c r="AE51" s="1098"/>
      <c r="AF51" s="1099"/>
    </row>
    <row r="52" spans="1:32" ht="18" customHeight="1">
      <c r="A52" s="974"/>
      <c r="B52" s="905" t="s">
        <v>287</v>
      </c>
      <c r="C52" s="905"/>
      <c r="D52" s="905"/>
      <c r="E52" s="905"/>
      <c r="F52" s="905"/>
      <c r="G52" s="905"/>
      <c r="H52" s="1212" t="s">
        <v>1080</v>
      </c>
      <c r="I52" s="1098"/>
      <c r="J52" s="1098"/>
      <c r="K52" s="1098"/>
      <c r="L52" s="1098"/>
      <c r="M52" s="1098"/>
      <c r="N52" s="1098"/>
      <c r="O52" s="1098"/>
      <c r="P52" s="1098"/>
      <c r="Q52" s="1098"/>
      <c r="R52" s="1098"/>
      <c r="S52" s="1098"/>
      <c r="T52" s="1098"/>
      <c r="U52" s="1098"/>
      <c r="V52" s="1098"/>
      <c r="W52" s="1098"/>
      <c r="X52" s="1098"/>
      <c r="Y52" s="1098"/>
      <c r="Z52" s="1098"/>
      <c r="AA52" s="1098"/>
      <c r="AB52" s="1098"/>
      <c r="AC52" s="1098"/>
      <c r="AD52" s="1098"/>
      <c r="AE52" s="1098"/>
      <c r="AF52" s="1099"/>
    </row>
    <row r="53" spans="1:32" ht="18" customHeight="1">
      <c r="A53" s="974"/>
      <c r="B53" s="975" t="s">
        <v>288</v>
      </c>
      <c r="C53" s="975"/>
      <c r="D53" s="975"/>
      <c r="E53" s="975"/>
      <c r="F53" s="975"/>
      <c r="G53" s="975"/>
      <c r="H53" s="956"/>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956"/>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05" t="s">
        <v>292</v>
      </c>
      <c r="C57" s="905"/>
      <c r="D57" s="905"/>
      <c r="E57" s="905"/>
      <c r="F57" s="905"/>
      <c r="G57" s="905"/>
      <c r="H57" s="956"/>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819" t="s">
        <v>1081</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1"/>
    </row>
    <row r="59" spans="1:32" ht="18" customHeight="1">
      <c r="A59" s="974"/>
      <c r="B59" s="554"/>
      <c r="C59" s="554"/>
      <c r="D59" s="554"/>
      <c r="E59" s="554"/>
      <c r="F59" s="554"/>
      <c r="G59" s="554"/>
      <c r="H59" s="1112"/>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1113"/>
    </row>
    <row r="60" spans="1:32" ht="18" customHeight="1">
      <c r="A60" s="974"/>
      <c r="B60" s="554"/>
      <c r="C60" s="554"/>
      <c r="D60" s="554"/>
      <c r="E60" s="554"/>
      <c r="F60" s="554"/>
      <c r="G60" s="554"/>
      <c r="H60" s="1112"/>
      <c r="I60" s="996"/>
      <c r="J60" s="996"/>
      <c r="K60" s="996"/>
      <c r="L60" s="996"/>
      <c r="M60" s="996"/>
      <c r="N60" s="996"/>
      <c r="O60" s="996"/>
      <c r="P60" s="996"/>
      <c r="Q60" s="996"/>
      <c r="R60" s="996"/>
      <c r="S60" s="996"/>
      <c r="T60" s="996"/>
      <c r="U60" s="996"/>
      <c r="V60" s="996"/>
      <c r="W60" s="996"/>
      <c r="X60" s="996"/>
      <c r="Y60" s="996"/>
      <c r="Z60" s="996"/>
      <c r="AA60" s="996"/>
      <c r="AB60" s="996"/>
      <c r="AC60" s="996"/>
      <c r="AD60" s="996"/>
      <c r="AE60" s="996"/>
      <c r="AF60" s="1113"/>
    </row>
    <row r="61" spans="1:32" ht="18" customHeight="1">
      <c r="A61" s="974"/>
      <c r="B61" s="554"/>
      <c r="C61" s="554"/>
      <c r="D61" s="554"/>
      <c r="E61" s="554"/>
      <c r="F61" s="554"/>
      <c r="G61" s="554"/>
      <c r="H61" s="1112"/>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1113"/>
    </row>
    <row r="62" spans="1:32" ht="18" customHeight="1">
      <c r="A62" s="974"/>
      <c r="B62" s="554"/>
      <c r="C62" s="554"/>
      <c r="D62" s="554"/>
      <c r="E62" s="554"/>
      <c r="F62" s="554"/>
      <c r="G62" s="554"/>
      <c r="H62" s="1114"/>
      <c r="I62" s="1115"/>
      <c r="J62" s="1115"/>
      <c r="K62" s="1115"/>
      <c r="L62" s="1115"/>
      <c r="M62" s="1115"/>
      <c r="N62" s="1115"/>
      <c r="O62" s="1115"/>
      <c r="P62" s="1115"/>
      <c r="Q62" s="1115"/>
      <c r="R62" s="1115"/>
      <c r="S62" s="1115"/>
      <c r="T62" s="1115"/>
      <c r="U62" s="1115"/>
      <c r="V62" s="1115"/>
      <c r="W62" s="1115"/>
      <c r="X62" s="1115"/>
      <c r="Y62" s="1115"/>
      <c r="Z62" s="1115"/>
      <c r="AA62" s="1115"/>
      <c r="AB62" s="1115"/>
      <c r="AC62" s="1115"/>
      <c r="AD62" s="1115"/>
      <c r="AE62" s="1115"/>
      <c r="AF62" s="1116"/>
    </row>
    <row r="63" spans="1:32" ht="18" customHeight="1">
      <c r="A63" s="974"/>
      <c r="B63" s="953" t="s">
        <v>294</v>
      </c>
      <c r="C63" s="954"/>
      <c r="D63" s="954"/>
      <c r="E63" s="954"/>
      <c r="F63" s="954"/>
      <c r="G63" s="955"/>
      <c r="H63" s="1338"/>
      <c r="I63" s="1339"/>
      <c r="J63" s="1339"/>
      <c r="K63" s="1339"/>
      <c r="L63" s="1339"/>
      <c r="M63" s="1339"/>
      <c r="N63" s="1339"/>
      <c r="O63" s="1339"/>
      <c r="P63" s="1339"/>
      <c r="Q63" s="1339"/>
      <c r="R63" s="1339"/>
      <c r="S63" s="1339"/>
      <c r="T63" s="1339"/>
      <c r="U63" s="1339"/>
      <c r="V63" s="1339"/>
      <c r="W63" s="1339"/>
      <c r="X63" s="1339"/>
      <c r="Y63" s="1339"/>
      <c r="Z63" s="1339"/>
      <c r="AA63" s="1339"/>
      <c r="AB63" s="1339"/>
      <c r="AC63" s="1339"/>
      <c r="AD63" s="1339"/>
      <c r="AE63" s="1339"/>
      <c r="AF63" s="1340"/>
    </row>
    <row r="64" spans="1:32" ht="18" customHeight="1">
      <c r="A64" s="974"/>
      <c r="B64" s="953" t="s">
        <v>295</v>
      </c>
      <c r="C64" s="954"/>
      <c r="D64" s="954"/>
      <c r="E64" s="954"/>
      <c r="F64" s="954"/>
      <c r="G64" s="955"/>
      <c r="H64" s="1338"/>
      <c r="I64" s="1339"/>
      <c r="J64" s="1339"/>
      <c r="K64" s="1339"/>
      <c r="L64" s="1339"/>
      <c r="M64" s="1339"/>
      <c r="N64" s="1339"/>
      <c r="O64" s="1339"/>
      <c r="P64" s="1339"/>
      <c r="Q64" s="1339"/>
      <c r="R64" s="1339"/>
      <c r="S64" s="1339"/>
      <c r="T64" s="1339"/>
      <c r="U64" s="1339"/>
      <c r="V64" s="1339"/>
      <c r="W64" s="1339"/>
      <c r="X64" s="1339"/>
      <c r="Y64" s="1339"/>
      <c r="Z64" s="1339"/>
      <c r="AA64" s="1339"/>
      <c r="AB64" s="1339"/>
      <c r="AC64" s="1339"/>
      <c r="AD64" s="1339"/>
      <c r="AE64" s="1339"/>
      <c r="AF64" s="1340"/>
    </row>
    <row r="65" spans="1:33" ht="18" customHeight="1">
      <c r="A65" s="974"/>
      <c r="B65" s="953" t="s">
        <v>296</v>
      </c>
      <c r="C65" s="954"/>
      <c r="D65" s="954"/>
      <c r="E65" s="954"/>
      <c r="F65" s="954"/>
      <c r="G65" s="955"/>
      <c r="H65" s="1338"/>
      <c r="I65" s="1339"/>
      <c r="J65" s="1339"/>
      <c r="K65" s="1339"/>
      <c r="L65" s="1339"/>
      <c r="M65" s="1339"/>
      <c r="N65" s="1339"/>
      <c r="O65" s="1339"/>
      <c r="P65" s="1339"/>
      <c r="Q65" s="1339"/>
      <c r="R65" s="1339"/>
      <c r="S65" s="1339"/>
      <c r="T65" s="1339"/>
      <c r="U65" s="1339"/>
      <c r="V65" s="1339"/>
      <c r="W65" s="1339"/>
      <c r="X65" s="1339"/>
      <c r="Y65" s="1339"/>
      <c r="Z65" s="1339"/>
      <c r="AA65" s="1339"/>
      <c r="AB65" s="1339"/>
      <c r="AC65" s="1339"/>
      <c r="AD65" s="1339"/>
      <c r="AE65" s="1339"/>
      <c r="AF65" s="1340"/>
    </row>
    <row r="66" spans="1:33" ht="18" customHeight="1">
      <c r="A66" s="974"/>
      <c r="B66" s="953" t="s">
        <v>297</v>
      </c>
      <c r="C66" s="954"/>
      <c r="D66" s="954"/>
      <c r="E66" s="954"/>
      <c r="F66" s="954"/>
      <c r="G66" s="955"/>
      <c r="H66" s="1338"/>
      <c r="I66" s="1339"/>
      <c r="J66" s="1339"/>
      <c r="K66" s="1339"/>
      <c r="L66" s="1339"/>
      <c r="M66" s="1339"/>
      <c r="N66" s="1339"/>
      <c r="O66" s="1339"/>
      <c r="P66" s="1339"/>
      <c r="Q66" s="1339"/>
      <c r="R66" s="1339"/>
      <c r="S66" s="1339"/>
      <c r="T66" s="1339"/>
      <c r="U66" s="1339"/>
      <c r="V66" s="1339"/>
      <c r="W66" s="1339"/>
      <c r="X66" s="1339"/>
      <c r="Y66" s="1339"/>
      <c r="Z66" s="1339"/>
      <c r="AA66" s="1339"/>
      <c r="AB66" s="1339"/>
      <c r="AC66" s="1339"/>
      <c r="AD66" s="1339"/>
      <c r="AE66" s="1339"/>
      <c r="AF66" s="1340"/>
    </row>
    <row r="67" spans="1:33" ht="18" customHeight="1">
      <c r="A67" s="905" t="s">
        <v>298</v>
      </c>
      <c r="B67" s="905"/>
      <c r="C67" s="905"/>
      <c r="D67" s="905"/>
      <c r="E67" s="905"/>
      <c r="F67" s="905"/>
      <c r="G67" s="905"/>
      <c r="H67" s="1338"/>
      <c r="I67" s="1339"/>
      <c r="J67" s="1339"/>
      <c r="K67" s="1339"/>
      <c r="L67" s="1339"/>
      <c r="M67" s="1339"/>
      <c r="N67" s="1339"/>
      <c r="O67" s="1339"/>
      <c r="P67" s="1339"/>
      <c r="Q67" s="1339"/>
      <c r="R67" s="1339"/>
      <c r="S67" s="1339"/>
      <c r="T67" s="1339"/>
      <c r="U67" s="1339"/>
      <c r="V67" s="1339"/>
      <c r="W67" s="1339"/>
      <c r="X67" s="1339"/>
      <c r="Y67" s="1339"/>
      <c r="Z67" s="1339"/>
      <c r="AA67" s="1339"/>
      <c r="AB67" s="1339"/>
      <c r="AC67" s="1339"/>
      <c r="AD67" s="1339"/>
      <c r="AE67" s="1339"/>
      <c r="AF67" s="1340"/>
    </row>
    <row r="68" spans="1:33" ht="45" customHeight="1">
      <c r="A68" s="905" t="s">
        <v>300</v>
      </c>
      <c r="B68" s="905"/>
      <c r="C68" s="905"/>
      <c r="D68" s="905"/>
      <c r="E68" s="905"/>
      <c r="F68" s="905"/>
      <c r="G68" s="905"/>
      <c r="H68" s="605" t="s">
        <v>1082</v>
      </c>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7"/>
      <c r="AG68" s="183"/>
    </row>
    <row r="69" spans="1:33" ht="33.75" customHeight="1">
      <c r="A69" s="935" t="s">
        <v>302</v>
      </c>
      <c r="B69" s="936"/>
      <c r="C69" s="936"/>
      <c r="D69" s="936"/>
      <c r="E69" s="941" t="s">
        <v>303</v>
      </c>
      <c r="F69" s="936"/>
      <c r="G69" s="942"/>
      <c r="H69" s="580" t="s">
        <v>1083</v>
      </c>
      <c r="I69" s="581"/>
      <c r="J69" s="581"/>
      <c r="K69" s="581"/>
      <c r="L69" s="581"/>
      <c r="M69" s="581"/>
      <c r="N69" s="581"/>
      <c r="O69" s="581"/>
      <c r="P69" s="581"/>
      <c r="Q69" s="581"/>
      <c r="R69" s="581"/>
      <c r="S69" s="581"/>
      <c r="T69" s="581"/>
      <c r="U69" s="1358" t="s">
        <v>1084</v>
      </c>
      <c r="V69" s="1359"/>
      <c r="W69" s="1359"/>
      <c r="X69" s="1359"/>
      <c r="Y69" s="1359"/>
      <c r="Z69" s="1359"/>
      <c r="AA69" s="1359"/>
      <c r="AB69" s="1359"/>
      <c r="AC69" s="1360"/>
      <c r="AD69" s="593" t="s">
        <v>306</v>
      </c>
      <c r="AE69" s="594"/>
      <c r="AF69" s="595"/>
    </row>
    <row r="70" spans="1:33" ht="33.75" customHeight="1">
      <c r="A70" s="937"/>
      <c r="B70" s="870"/>
      <c r="C70" s="870"/>
      <c r="D70" s="870"/>
      <c r="E70" s="943"/>
      <c r="F70" s="870"/>
      <c r="G70" s="944"/>
      <c r="H70" s="582"/>
      <c r="I70" s="583"/>
      <c r="J70" s="583"/>
      <c r="K70" s="583"/>
      <c r="L70" s="583"/>
      <c r="M70" s="583"/>
      <c r="N70" s="583"/>
      <c r="O70" s="583"/>
      <c r="P70" s="583"/>
      <c r="Q70" s="583"/>
      <c r="R70" s="583"/>
      <c r="S70" s="583"/>
      <c r="T70" s="583"/>
      <c r="U70" s="1361"/>
      <c r="V70" s="1361"/>
      <c r="W70" s="1361"/>
      <c r="X70" s="1361"/>
      <c r="Y70" s="1361"/>
      <c r="Z70" s="1361"/>
      <c r="AA70" s="1361"/>
      <c r="AB70" s="1361"/>
      <c r="AC70" s="1362"/>
      <c r="AD70" s="596" t="s">
        <v>55</v>
      </c>
      <c r="AE70" s="597"/>
      <c r="AF70" s="598"/>
    </row>
    <row r="71" spans="1:33" ht="33.75" customHeight="1">
      <c r="A71" s="937"/>
      <c r="B71" s="870"/>
      <c r="C71" s="870"/>
      <c r="D71" s="870"/>
      <c r="E71" s="943"/>
      <c r="F71" s="870"/>
      <c r="G71" s="944"/>
      <c r="H71" s="582"/>
      <c r="I71" s="583"/>
      <c r="J71" s="583"/>
      <c r="K71" s="583"/>
      <c r="L71" s="583"/>
      <c r="M71" s="583"/>
      <c r="N71" s="583"/>
      <c r="O71" s="583"/>
      <c r="P71" s="583"/>
      <c r="Q71" s="583"/>
      <c r="R71" s="583"/>
      <c r="S71" s="583"/>
      <c r="T71" s="583"/>
      <c r="U71" s="1361"/>
      <c r="V71" s="1361"/>
      <c r="W71" s="1361"/>
      <c r="X71" s="1361"/>
      <c r="Y71" s="1361"/>
      <c r="Z71" s="1361"/>
      <c r="AA71" s="1361"/>
      <c r="AB71" s="1361"/>
      <c r="AC71" s="1362"/>
      <c r="AD71" s="599"/>
      <c r="AE71" s="600"/>
      <c r="AF71" s="601"/>
    </row>
    <row r="72" spans="1:33" ht="33.75" customHeight="1">
      <c r="A72" s="939"/>
      <c r="B72" s="940"/>
      <c r="C72" s="940"/>
      <c r="D72" s="940"/>
      <c r="E72" s="945"/>
      <c r="F72" s="940"/>
      <c r="G72" s="946"/>
      <c r="H72" s="584"/>
      <c r="I72" s="585"/>
      <c r="J72" s="585"/>
      <c r="K72" s="585"/>
      <c r="L72" s="585"/>
      <c r="M72" s="585"/>
      <c r="N72" s="585"/>
      <c r="O72" s="585"/>
      <c r="P72" s="585"/>
      <c r="Q72" s="585"/>
      <c r="R72" s="585"/>
      <c r="S72" s="585"/>
      <c r="T72" s="585"/>
      <c r="U72" s="1363"/>
      <c r="V72" s="1363"/>
      <c r="W72" s="1363"/>
      <c r="X72" s="1363"/>
      <c r="Y72" s="1363"/>
      <c r="Z72" s="1363"/>
      <c r="AA72" s="1363"/>
      <c r="AB72" s="1363"/>
      <c r="AC72" s="1364"/>
      <c r="AD72" s="602"/>
      <c r="AE72" s="603"/>
      <c r="AF72" s="604"/>
    </row>
    <row r="73" spans="1:33" ht="18" customHeight="1">
      <c r="A73" s="935" t="s">
        <v>307</v>
      </c>
      <c r="B73" s="936"/>
      <c r="C73" s="936"/>
      <c r="D73" s="936"/>
      <c r="E73" s="941" t="s">
        <v>303</v>
      </c>
      <c r="F73" s="936"/>
      <c r="G73" s="942"/>
      <c r="H73" s="580" t="s">
        <v>1085</v>
      </c>
      <c r="I73" s="831"/>
      <c r="J73" s="831"/>
      <c r="K73" s="831"/>
      <c r="L73" s="831"/>
      <c r="M73" s="831"/>
      <c r="N73" s="831"/>
      <c r="O73" s="831"/>
      <c r="P73" s="831"/>
      <c r="Q73" s="831"/>
      <c r="R73" s="831"/>
      <c r="S73" s="831"/>
      <c r="T73" s="831"/>
      <c r="U73" s="1318" t="s">
        <v>1086</v>
      </c>
      <c r="V73" s="1318"/>
      <c r="W73" s="1318"/>
      <c r="X73" s="1318"/>
      <c r="Y73" s="1318"/>
      <c r="Z73" s="1318"/>
      <c r="AA73" s="1318"/>
      <c r="AB73" s="1318"/>
      <c r="AC73" s="1319"/>
      <c r="AD73" s="596" t="s">
        <v>470</v>
      </c>
      <c r="AE73" s="597"/>
      <c r="AF73" s="598"/>
    </row>
    <row r="74" spans="1:33" ht="18" customHeight="1">
      <c r="A74" s="937"/>
      <c r="B74" s="870"/>
      <c r="C74" s="870"/>
      <c r="D74" s="870"/>
      <c r="E74" s="943"/>
      <c r="F74" s="870"/>
      <c r="G74" s="944"/>
      <c r="H74" s="832"/>
      <c r="I74" s="833"/>
      <c r="J74" s="833"/>
      <c r="K74" s="833"/>
      <c r="L74" s="833"/>
      <c r="M74" s="833"/>
      <c r="N74" s="833"/>
      <c r="O74" s="833"/>
      <c r="P74" s="833"/>
      <c r="Q74" s="833"/>
      <c r="R74" s="833"/>
      <c r="S74" s="833"/>
      <c r="T74" s="833"/>
      <c r="U74" s="1320"/>
      <c r="V74" s="1320"/>
      <c r="W74" s="1320"/>
      <c r="X74" s="1320"/>
      <c r="Y74" s="1320"/>
      <c r="Z74" s="1320"/>
      <c r="AA74" s="1320"/>
      <c r="AB74" s="1320"/>
      <c r="AC74" s="1321"/>
      <c r="AD74" s="599"/>
      <c r="AE74" s="600"/>
      <c r="AF74" s="601"/>
    </row>
    <row r="75" spans="1:33" ht="18" customHeight="1">
      <c r="A75" s="937"/>
      <c r="B75" s="870"/>
      <c r="C75" s="870"/>
      <c r="D75" s="870"/>
      <c r="E75" s="943"/>
      <c r="F75" s="870"/>
      <c r="G75" s="944"/>
      <c r="H75" s="832"/>
      <c r="I75" s="833"/>
      <c r="J75" s="833"/>
      <c r="K75" s="833"/>
      <c r="L75" s="833"/>
      <c r="M75" s="833"/>
      <c r="N75" s="833"/>
      <c r="O75" s="833"/>
      <c r="P75" s="833"/>
      <c r="Q75" s="833"/>
      <c r="R75" s="833"/>
      <c r="S75" s="833"/>
      <c r="T75" s="833"/>
      <c r="U75" s="1320"/>
      <c r="V75" s="1320"/>
      <c r="W75" s="1320"/>
      <c r="X75" s="1320"/>
      <c r="Y75" s="1320"/>
      <c r="Z75" s="1320"/>
      <c r="AA75" s="1320"/>
      <c r="AB75" s="1320"/>
      <c r="AC75" s="1321"/>
      <c r="AD75" s="599"/>
      <c r="AE75" s="600"/>
      <c r="AF75" s="601"/>
    </row>
    <row r="76" spans="1:33" ht="18" customHeight="1">
      <c r="A76" s="937"/>
      <c r="B76" s="870"/>
      <c r="C76" s="870"/>
      <c r="D76" s="870"/>
      <c r="E76" s="943"/>
      <c r="F76" s="870"/>
      <c r="G76" s="944"/>
      <c r="H76" s="832"/>
      <c r="I76" s="833"/>
      <c r="J76" s="833"/>
      <c r="K76" s="833"/>
      <c r="L76" s="833"/>
      <c r="M76" s="833"/>
      <c r="N76" s="833"/>
      <c r="O76" s="833"/>
      <c r="P76" s="833"/>
      <c r="Q76" s="833"/>
      <c r="R76" s="833"/>
      <c r="S76" s="833"/>
      <c r="T76" s="833"/>
      <c r="U76" s="1320"/>
      <c r="V76" s="1320"/>
      <c r="W76" s="1320"/>
      <c r="X76" s="1320"/>
      <c r="Y76" s="1320"/>
      <c r="Z76" s="1320"/>
      <c r="AA76" s="1320"/>
      <c r="AB76" s="1320"/>
      <c r="AC76" s="1321"/>
      <c r="AD76" s="599"/>
      <c r="AE76" s="600"/>
      <c r="AF76" s="601"/>
    </row>
    <row r="77" spans="1:33" ht="18" customHeight="1">
      <c r="A77" s="939"/>
      <c r="B77" s="940"/>
      <c r="C77" s="940"/>
      <c r="D77" s="940"/>
      <c r="E77" s="945"/>
      <c r="F77" s="940"/>
      <c r="G77" s="946"/>
      <c r="H77" s="834"/>
      <c r="I77" s="835"/>
      <c r="J77" s="835"/>
      <c r="K77" s="835"/>
      <c r="L77" s="835"/>
      <c r="M77" s="835"/>
      <c r="N77" s="835"/>
      <c r="O77" s="835"/>
      <c r="P77" s="835"/>
      <c r="Q77" s="835"/>
      <c r="R77" s="835"/>
      <c r="S77" s="835"/>
      <c r="T77" s="835"/>
      <c r="U77" s="1322"/>
      <c r="V77" s="1322"/>
      <c r="W77" s="1322"/>
      <c r="X77" s="1322"/>
      <c r="Y77" s="1322"/>
      <c r="Z77" s="1322"/>
      <c r="AA77" s="1322"/>
      <c r="AB77" s="1322"/>
      <c r="AC77" s="1323"/>
      <c r="AD77" s="602"/>
      <c r="AE77" s="603"/>
      <c r="AF77" s="604"/>
    </row>
    <row r="78" spans="1:33" ht="18" customHeight="1">
      <c r="A78" s="907" t="s">
        <v>309</v>
      </c>
      <c r="B78" s="908"/>
      <c r="C78" s="908"/>
      <c r="D78" s="908"/>
      <c r="E78" s="908"/>
      <c r="F78" s="908"/>
      <c r="G78" s="909"/>
      <c r="H78" s="819" t="s">
        <v>1087</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3"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3" ht="18" customHeight="1">
      <c r="A80" s="913"/>
      <c r="B80" s="914"/>
      <c r="C80" s="914"/>
      <c r="D80" s="914"/>
      <c r="E80" s="914"/>
      <c r="F80" s="914"/>
      <c r="G80" s="91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907" t="s">
        <v>311</v>
      </c>
      <c r="B81" s="908"/>
      <c r="C81" s="908"/>
      <c r="D81" s="908"/>
      <c r="E81" s="908"/>
      <c r="F81" s="908"/>
      <c r="G81" s="909"/>
      <c r="H81" s="819" t="s">
        <v>1088</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1</v>
      </c>
      <c r="F86" s="554"/>
      <c r="G86" s="554"/>
      <c r="H86" s="554"/>
      <c r="I86" s="555" t="str">
        <f>+IF(ISERROR(VLOOKUP($E86,[10]SDGｓ!$A$2:$B$18,2,0)),"",VLOOKUP($E86,[10]SDGｓ!$A$2:$B$18,2,0))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+IF(ISERROR(VLOOKUP($E87,[10]SDGｓ!$A$2:$B$18,2,0)),"",VLOOKUP($E87,[10]SDGｓ!$A$2:$B$18,2,0))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+IF(ISERROR(VLOOKUP($E88,[10]SDGｓ!$A$2:$B$18,2,0)),"",VLOOKUP($E88,[10]SDGｓ!$A$2:$B$18,2,0))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1334" t="s">
        <v>1089</v>
      </c>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row>
    <row r="92" spans="1:32" ht="18"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51" customWidth="1"/>
    <col min="33" max="33" width="9" style="151"/>
    <col min="34" max="35" width="9" style="153" customWidth="1"/>
    <col min="36"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1-7-4</v>
      </c>
      <c r="B2" s="297"/>
      <c r="C2" s="297"/>
      <c r="D2" s="297"/>
      <c r="E2" s="327" t="s">
        <v>1090</v>
      </c>
      <c r="F2" s="327"/>
      <c r="G2" s="327"/>
      <c r="H2" s="327"/>
      <c r="I2" s="327"/>
      <c r="J2" s="327"/>
      <c r="K2" s="327"/>
      <c r="L2" s="327"/>
      <c r="M2" s="327"/>
      <c r="N2" s="327"/>
      <c r="O2" s="327"/>
      <c r="P2" s="327"/>
      <c r="Q2" s="327"/>
      <c r="R2" s="327"/>
      <c r="S2" s="327"/>
      <c r="T2" s="327"/>
      <c r="U2" s="327"/>
      <c r="V2" s="1328" t="s">
        <v>1021</v>
      </c>
      <c r="W2" s="1329"/>
      <c r="X2" s="1329"/>
      <c r="Y2" s="1329"/>
      <c r="Z2" s="1329"/>
      <c r="AA2" s="1329"/>
      <c r="AB2" s="1330"/>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1331"/>
      <c r="W3" s="1332"/>
      <c r="X3" s="1332"/>
      <c r="Y3" s="1332"/>
      <c r="Z3" s="1332"/>
      <c r="AA3" s="1332"/>
      <c r="AB3" s="1333"/>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977" t="s">
        <v>1091</v>
      </c>
      <c r="I6" s="977"/>
      <c r="J6" s="977"/>
      <c r="K6" s="977"/>
      <c r="L6" s="977"/>
      <c r="M6" s="977"/>
      <c r="N6" s="977"/>
      <c r="O6" s="977"/>
      <c r="P6" s="977"/>
      <c r="Q6" s="977"/>
      <c r="R6" s="977"/>
      <c r="S6" s="977"/>
      <c r="T6" s="977"/>
      <c r="U6" s="977"/>
      <c r="V6" s="977"/>
      <c r="W6" s="977"/>
      <c r="X6" s="977"/>
      <c r="Y6" s="977"/>
      <c r="Z6" s="977"/>
      <c r="AA6" s="977"/>
      <c r="AB6" s="977"/>
      <c r="AC6" s="977"/>
      <c r="AD6" s="977"/>
      <c r="AE6" s="977"/>
      <c r="AF6" s="977"/>
      <c r="AH6" s="113" t="s">
        <v>211</v>
      </c>
      <c r="AI6" s="114"/>
      <c r="AJ6" s="122" t="s">
        <v>212</v>
      </c>
      <c r="AK6" s="116" t="s">
        <v>213</v>
      </c>
      <c r="AL6" s="117"/>
      <c r="AM6" s="118"/>
      <c r="AN6" s="118"/>
    </row>
    <row r="7" spans="1:40" ht="18" customHeight="1">
      <c r="A7" s="974"/>
      <c r="B7" s="554"/>
      <c r="C7" s="554"/>
      <c r="D7" s="554"/>
      <c r="E7" s="554"/>
      <c r="F7" s="554"/>
      <c r="G7" s="554"/>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H7" s="113" t="s">
        <v>215</v>
      </c>
      <c r="AI7" s="114"/>
      <c r="AJ7" s="122" t="s">
        <v>216</v>
      </c>
      <c r="AK7" s="116" t="s">
        <v>217</v>
      </c>
      <c r="AL7" s="117"/>
      <c r="AM7" s="118"/>
      <c r="AN7" s="118"/>
    </row>
    <row r="8" spans="1:40" ht="18" customHeight="1">
      <c r="A8" s="974"/>
      <c r="B8" s="554"/>
      <c r="C8" s="554"/>
      <c r="D8" s="554"/>
      <c r="E8" s="554"/>
      <c r="F8" s="554"/>
      <c r="G8" s="554"/>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H8" s="169"/>
      <c r="AI8" s="169"/>
    </row>
    <row r="9" spans="1:40" ht="18" customHeight="1">
      <c r="A9" s="974"/>
      <c r="B9" s="554"/>
      <c r="C9" s="554"/>
      <c r="D9" s="554"/>
      <c r="E9" s="554"/>
      <c r="F9" s="554"/>
      <c r="G9" s="554"/>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row>
    <row r="10" spans="1:40" ht="18" customHeight="1">
      <c r="A10" s="974"/>
      <c r="B10" s="976" t="s">
        <v>243</v>
      </c>
      <c r="C10" s="976"/>
      <c r="D10" s="976"/>
      <c r="E10" s="976"/>
      <c r="F10" s="976"/>
      <c r="G10" s="976"/>
      <c r="H10" s="1355" t="s">
        <v>1092</v>
      </c>
      <c r="I10" s="1355"/>
      <c r="J10" s="1355"/>
      <c r="K10" s="1355"/>
      <c r="L10" s="1355"/>
      <c r="M10" s="1355"/>
      <c r="N10" s="1355"/>
      <c r="O10" s="1355"/>
      <c r="P10" s="1355"/>
      <c r="Q10" s="1355"/>
      <c r="R10" s="1355"/>
      <c r="S10" s="1355"/>
      <c r="T10" s="1355"/>
      <c r="U10" s="1355"/>
      <c r="V10" s="1355"/>
      <c r="W10" s="1355"/>
      <c r="X10" s="1355"/>
      <c r="Y10" s="1355"/>
      <c r="Z10" s="1355"/>
      <c r="AA10" s="1355"/>
      <c r="AB10" s="1355"/>
      <c r="AC10" s="1355"/>
      <c r="AD10" s="1355"/>
      <c r="AE10" s="1355"/>
      <c r="AF10" s="1355"/>
    </row>
    <row r="11" spans="1:40" ht="18" customHeight="1">
      <c r="A11" s="974"/>
      <c r="B11" s="976"/>
      <c r="C11" s="976"/>
      <c r="D11" s="976"/>
      <c r="E11" s="976"/>
      <c r="F11" s="976"/>
      <c r="G11" s="976"/>
      <c r="H11" s="1355"/>
      <c r="I11" s="1355"/>
      <c r="J11" s="1355"/>
      <c r="K11" s="1355"/>
      <c r="L11" s="1355"/>
      <c r="M11" s="1355"/>
      <c r="N11" s="1355"/>
      <c r="O11" s="1355"/>
      <c r="P11" s="1355"/>
      <c r="Q11" s="1355"/>
      <c r="R11" s="1355"/>
      <c r="S11" s="1355"/>
      <c r="T11" s="1355"/>
      <c r="U11" s="1355"/>
      <c r="V11" s="1355"/>
      <c r="W11" s="1355"/>
      <c r="X11" s="1355"/>
      <c r="Y11" s="1355"/>
      <c r="Z11" s="1355"/>
      <c r="AA11" s="1355"/>
      <c r="AB11" s="1355"/>
      <c r="AC11" s="1355"/>
      <c r="AD11" s="1355"/>
      <c r="AE11" s="1355"/>
      <c r="AF11" s="1355"/>
    </row>
    <row r="12" spans="1:40" ht="18" customHeight="1">
      <c r="A12" s="974"/>
      <c r="B12" s="976"/>
      <c r="C12" s="976"/>
      <c r="D12" s="976"/>
      <c r="E12" s="976"/>
      <c r="F12" s="976"/>
      <c r="G12" s="976"/>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row>
    <row r="13" spans="1:40" ht="18" customHeight="1">
      <c r="A13" s="974"/>
      <c r="B13" s="976"/>
      <c r="C13" s="976"/>
      <c r="D13" s="976"/>
      <c r="E13" s="976"/>
      <c r="F13" s="976"/>
      <c r="G13" s="976"/>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row>
    <row r="14" spans="1:40" ht="18" customHeight="1">
      <c r="A14" s="974"/>
      <c r="B14" s="976"/>
      <c r="C14" s="976"/>
      <c r="D14" s="976"/>
      <c r="E14" s="976"/>
      <c r="F14" s="976"/>
      <c r="G14" s="976"/>
      <c r="H14" s="1355"/>
      <c r="I14" s="1355"/>
      <c r="J14" s="1355"/>
      <c r="K14" s="1355"/>
      <c r="L14" s="1355"/>
      <c r="M14" s="1355"/>
      <c r="N14" s="1355"/>
      <c r="O14" s="1355"/>
      <c r="P14" s="1355"/>
      <c r="Q14" s="1355"/>
      <c r="R14" s="1355"/>
      <c r="S14" s="1355"/>
      <c r="T14" s="1355"/>
      <c r="U14" s="1355"/>
      <c r="V14" s="1355"/>
      <c r="W14" s="1355"/>
      <c r="X14" s="1355"/>
      <c r="Y14" s="1355"/>
      <c r="Z14" s="1355"/>
      <c r="AA14" s="1355"/>
      <c r="AB14" s="1355"/>
      <c r="AC14" s="1355"/>
      <c r="AD14" s="1355"/>
      <c r="AE14" s="1355"/>
      <c r="AF14" s="1355"/>
    </row>
    <row r="15" spans="1:40" ht="18" customHeight="1">
      <c r="A15" s="974"/>
      <c r="B15" s="976"/>
      <c r="C15" s="976"/>
      <c r="D15" s="976"/>
      <c r="E15" s="976"/>
      <c r="F15" s="976"/>
      <c r="G15" s="976"/>
      <c r="H15" s="1355"/>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row>
    <row r="16" spans="1:40" ht="18" customHeight="1">
      <c r="A16" s="974"/>
      <c r="B16" s="976"/>
      <c r="C16" s="976"/>
      <c r="D16" s="976"/>
      <c r="E16" s="976"/>
      <c r="F16" s="976"/>
      <c r="G16" s="976"/>
      <c r="H16" s="1355"/>
      <c r="I16" s="1355"/>
      <c r="J16" s="1355"/>
      <c r="K16" s="1355"/>
      <c r="L16" s="1355"/>
      <c r="M16" s="1355"/>
      <c r="N16" s="1355"/>
      <c r="O16" s="1355"/>
      <c r="P16" s="1355"/>
      <c r="Q16" s="1355"/>
      <c r="R16" s="1355"/>
      <c r="S16" s="1355"/>
      <c r="T16" s="1355"/>
      <c r="U16" s="1355"/>
      <c r="V16" s="1355"/>
      <c r="W16" s="1355"/>
      <c r="X16" s="1355"/>
      <c r="Y16" s="1355"/>
      <c r="Z16" s="1355"/>
      <c r="AA16" s="1355"/>
      <c r="AB16" s="1355"/>
      <c r="AC16" s="1355"/>
      <c r="AD16" s="1355"/>
      <c r="AE16" s="1355"/>
      <c r="AF16" s="1355"/>
    </row>
    <row r="17" spans="1:32" ht="18" customHeight="1">
      <c r="A17" s="974"/>
      <c r="B17" s="976"/>
      <c r="C17" s="976"/>
      <c r="D17" s="976"/>
      <c r="E17" s="976"/>
      <c r="F17" s="976"/>
      <c r="G17" s="976"/>
      <c r="H17" s="1355"/>
      <c r="I17" s="1355"/>
      <c r="J17" s="1355"/>
      <c r="K17" s="1355"/>
      <c r="L17" s="1355"/>
      <c r="M17" s="1355"/>
      <c r="N17" s="1355"/>
      <c r="O17" s="1355"/>
      <c r="P17" s="1355"/>
      <c r="Q17" s="1355"/>
      <c r="R17" s="1355"/>
      <c r="S17" s="1355"/>
      <c r="T17" s="1355"/>
      <c r="U17" s="1355"/>
      <c r="V17" s="1355"/>
      <c r="W17" s="1355"/>
      <c r="X17" s="1355"/>
      <c r="Y17" s="1355"/>
      <c r="Z17" s="1355"/>
      <c r="AA17" s="1355"/>
      <c r="AB17" s="1355"/>
      <c r="AC17" s="1355"/>
      <c r="AD17" s="1355"/>
      <c r="AE17" s="1355"/>
      <c r="AF17" s="1355"/>
    </row>
    <row r="18" spans="1:32" ht="18" customHeight="1">
      <c r="A18" s="974"/>
      <c r="B18" s="976" t="s">
        <v>248</v>
      </c>
      <c r="C18" s="976"/>
      <c r="D18" s="976"/>
      <c r="E18" s="976"/>
      <c r="F18" s="976"/>
      <c r="G18" s="976"/>
      <c r="H18" s="446" t="s">
        <v>258</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18" customHeight="1">
      <c r="A19" s="974"/>
      <c r="B19" s="976" t="s">
        <v>250</v>
      </c>
      <c r="C19" s="976"/>
      <c r="D19" s="976"/>
      <c r="E19" s="976"/>
      <c r="F19" s="976"/>
      <c r="G19" s="976"/>
      <c r="H19" s="446" t="s">
        <v>258</v>
      </c>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row>
    <row r="20" spans="1:32" ht="18" customHeight="1">
      <c r="A20" s="974"/>
      <c r="B20" s="976" t="s">
        <v>252</v>
      </c>
      <c r="C20" s="976"/>
      <c r="D20" s="976"/>
      <c r="E20" s="976"/>
      <c r="F20" s="976"/>
      <c r="G20" s="976"/>
      <c r="H20" s="446" t="s">
        <v>258</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446" t="s">
        <v>258</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18" customHeight="1">
      <c r="A22" s="974"/>
      <c r="B22" s="554" t="s">
        <v>257</v>
      </c>
      <c r="C22" s="554"/>
      <c r="D22" s="554"/>
      <c r="E22" s="554"/>
      <c r="F22" s="554"/>
      <c r="G22" s="554"/>
      <c r="H22" s="444" t="s">
        <v>283</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8" customHeight="1">
      <c r="A23" s="974"/>
      <c r="B23" s="554"/>
      <c r="C23" s="554"/>
      <c r="D23" s="554"/>
      <c r="E23" s="554"/>
      <c r="F23" s="554"/>
      <c r="G23" s="55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18"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8" customHeight="1">
      <c r="A25" s="974"/>
      <c r="B25" s="554" t="s">
        <v>259</v>
      </c>
      <c r="C25" s="554"/>
      <c r="D25" s="554"/>
      <c r="E25" s="554"/>
      <c r="F25" s="554"/>
      <c r="G25" s="554"/>
      <c r="H25" s="444" t="s">
        <v>283</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18" customHeight="1">
      <c r="A26" s="974"/>
      <c r="B26" s="554"/>
      <c r="C26" s="554"/>
      <c r="D26" s="554"/>
      <c r="E26" s="554"/>
      <c r="F26" s="554"/>
      <c r="G26" s="55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18" customHeight="1">
      <c r="A27" s="974"/>
      <c r="B27" s="554"/>
      <c r="C27" s="554"/>
      <c r="D27" s="554"/>
      <c r="E27" s="554"/>
      <c r="F27" s="554"/>
      <c r="G27" s="55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974"/>
      <c r="B28" s="976" t="s">
        <v>261</v>
      </c>
      <c r="C28" s="976"/>
      <c r="D28" s="976"/>
      <c r="E28" s="976"/>
      <c r="F28" s="976"/>
      <c r="G28" s="976"/>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225" t="s">
        <v>1093</v>
      </c>
      <c r="D31" s="1226"/>
      <c r="E31" s="1226"/>
      <c r="F31" s="1226"/>
      <c r="G31" s="1226"/>
      <c r="H31" s="1226"/>
      <c r="I31" s="1226"/>
      <c r="J31" s="1226"/>
      <c r="K31" s="1226"/>
      <c r="L31" s="1226"/>
      <c r="M31" s="1226"/>
      <c r="N31" s="1226"/>
      <c r="O31" s="1226"/>
      <c r="P31" s="1226"/>
      <c r="Q31" s="1226"/>
      <c r="R31" s="1226"/>
      <c r="S31" s="1226"/>
      <c r="T31" s="1226"/>
      <c r="U31" s="1226"/>
      <c r="V31" s="1226"/>
      <c r="W31" s="1226"/>
      <c r="X31" s="1226"/>
      <c r="Y31" s="981"/>
      <c r="Z31" s="981"/>
      <c r="AA31" s="981"/>
      <c r="AB31" s="981"/>
      <c r="AC31" s="655" t="s">
        <v>269</v>
      </c>
      <c r="AD31" s="655"/>
      <c r="AE31" s="655" t="s">
        <v>269</v>
      </c>
      <c r="AF31" s="655"/>
    </row>
    <row r="32" spans="1:32" ht="18" customHeight="1">
      <c r="A32" s="982"/>
      <c r="B32" s="983"/>
      <c r="C32" s="1226"/>
      <c r="D32" s="1226"/>
      <c r="E32" s="1226"/>
      <c r="F32" s="1226"/>
      <c r="G32" s="1226"/>
      <c r="H32" s="1226"/>
      <c r="I32" s="1226"/>
      <c r="J32" s="1226"/>
      <c r="K32" s="1226"/>
      <c r="L32" s="1226"/>
      <c r="M32" s="1226"/>
      <c r="N32" s="1226"/>
      <c r="O32" s="1226"/>
      <c r="P32" s="1226"/>
      <c r="Q32" s="1226"/>
      <c r="R32" s="1226"/>
      <c r="S32" s="1226"/>
      <c r="T32" s="1226"/>
      <c r="U32" s="1226"/>
      <c r="V32" s="1226"/>
      <c r="W32" s="1226"/>
      <c r="X32" s="1226"/>
      <c r="Y32" s="981"/>
      <c r="Z32" s="981"/>
      <c r="AA32" s="981"/>
      <c r="AB32" s="981"/>
      <c r="AC32" s="655"/>
      <c r="AD32" s="655"/>
      <c r="AE32" s="655"/>
      <c r="AF32" s="655"/>
    </row>
    <row r="33" spans="1:32" ht="18" customHeight="1">
      <c r="A33" s="982"/>
      <c r="B33" s="983"/>
      <c r="C33" s="1226"/>
      <c r="D33" s="1226"/>
      <c r="E33" s="1226"/>
      <c r="F33" s="1226"/>
      <c r="G33" s="1226"/>
      <c r="H33" s="1226"/>
      <c r="I33" s="1226"/>
      <c r="J33" s="1226"/>
      <c r="K33" s="1226"/>
      <c r="L33" s="1226"/>
      <c r="M33" s="1226"/>
      <c r="N33" s="1226"/>
      <c r="O33" s="1226"/>
      <c r="P33" s="1226"/>
      <c r="Q33" s="1226"/>
      <c r="R33" s="1226"/>
      <c r="S33" s="1226"/>
      <c r="T33" s="1226"/>
      <c r="U33" s="1226"/>
      <c r="V33" s="1226"/>
      <c r="W33" s="1226"/>
      <c r="X33" s="1226"/>
      <c r="Y33" s="981"/>
      <c r="Z33" s="981"/>
      <c r="AA33" s="981"/>
      <c r="AB33" s="981"/>
      <c r="AC33" s="655"/>
      <c r="AD33" s="655"/>
      <c r="AE33" s="655"/>
      <c r="AF33" s="655"/>
    </row>
    <row r="34" spans="1:32" ht="18" customHeight="1">
      <c r="A34" s="979" t="s">
        <v>270</v>
      </c>
      <c r="B34" s="979"/>
      <c r="C34" s="1377" t="s">
        <v>1094</v>
      </c>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7" t="s">
        <v>1095</v>
      </c>
      <c r="Z34" s="1378"/>
      <c r="AA34" s="1378"/>
      <c r="AB34" s="1378"/>
      <c r="AC34" s="655" t="s">
        <v>269</v>
      </c>
      <c r="AD34" s="655"/>
      <c r="AE34" s="655" t="s">
        <v>269</v>
      </c>
      <c r="AF34" s="655"/>
    </row>
    <row r="35" spans="1:32" ht="18" customHeight="1">
      <c r="A35" s="979"/>
      <c r="B35" s="979"/>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655"/>
      <c r="AD35" s="655"/>
      <c r="AE35" s="655"/>
      <c r="AF35" s="655"/>
    </row>
    <row r="36" spans="1:32" ht="18" customHeight="1">
      <c r="A36" s="979"/>
      <c r="B36" s="979"/>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655"/>
      <c r="AD36" s="655"/>
      <c r="AE36" s="655"/>
      <c r="AF36" s="655"/>
    </row>
    <row r="37" spans="1:32" ht="18" customHeight="1">
      <c r="A37" s="979" t="s">
        <v>274</v>
      </c>
      <c r="B37" s="979"/>
      <c r="C37" s="1377" t="s">
        <v>1096</v>
      </c>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981"/>
      <c r="Z37" s="981"/>
      <c r="AA37" s="981"/>
      <c r="AB37" s="981"/>
      <c r="AC37" s="655" t="s">
        <v>269</v>
      </c>
      <c r="AD37" s="655"/>
      <c r="AE37" s="655" t="s">
        <v>269</v>
      </c>
      <c r="AF37" s="655"/>
    </row>
    <row r="38" spans="1:32" ht="18" customHeight="1">
      <c r="A38" s="979"/>
      <c r="B38" s="979"/>
      <c r="C38" s="1378"/>
      <c r="D38" s="1378"/>
      <c r="E38" s="1378"/>
      <c r="F38" s="1378"/>
      <c r="G38" s="1378"/>
      <c r="H38" s="1378"/>
      <c r="I38" s="1378"/>
      <c r="J38" s="1378"/>
      <c r="K38" s="1378"/>
      <c r="L38" s="1378"/>
      <c r="M38" s="1378"/>
      <c r="N38" s="1378"/>
      <c r="O38" s="1378"/>
      <c r="P38" s="1378"/>
      <c r="Q38" s="1378"/>
      <c r="R38" s="1378"/>
      <c r="S38" s="1378"/>
      <c r="T38" s="1378"/>
      <c r="U38" s="1378"/>
      <c r="V38" s="1378"/>
      <c r="W38" s="1378"/>
      <c r="X38" s="1378"/>
      <c r="Y38" s="981"/>
      <c r="Z38" s="981"/>
      <c r="AA38" s="981"/>
      <c r="AB38" s="981"/>
      <c r="AC38" s="655"/>
      <c r="AD38" s="655"/>
      <c r="AE38" s="655"/>
      <c r="AF38" s="655"/>
    </row>
    <row r="39" spans="1:32" ht="36.75" customHeight="1">
      <c r="A39" s="979"/>
      <c r="B39" s="979"/>
      <c r="C39" s="1378"/>
      <c r="D39" s="1378"/>
      <c r="E39" s="1378"/>
      <c r="F39" s="1378"/>
      <c r="G39" s="1378"/>
      <c r="H39" s="1378"/>
      <c r="I39" s="1378"/>
      <c r="J39" s="1378"/>
      <c r="K39" s="1378"/>
      <c r="L39" s="1378"/>
      <c r="M39" s="1378"/>
      <c r="N39" s="1378"/>
      <c r="O39" s="1378"/>
      <c r="P39" s="1378"/>
      <c r="Q39" s="1378"/>
      <c r="R39" s="1378"/>
      <c r="S39" s="1378"/>
      <c r="T39" s="1378"/>
      <c r="U39" s="1378"/>
      <c r="V39" s="1378"/>
      <c r="W39" s="1378"/>
      <c r="X39" s="1378"/>
      <c r="Y39" s="981"/>
      <c r="Z39" s="981"/>
      <c r="AA39" s="981"/>
      <c r="AB39" s="981"/>
      <c r="AC39" s="655"/>
      <c r="AD39" s="655"/>
      <c r="AE39" s="655"/>
      <c r="AF39" s="655"/>
    </row>
    <row r="40" spans="1:32" ht="18" customHeight="1">
      <c r="A40" s="979" t="s">
        <v>276</v>
      </c>
      <c r="B40" s="979"/>
      <c r="C40" s="1377" t="s">
        <v>1097</v>
      </c>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7" t="s">
        <v>1098</v>
      </c>
      <c r="Z40" s="1378"/>
      <c r="AA40" s="1378"/>
      <c r="AB40" s="1378"/>
      <c r="AC40" s="655" t="s">
        <v>269</v>
      </c>
      <c r="AD40" s="655"/>
      <c r="AE40" s="655" t="s">
        <v>269</v>
      </c>
      <c r="AF40" s="655"/>
    </row>
    <row r="41" spans="1:32" ht="18" customHeight="1">
      <c r="A41" s="979"/>
      <c r="B41" s="979"/>
      <c r="C41" s="1378"/>
      <c r="D41" s="1378"/>
      <c r="E41" s="1378"/>
      <c r="F41" s="1378"/>
      <c r="G41" s="1378"/>
      <c r="H41" s="1378"/>
      <c r="I41" s="1378"/>
      <c r="J41" s="1378"/>
      <c r="K41" s="1378"/>
      <c r="L41" s="1378"/>
      <c r="M41" s="1378"/>
      <c r="N41" s="1378"/>
      <c r="O41" s="1378"/>
      <c r="P41" s="1378"/>
      <c r="Q41" s="1378"/>
      <c r="R41" s="1378"/>
      <c r="S41" s="1378"/>
      <c r="T41" s="1378"/>
      <c r="U41" s="1378"/>
      <c r="V41" s="1378"/>
      <c r="W41" s="1378"/>
      <c r="X41" s="1378"/>
      <c r="Y41" s="1378"/>
      <c r="Z41" s="1378"/>
      <c r="AA41" s="1378"/>
      <c r="AB41" s="1378"/>
      <c r="AC41" s="655"/>
      <c r="AD41" s="655"/>
      <c r="AE41" s="655"/>
      <c r="AF41" s="655"/>
    </row>
    <row r="42" spans="1:32" ht="18" customHeight="1">
      <c r="A42" s="979"/>
      <c r="B42" s="979"/>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655"/>
      <c r="AD42" s="655"/>
      <c r="AE42" s="655"/>
      <c r="AF42" s="655"/>
    </row>
    <row r="43" spans="1:32" ht="18" customHeight="1">
      <c r="A43" s="979" t="s">
        <v>279</v>
      </c>
      <c r="B43" s="979"/>
      <c r="C43" s="1377" t="s">
        <v>1099</v>
      </c>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7" t="s">
        <v>1100</v>
      </c>
      <c r="Z43" s="1378"/>
      <c r="AA43" s="1378"/>
      <c r="AB43" s="1378"/>
      <c r="AC43" s="655" t="s">
        <v>273</v>
      </c>
      <c r="AD43" s="655"/>
      <c r="AE43" s="655" t="s">
        <v>273</v>
      </c>
      <c r="AF43" s="655"/>
    </row>
    <row r="44" spans="1:32" ht="18" customHeight="1">
      <c r="A44" s="979"/>
      <c r="B44" s="979"/>
      <c r="C44" s="1378"/>
      <c r="D44" s="1378"/>
      <c r="E44" s="1378"/>
      <c r="F44" s="1378"/>
      <c r="G44" s="1378"/>
      <c r="H44" s="1378"/>
      <c r="I44" s="1378"/>
      <c r="J44" s="1378"/>
      <c r="K44" s="1378"/>
      <c r="L44" s="1378"/>
      <c r="M44" s="1378"/>
      <c r="N44" s="1378"/>
      <c r="O44" s="1378"/>
      <c r="P44" s="1378"/>
      <c r="Q44" s="1378"/>
      <c r="R44" s="1378"/>
      <c r="S44" s="1378"/>
      <c r="T44" s="1378"/>
      <c r="U44" s="1378"/>
      <c r="V44" s="1378"/>
      <c r="W44" s="1378"/>
      <c r="X44" s="1378"/>
      <c r="Y44" s="1378"/>
      <c r="Z44" s="1378"/>
      <c r="AA44" s="1378"/>
      <c r="AB44" s="1378"/>
      <c r="AC44" s="655"/>
      <c r="AD44" s="655"/>
      <c r="AE44" s="655"/>
      <c r="AF44" s="655"/>
    </row>
    <row r="45" spans="1:32" ht="18" customHeight="1">
      <c r="A45" s="979"/>
      <c r="B45" s="979"/>
      <c r="C45" s="1378"/>
      <c r="D45" s="1378"/>
      <c r="E45" s="1378"/>
      <c r="F45" s="1378"/>
      <c r="G45" s="1378"/>
      <c r="H45" s="1378"/>
      <c r="I45" s="1378"/>
      <c r="J45" s="1378"/>
      <c r="K45" s="1378"/>
      <c r="L45" s="1378"/>
      <c r="M45" s="1378"/>
      <c r="N45" s="1378"/>
      <c r="O45" s="1378"/>
      <c r="P45" s="1378"/>
      <c r="Q45" s="1378"/>
      <c r="R45" s="1378"/>
      <c r="S45" s="1378"/>
      <c r="T45" s="1378"/>
      <c r="U45" s="1378"/>
      <c r="V45" s="1378"/>
      <c r="W45" s="1378"/>
      <c r="X45" s="1378"/>
      <c r="Y45" s="1378"/>
      <c r="Z45" s="1378"/>
      <c r="AA45" s="1378"/>
      <c r="AB45" s="1378"/>
      <c r="AC45" s="655"/>
      <c r="AD45" s="655"/>
      <c r="AE45" s="655"/>
      <c r="AF45" s="655"/>
    </row>
    <row r="46" spans="1:32" ht="18" customHeight="1">
      <c r="A46" s="976" t="s">
        <v>281</v>
      </c>
      <c r="B46" s="976"/>
      <c r="C46" s="978" t="s">
        <v>1101</v>
      </c>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1102</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1103</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1104</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956" t="s">
        <v>1105</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926" t="s">
        <v>1106</v>
      </c>
      <c r="I58" s="1341"/>
      <c r="J58" s="1341"/>
      <c r="K58" s="1341"/>
      <c r="L58" s="1341"/>
      <c r="M58" s="1341"/>
      <c r="N58" s="1341"/>
      <c r="O58" s="1341"/>
      <c r="P58" s="1341"/>
      <c r="Q58" s="1341"/>
      <c r="R58" s="1341"/>
      <c r="S58" s="1341"/>
      <c r="T58" s="1341"/>
      <c r="U58" s="1341"/>
      <c r="V58" s="1341"/>
      <c r="W58" s="1341"/>
      <c r="X58" s="1341"/>
      <c r="Y58" s="1341"/>
      <c r="Z58" s="1341"/>
      <c r="AA58" s="1341"/>
      <c r="AB58" s="1341"/>
      <c r="AC58" s="1341"/>
      <c r="AD58" s="1341"/>
      <c r="AE58" s="1341"/>
      <c r="AF58" s="1342"/>
    </row>
    <row r="59" spans="1:32" ht="18" customHeight="1">
      <c r="A59" s="974"/>
      <c r="B59" s="554"/>
      <c r="C59" s="554"/>
      <c r="D59" s="554"/>
      <c r="E59" s="554"/>
      <c r="F59" s="554"/>
      <c r="G59" s="554"/>
      <c r="H59" s="1343"/>
      <c r="I59" s="895"/>
      <c r="J59" s="895"/>
      <c r="K59" s="895"/>
      <c r="L59" s="895"/>
      <c r="M59" s="895"/>
      <c r="N59" s="895"/>
      <c r="O59" s="895"/>
      <c r="P59" s="895"/>
      <c r="Q59" s="895"/>
      <c r="R59" s="895"/>
      <c r="S59" s="895"/>
      <c r="T59" s="895"/>
      <c r="U59" s="895"/>
      <c r="V59" s="895"/>
      <c r="W59" s="895"/>
      <c r="X59" s="895"/>
      <c r="Y59" s="895"/>
      <c r="Z59" s="895"/>
      <c r="AA59" s="895"/>
      <c r="AB59" s="895"/>
      <c r="AC59" s="895"/>
      <c r="AD59" s="895"/>
      <c r="AE59" s="895"/>
      <c r="AF59" s="1344"/>
    </row>
    <row r="60" spans="1:32" ht="18" customHeight="1">
      <c r="A60" s="974"/>
      <c r="B60" s="554"/>
      <c r="C60" s="554"/>
      <c r="D60" s="554"/>
      <c r="E60" s="554"/>
      <c r="F60" s="554"/>
      <c r="G60" s="554"/>
      <c r="H60" s="1343"/>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1344"/>
    </row>
    <row r="61" spans="1:32" ht="18" customHeight="1">
      <c r="A61" s="974"/>
      <c r="B61" s="554"/>
      <c r="C61" s="554"/>
      <c r="D61" s="554"/>
      <c r="E61" s="554"/>
      <c r="F61" s="554"/>
      <c r="G61" s="554"/>
      <c r="H61" s="1343"/>
      <c r="I61" s="895"/>
      <c r="J61" s="895"/>
      <c r="K61" s="895"/>
      <c r="L61" s="895"/>
      <c r="M61" s="895"/>
      <c r="N61" s="895"/>
      <c r="O61" s="895"/>
      <c r="P61" s="895"/>
      <c r="Q61" s="895"/>
      <c r="R61" s="895"/>
      <c r="S61" s="895"/>
      <c r="T61" s="895"/>
      <c r="U61" s="895"/>
      <c r="V61" s="895"/>
      <c r="W61" s="895"/>
      <c r="X61" s="895"/>
      <c r="Y61" s="895"/>
      <c r="Z61" s="895"/>
      <c r="AA61" s="895"/>
      <c r="AB61" s="895"/>
      <c r="AC61" s="895"/>
      <c r="AD61" s="895"/>
      <c r="AE61" s="895"/>
      <c r="AF61" s="1344"/>
    </row>
    <row r="62" spans="1:32" ht="18" customHeight="1">
      <c r="A62" s="974"/>
      <c r="B62" s="554"/>
      <c r="C62" s="554"/>
      <c r="D62" s="554"/>
      <c r="E62" s="554"/>
      <c r="F62" s="554"/>
      <c r="G62" s="554"/>
      <c r="H62" s="1345"/>
      <c r="I62" s="1346"/>
      <c r="J62" s="1346"/>
      <c r="K62" s="1346"/>
      <c r="L62" s="1346"/>
      <c r="M62" s="1346"/>
      <c r="N62" s="1346"/>
      <c r="O62" s="1346"/>
      <c r="P62" s="1346"/>
      <c r="Q62" s="1346"/>
      <c r="R62" s="1346"/>
      <c r="S62" s="1346"/>
      <c r="T62" s="1346"/>
      <c r="U62" s="1346"/>
      <c r="V62" s="1346"/>
      <c r="W62" s="1346"/>
      <c r="X62" s="1346"/>
      <c r="Y62" s="1346"/>
      <c r="Z62" s="1346"/>
      <c r="AA62" s="1346"/>
      <c r="AB62" s="1346"/>
      <c r="AC62" s="1346"/>
      <c r="AD62" s="1346"/>
      <c r="AE62" s="1346"/>
      <c r="AF62" s="1347"/>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905" t="s">
        <v>298</v>
      </c>
      <c r="B67" s="905"/>
      <c r="C67" s="905"/>
      <c r="D67" s="905"/>
      <c r="E67" s="905"/>
      <c r="F67" s="905"/>
      <c r="G67" s="905"/>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51.75" customHeight="1">
      <c r="A68" s="905" t="s">
        <v>300</v>
      </c>
      <c r="B68" s="905"/>
      <c r="C68" s="905"/>
      <c r="D68" s="905"/>
      <c r="E68" s="905"/>
      <c r="F68" s="905"/>
      <c r="G68" s="905"/>
      <c r="H68" s="605" t="s">
        <v>1107</v>
      </c>
      <c r="I68" s="606"/>
      <c r="J68" s="606"/>
      <c r="K68" s="606"/>
      <c r="L68" s="606"/>
      <c r="M68" s="606"/>
      <c r="N68" s="606"/>
      <c r="O68" s="606"/>
      <c r="P68" s="606"/>
      <c r="Q68" s="606"/>
      <c r="R68" s="606"/>
      <c r="S68" s="606"/>
      <c r="T68" s="606"/>
      <c r="U68" s="606"/>
      <c r="V68" s="606"/>
      <c r="W68" s="606"/>
      <c r="X68" s="606"/>
      <c r="Y68" s="606"/>
      <c r="Z68" s="606"/>
      <c r="AA68" s="606"/>
      <c r="AB68" s="606"/>
      <c r="AC68" s="606"/>
      <c r="AD68" s="606"/>
      <c r="AE68" s="606"/>
      <c r="AF68" s="607"/>
    </row>
    <row r="69" spans="1:32" ht="18" customHeight="1">
      <c r="A69" s="935" t="s">
        <v>302</v>
      </c>
      <c r="B69" s="936"/>
      <c r="C69" s="936"/>
      <c r="D69" s="936"/>
      <c r="E69" s="941" t="s">
        <v>303</v>
      </c>
      <c r="F69" s="936"/>
      <c r="G69" s="942"/>
      <c r="H69" s="1348" t="s">
        <v>1108</v>
      </c>
      <c r="I69" s="1349"/>
      <c r="J69" s="1349"/>
      <c r="K69" s="1349"/>
      <c r="L69" s="1349"/>
      <c r="M69" s="1349"/>
      <c r="N69" s="1349"/>
      <c r="O69" s="1349"/>
      <c r="P69" s="1349"/>
      <c r="Q69" s="1349"/>
      <c r="R69" s="1349"/>
      <c r="S69" s="1349"/>
      <c r="T69" s="1349"/>
      <c r="U69" s="1366" t="s">
        <v>1109</v>
      </c>
      <c r="V69" s="1366"/>
      <c r="W69" s="1366"/>
      <c r="X69" s="1366"/>
      <c r="Y69" s="1366"/>
      <c r="Z69" s="1366"/>
      <c r="AA69" s="1366"/>
      <c r="AB69" s="1366"/>
      <c r="AC69" s="1367"/>
      <c r="AD69" s="953" t="s">
        <v>306</v>
      </c>
      <c r="AE69" s="954"/>
      <c r="AF69" s="955"/>
    </row>
    <row r="70" spans="1:32" ht="18" customHeight="1">
      <c r="A70" s="937"/>
      <c r="B70" s="870"/>
      <c r="C70" s="870"/>
      <c r="D70" s="870"/>
      <c r="E70" s="943"/>
      <c r="F70" s="870"/>
      <c r="G70" s="944"/>
      <c r="H70" s="1350"/>
      <c r="I70" s="1351"/>
      <c r="J70" s="1351"/>
      <c r="K70" s="1351"/>
      <c r="L70" s="1351"/>
      <c r="M70" s="1351"/>
      <c r="N70" s="1351"/>
      <c r="O70" s="1351"/>
      <c r="P70" s="1351"/>
      <c r="Q70" s="1351"/>
      <c r="R70" s="1351"/>
      <c r="S70" s="1351"/>
      <c r="T70" s="1351"/>
      <c r="U70" s="1368"/>
      <c r="V70" s="1368"/>
      <c r="W70" s="1368"/>
      <c r="X70" s="1368"/>
      <c r="Y70" s="1368"/>
      <c r="Z70" s="1368"/>
      <c r="AA70" s="1368"/>
      <c r="AB70" s="1368"/>
      <c r="AC70" s="1369"/>
      <c r="AD70" s="839" t="s">
        <v>1110</v>
      </c>
      <c r="AE70" s="597"/>
      <c r="AF70" s="598"/>
    </row>
    <row r="71" spans="1:32" ht="33.75" customHeight="1">
      <c r="A71" s="937"/>
      <c r="B71" s="870"/>
      <c r="C71" s="870"/>
      <c r="D71" s="870"/>
      <c r="E71" s="943"/>
      <c r="F71" s="870"/>
      <c r="G71" s="944"/>
      <c r="H71" s="1350"/>
      <c r="I71" s="1351"/>
      <c r="J71" s="1351"/>
      <c r="K71" s="1351"/>
      <c r="L71" s="1351"/>
      <c r="M71" s="1351"/>
      <c r="N71" s="1351"/>
      <c r="O71" s="1351"/>
      <c r="P71" s="1351"/>
      <c r="Q71" s="1351"/>
      <c r="R71" s="1351"/>
      <c r="S71" s="1351"/>
      <c r="T71" s="1351"/>
      <c r="U71" s="1368"/>
      <c r="V71" s="1368"/>
      <c r="W71" s="1368"/>
      <c r="X71" s="1368"/>
      <c r="Y71" s="1368"/>
      <c r="Z71" s="1368"/>
      <c r="AA71" s="1368"/>
      <c r="AB71" s="1368"/>
      <c r="AC71" s="1369"/>
      <c r="AD71" s="599"/>
      <c r="AE71" s="600"/>
      <c r="AF71" s="601"/>
    </row>
    <row r="72" spans="1:32" ht="30" customHeight="1">
      <c r="A72" s="939"/>
      <c r="B72" s="940"/>
      <c r="C72" s="940"/>
      <c r="D72" s="940"/>
      <c r="E72" s="945"/>
      <c r="F72" s="940"/>
      <c r="G72" s="946"/>
      <c r="H72" s="1352"/>
      <c r="I72" s="1353"/>
      <c r="J72" s="1353"/>
      <c r="K72" s="1353"/>
      <c r="L72" s="1353"/>
      <c r="M72" s="1353"/>
      <c r="N72" s="1353"/>
      <c r="O72" s="1353"/>
      <c r="P72" s="1353"/>
      <c r="Q72" s="1353"/>
      <c r="R72" s="1353"/>
      <c r="S72" s="1353"/>
      <c r="T72" s="1353"/>
      <c r="U72" s="1370"/>
      <c r="V72" s="1370"/>
      <c r="W72" s="1370"/>
      <c r="X72" s="1370"/>
      <c r="Y72" s="1370"/>
      <c r="Z72" s="1370"/>
      <c r="AA72" s="1370"/>
      <c r="AB72" s="1370"/>
      <c r="AC72" s="1371"/>
      <c r="AD72" s="602"/>
      <c r="AE72" s="603"/>
      <c r="AF72" s="604"/>
    </row>
    <row r="73" spans="1:32" ht="18" customHeight="1">
      <c r="A73" s="935" t="s">
        <v>307</v>
      </c>
      <c r="B73" s="936"/>
      <c r="C73" s="936"/>
      <c r="D73" s="936"/>
      <c r="E73" s="941" t="s">
        <v>303</v>
      </c>
      <c r="F73" s="936"/>
      <c r="G73" s="942"/>
      <c r="H73" s="1372" t="s">
        <v>1111</v>
      </c>
      <c r="I73" s="1243"/>
      <c r="J73" s="1243"/>
      <c r="K73" s="1243"/>
      <c r="L73" s="1243"/>
      <c r="M73" s="1243"/>
      <c r="N73" s="1243"/>
      <c r="O73" s="1243"/>
      <c r="P73" s="1243"/>
      <c r="Q73" s="1243"/>
      <c r="R73" s="1243"/>
      <c r="S73" s="1243"/>
      <c r="T73" s="1243"/>
      <c r="U73" s="1250" t="s">
        <v>1112</v>
      </c>
      <c r="V73" s="1250"/>
      <c r="W73" s="1250"/>
      <c r="X73" s="1250"/>
      <c r="Y73" s="1250"/>
      <c r="Z73" s="1250"/>
      <c r="AA73" s="1250"/>
      <c r="AB73" s="1250"/>
      <c r="AC73" s="1251"/>
      <c r="AD73" s="596" t="s">
        <v>378</v>
      </c>
      <c r="AE73" s="597"/>
      <c r="AF73" s="598"/>
    </row>
    <row r="74" spans="1:32" ht="18" customHeight="1">
      <c r="A74" s="937"/>
      <c r="B74" s="870"/>
      <c r="C74" s="870"/>
      <c r="D74" s="870"/>
      <c r="E74" s="943"/>
      <c r="F74" s="870"/>
      <c r="G74" s="944"/>
      <c r="H74" s="1373"/>
      <c r="I74" s="1374"/>
      <c r="J74" s="1374"/>
      <c r="K74" s="1374"/>
      <c r="L74" s="1374"/>
      <c r="M74" s="1374"/>
      <c r="N74" s="1374"/>
      <c r="O74" s="1374"/>
      <c r="P74" s="1374"/>
      <c r="Q74" s="1374"/>
      <c r="R74" s="1374"/>
      <c r="S74" s="1374"/>
      <c r="T74" s="1374"/>
      <c r="U74" s="1252"/>
      <c r="V74" s="1252"/>
      <c r="W74" s="1252"/>
      <c r="X74" s="1252"/>
      <c r="Y74" s="1252"/>
      <c r="Z74" s="1252"/>
      <c r="AA74" s="1252"/>
      <c r="AB74" s="1252"/>
      <c r="AC74" s="1253"/>
      <c r="AD74" s="599"/>
      <c r="AE74" s="600"/>
      <c r="AF74" s="601"/>
    </row>
    <row r="75" spans="1:32" ht="18" customHeight="1">
      <c r="A75" s="937"/>
      <c r="B75" s="870"/>
      <c r="C75" s="870"/>
      <c r="D75" s="870"/>
      <c r="E75" s="943"/>
      <c r="F75" s="870"/>
      <c r="G75" s="944"/>
      <c r="H75" s="1373"/>
      <c r="I75" s="1374"/>
      <c r="J75" s="1374"/>
      <c r="K75" s="1374"/>
      <c r="L75" s="1374"/>
      <c r="M75" s="1374"/>
      <c r="N75" s="1374"/>
      <c r="O75" s="1374"/>
      <c r="P75" s="1374"/>
      <c r="Q75" s="1374"/>
      <c r="R75" s="1374"/>
      <c r="S75" s="1374"/>
      <c r="T75" s="1374"/>
      <c r="U75" s="1252"/>
      <c r="V75" s="1252"/>
      <c r="W75" s="1252"/>
      <c r="X75" s="1252"/>
      <c r="Y75" s="1252"/>
      <c r="Z75" s="1252"/>
      <c r="AA75" s="1252"/>
      <c r="AB75" s="1252"/>
      <c r="AC75" s="1253"/>
      <c r="AD75" s="599"/>
      <c r="AE75" s="600"/>
      <c r="AF75" s="601"/>
    </row>
    <row r="76" spans="1:32" ht="18" customHeight="1">
      <c r="A76" s="937"/>
      <c r="B76" s="870"/>
      <c r="C76" s="870"/>
      <c r="D76" s="870"/>
      <c r="E76" s="943"/>
      <c r="F76" s="870"/>
      <c r="G76" s="944"/>
      <c r="H76" s="1373"/>
      <c r="I76" s="1374"/>
      <c r="J76" s="1374"/>
      <c r="K76" s="1374"/>
      <c r="L76" s="1374"/>
      <c r="M76" s="1374"/>
      <c r="N76" s="1374"/>
      <c r="O76" s="1374"/>
      <c r="P76" s="1374"/>
      <c r="Q76" s="1374"/>
      <c r="R76" s="1374"/>
      <c r="S76" s="1374"/>
      <c r="T76" s="1374"/>
      <c r="U76" s="1252"/>
      <c r="V76" s="1252"/>
      <c r="W76" s="1252"/>
      <c r="X76" s="1252"/>
      <c r="Y76" s="1252"/>
      <c r="Z76" s="1252"/>
      <c r="AA76" s="1252"/>
      <c r="AB76" s="1252"/>
      <c r="AC76" s="1253"/>
      <c r="AD76" s="599"/>
      <c r="AE76" s="600"/>
      <c r="AF76" s="601"/>
    </row>
    <row r="77" spans="1:32" ht="18" customHeight="1">
      <c r="A77" s="939"/>
      <c r="B77" s="940"/>
      <c r="C77" s="940"/>
      <c r="D77" s="940"/>
      <c r="E77" s="945"/>
      <c r="F77" s="940"/>
      <c r="G77" s="946"/>
      <c r="H77" s="1375"/>
      <c r="I77" s="1376"/>
      <c r="J77" s="1376"/>
      <c r="K77" s="1376"/>
      <c r="L77" s="1376"/>
      <c r="M77" s="1376"/>
      <c r="N77" s="1376"/>
      <c r="O77" s="1376"/>
      <c r="P77" s="1376"/>
      <c r="Q77" s="1376"/>
      <c r="R77" s="1376"/>
      <c r="S77" s="1376"/>
      <c r="T77" s="1376"/>
      <c r="U77" s="1254"/>
      <c r="V77" s="1254"/>
      <c r="W77" s="1254"/>
      <c r="X77" s="1254"/>
      <c r="Y77" s="1254"/>
      <c r="Z77" s="1254"/>
      <c r="AA77" s="1254"/>
      <c r="AB77" s="1254"/>
      <c r="AC77" s="1255"/>
      <c r="AD77" s="602"/>
      <c r="AE77" s="603"/>
      <c r="AF77" s="604"/>
    </row>
    <row r="78" spans="1:32" ht="18" customHeight="1">
      <c r="A78" s="907" t="s">
        <v>309</v>
      </c>
      <c r="B78" s="908"/>
      <c r="C78" s="908"/>
      <c r="D78" s="908"/>
      <c r="E78" s="908"/>
      <c r="F78" s="908"/>
      <c r="G78" s="909"/>
      <c r="H78" s="926" t="s">
        <v>1113</v>
      </c>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8"/>
    </row>
    <row r="79" spans="1:32" ht="18" customHeight="1">
      <c r="A79" s="910"/>
      <c r="B79" s="872"/>
      <c r="C79" s="872"/>
      <c r="D79" s="872"/>
      <c r="E79" s="872"/>
      <c r="F79" s="872"/>
      <c r="G79" s="912"/>
      <c r="H79" s="929"/>
      <c r="I79" s="893"/>
      <c r="J79" s="893"/>
      <c r="K79" s="893"/>
      <c r="L79" s="893"/>
      <c r="M79" s="893"/>
      <c r="N79" s="893"/>
      <c r="O79" s="893"/>
      <c r="P79" s="893"/>
      <c r="Q79" s="893"/>
      <c r="R79" s="893"/>
      <c r="S79" s="893"/>
      <c r="T79" s="893"/>
      <c r="U79" s="893"/>
      <c r="V79" s="893"/>
      <c r="W79" s="893"/>
      <c r="X79" s="893"/>
      <c r="Y79" s="893"/>
      <c r="Z79" s="893"/>
      <c r="AA79" s="893"/>
      <c r="AB79" s="893"/>
      <c r="AC79" s="893"/>
      <c r="AD79" s="893"/>
      <c r="AE79" s="893"/>
      <c r="AF79" s="931"/>
    </row>
    <row r="80" spans="1:32" ht="18" customHeight="1">
      <c r="A80" s="913"/>
      <c r="B80" s="914"/>
      <c r="C80" s="914"/>
      <c r="D80" s="914"/>
      <c r="E80" s="914"/>
      <c r="F80" s="914"/>
      <c r="G80" s="915"/>
      <c r="H80" s="932"/>
      <c r="I80" s="933"/>
      <c r="J80" s="933"/>
      <c r="K80" s="933"/>
      <c r="L80" s="933"/>
      <c r="M80" s="933"/>
      <c r="N80" s="933"/>
      <c r="O80" s="933"/>
      <c r="P80" s="933"/>
      <c r="Q80" s="933"/>
      <c r="R80" s="933"/>
      <c r="S80" s="933"/>
      <c r="T80" s="933"/>
      <c r="U80" s="933"/>
      <c r="V80" s="933"/>
      <c r="W80" s="933"/>
      <c r="X80" s="933"/>
      <c r="Y80" s="933"/>
      <c r="Z80" s="933"/>
      <c r="AA80" s="933"/>
      <c r="AB80" s="933"/>
      <c r="AC80" s="933"/>
      <c r="AD80" s="933"/>
      <c r="AE80" s="933"/>
      <c r="AF80" s="934"/>
    </row>
    <row r="81" spans="1:32" ht="18" customHeight="1">
      <c r="A81" s="907" t="s">
        <v>311</v>
      </c>
      <c r="B81" s="908"/>
      <c r="C81" s="908"/>
      <c r="D81" s="908"/>
      <c r="E81" s="908"/>
      <c r="F81" s="908"/>
      <c r="G81" s="909"/>
      <c r="H81" s="926" t="s">
        <v>1114</v>
      </c>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8"/>
    </row>
    <row r="82" spans="1:32" ht="18" customHeight="1">
      <c r="A82" s="910"/>
      <c r="B82" s="872"/>
      <c r="C82" s="872"/>
      <c r="D82" s="872"/>
      <c r="E82" s="872"/>
      <c r="F82" s="872"/>
      <c r="G82" s="912"/>
      <c r="H82" s="929"/>
      <c r="I82" s="893"/>
      <c r="J82" s="893"/>
      <c r="K82" s="893"/>
      <c r="L82" s="893"/>
      <c r="M82" s="893"/>
      <c r="N82" s="893"/>
      <c r="O82" s="893"/>
      <c r="P82" s="893"/>
      <c r="Q82" s="893"/>
      <c r="R82" s="893"/>
      <c r="S82" s="893"/>
      <c r="T82" s="893"/>
      <c r="U82" s="893"/>
      <c r="V82" s="893"/>
      <c r="W82" s="893"/>
      <c r="X82" s="893"/>
      <c r="Y82" s="893"/>
      <c r="Z82" s="893"/>
      <c r="AA82" s="893"/>
      <c r="AB82" s="893"/>
      <c r="AC82" s="893"/>
      <c r="AD82" s="893"/>
      <c r="AE82" s="893"/>
      <c r="AF82" s="931"/>
    </row>
    <row r="83" spans="1:32" ht="18" customHeight="1">
      <c r="A83" s="910"/>
      <c r="B83" s="872"/>
      <c r="C83" s="872"/>
      <c r="D83" s="872"/>
      <c r="E83" s="872"/>
      <c r="F83" s="872"/>
      <c r="G83" s="912"/>
      <c r="H83" s="929"/>
      <c r="I83" s="893"/>
      <c r="J83" s="893"/>
      <c r="K83" s="893"/>
      <c r="L83" s="893"/>
      <c r="M83" s="893"/>
      <c r="N83" s="893"/>
      <c r="O83" s="893"/>
      <c r="P83" s="893"/>
      <c r="Q83" s="893"/>
      <c r="R83" s="893"/>
      <c r="S83" s="893"/>
      <c r="T83" s="893"/>
      <c r="U83" s="893"/>
      <c r="V83" s="893"/>
      <c r="W83" s="893"/>
      <c r="X83" s="893"/>
      <c r="Y83" s="893"/>
      <c r="Z83" s="893"/>
      <c r="AA83" s="893"/>
      <c r="AB83" s="893"/>
      <c r="AC83" s="893"/>
      <c r="AD83" s="893"/>
      <c r="AE83" s="893"/>
      <c r="AF83" s="931"/>
    </row>
    <row r="84" spans="1:32" ht="18" customHeight="1">
      <c r="A84" s="913"/>
      <c r="B84" s="914"/>
      <c r="C84" s="914"/>
      <c r="D84" s="914"/>
      <c r="E84" s="914"/>
      <c r="F84" s="914"/>
      <c r="G84" s="915"/>
      <c r="H84" s="932"/>
      <c r="I84" s="933"/>
      <c r="J84" s="933"/>
      <c r="K84" s="933"/>
      <c r="L84" s="933"/>
      <c r="M84" s="933"/>
      <c r="N84" s="933"/>
      <c r="O84" s="933"/>
      <c r="P84" s="933"/>
      <c r="Q84" s="933"/>
      <c r="R84" s="933"/>
      <c r="S84" s="933"/>
      <c r="T84" s="933"/>
      <c r="U84" s="933"/>
      <c r="V84" s="933"/>
      <c r="W84" s="933"/>
      <c r="X84" s="933"/>
      <c r="Y84" s="933"/>
      <c r="Z84" s="933"/>
      <c r="AA84" s="933"/>
      <c r="AB84" s="933"/>
      <c r="AC84" s="933"/>
      <c r="AD84" s="933"/>
      <c r="AE84" s="933"/>
      <c r="AF84" s="934"/>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1</v>
      </c>
      <c r="F86" s="554"/>
      <c r="G86" s="554"/>
      <c r="H86" s="554"/>
      <c r="I86" s="555" t="str">
        <f>+IF(ISERROR(VLOOKUP($E86,[11]SDGｓ!$A$2:$B$18,2,0)),"",VLOOKUP($E86,[11]SDGｓ!$A$2:$B$18,2,0))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+IF(ISERROR(VLOOKUP($E87,[11]SDGｓ!$A$2:$B$18,2,0)),"",VLOOKUP($E87,[11]SDGｓ!$A$2:$B$18,2,0))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+IF(ISERROR(VLOOKUP($E88,[11]SDGｓ!$A$2:$B$18,2,0)),"",VLOOKUP($E88,[11]SDGｓ!$A$2:$B$18,2,0))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33" customHeight="1">
      <c r="A90" s="905" t="s">
        <v>315</v>
      </c>
      <c r="B90" s="905"/>
      <c r="C90" s="905"/>
      <c r="D90" s="905"/>
      <c r="E90" s="1365" t="s">
        <v>1115</v>
      </c>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row>
    <row r="92" spans="1:32" ht="18" customHeight="1">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row>
    <row r="93" spans="1:32" ht="18" customHeight="1">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row>
    <row r="94" spans="1:32" ht="18" customHeight="1">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row>
    <row r="95" spans="1:32" ht="18" customHeight="1">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row>
    <row r="96" spans="1:32" ht="18" customHeight="1">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row>
    <row r="97" spans="1:32" ht="18" customHeight="1">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row>
    <row r="98" spans="1:32" ht="18" customHeight="1">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row>
    <row r="99" spans="1:32" ht="18" customHeight="1">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row>
    <row r="100" spans="1:32" ht="18" customHeight="1">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row>
    <row r="101" spans="1:32" ht="18" customHeight="1">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row>
    <row r="102" spans="1:32" ht="18" customHeight="1">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row>
    <row r="103" spans="1:32" ht="18" customHeight="1">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row>
    <row r="104" spans="1:32" ht="18" customHeight="1"/>
    <row r="105" spans="1:32" ht="18" customHeight="1"/>
    <row r="106" spans="1:32" ht="18" customHeight="1"/>
    <row r="107" spans="1:32" ht="18" customHeight="1"/>
    <row r="108" spans="1:32" ht="18" customHeight="1"/>
    <row r="109" spans="1:32" ht="18" customHeight="1"/>
    <row r="110" spans="1:32" ht="18" customHeight="1"/>
    <row r="111" spans="1:32" ht="18" customHeight="1"/>
    <row r="112" spans="1:3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65" customWidth="1"/>
    <col min="33" max="33" width="9" style="165"/>
    <col min="34" max="34" width="12.375" style="163" bestFit="1" customWidth="1"/>
    <col min="35" max="38" width="9" style="163"/>
    <col min="39" max="16384" width="9" style="165"/>
  </cols>
  <sheetData>
    <row r="1" spans="1:40" ht="18" customHeight="1">
      <c r="A1" s="656" t="s">
        <v>1116</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1-7-5</v>
      </c>
      <c r="B2" s="297"/>
      <c r="C2" s="297"/>
      <c r="D2" s="297"/>
      <c r="E2" s="327" t="s">
        <v>1117</v>
      </c>
      <c r="F2" s="327"/>
      <c r="G2" s="327"/>
      <c r="H2" s="327"/>
      <c r="I2" s="327"/>
      <c r="J2" s="327"/>
      <c r="K2" s="327"/>
      <c r="L2" s="327"/>
      <c r="M2" s="327"/>
      <c r="N2" s="327"/>
      <c r="O2" s="327"/>
      <c r="P2" s="327"/>
      <c r="Q2" s="327"/>
      <c r="R2" s="327"/>
      <c r="S2" s="327"/>
      <c r="T2" s="327"/>
      <c r="U2" s="327"/>
      <c r="V2" s="1328" t="s">
        <v>1021</v>
      </c>
      <c r="W2" s="1329"/>
      <c r="X2" s="1329"/>
      <c r="Y2" s="1329"/>
      <c r="Z2" s="1329"/>
      <c r="AA2" s="1329"/>
      <c r="AB2" s="1330"/>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1331"/>
      <c r="W3" s="1332"/>
      <c r="X3" s="1332"/>
      <c r="Y3" s="1332"/>
      <c r="Z3" s="1332"/>
      <c r="AA3" s="1332"/>
      <c r="AB3" s="1333"/>
      <c r="AC3" s="774"/>
      <c r="AD3" s="774"/>
      <c r="AE3" s="337"/>
      <c r="AF3" s="337"/>
      <c r="AH3" s="113" t="s">
        <v>201</v>
      </c>
      <c r="AI3" s="114"/>
      <c r="AJ3" s="115" t="s">
        <v>202</v>
      </c>
      <c r="AK3" s="116" t="s">
        <v>161</v>
      </c>
      <c r="AL3" s="117"/>
      <c r="AM3" s="118"/>
      <c r="AN3" s="118"/>
    </row>
    <row r="4" spans="1:40" ht="18" customHeight="1">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977" t="s">
        <v>1118</v>
      </c>
      <c r="I6" s="977"/>
      <c r="J6" s="977"/>
      <c r="K6" s="977"/>
      <c r="L6" s="977"/>
      <c r="M6" s="977"/>
      <c r="N6" s="977"/>
      <c r="O6" s="977"/>
      <c r="P6" s="977"/>
      <c r="Q6" s="977"/>
      <c r="R6" s="977"/>
      <c r="S6" s="977"/>
      <c r="T6" s="977"/>
      <c r="U6" s="977"/>
      <c r="V6" s="977"/>
      <c r="W6" s="977"/>
      <c r="X6" s="977"/>
      <c r="Y6" s="977"/>
      <c r="Z6" s="977"/>
      <c r="AA6" s="977"/>
      <c r="AB6" s="977"/>
      <c r="AC6" s="977"/>
      <c r="AD6" s="977"/>
      <c r="AE6" s="977"/>
      <c r="AF6" s="977"/>
      <c r="AH6" s="113" t="s">
        <v>211</v>
      </c>
      <c r="AI6" s="114"/>
      <c r="AJ6" s="122" t="s">
        <v>212</v>
      </c>
      <c r="AK6" s="116" t="s">
        <v>213</v>
      </c>
      <c r="AL6" s="117"/>
      <c r="AM6" s="118"/>
      <c r="AN6" s="118"/>
    </row>
    <row r="7" spans="1:40" ht="71.25" customHeight="1">
      <c r="A7" s="974"/>
      <c r="B7" s="554"/>
      <c r="C7" s="554"/>
      <c r="D7" s="554"/>
      <c r="E7" s="554"/>
      <c r="F7" s="554"/>
      <c r="G7" s="554"/>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H7" s="113" t="s">
        <v>215</v>
      </c>
      <c r="AI7" s="114"/>
      <c r="AJ7" s="122" t="s">
        <v>216</v>
      </c>
      <c r="AK7" s="116" t="s">
        <v>217</v>
      </c>
      <c r="AL7" s="117"/>
      <c r="AM7" s="118"/>
      <c r="AN7" s="118"/>
    </row>
    <row r="8" spans="1:40" ht="18" customHeight="1">
      <c r="A8" s="974"/>
      <c r="B8" s="554"/>
      <c r="C8" s="554"/>
      <c r="D8" s="554"/>
      <c r="E8" s="554"/>
      <c r="F8" s="554"/>
      <c r="G8" s="554"/>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H8" s="169"/>
      <c r="AI8" s="169"/>
    </row>
    <row r="9" spans="1:40" ht="18" customHeight="1">
      <c r="A9" s="974"/>
      <c r="B9" s="554"/>
      <c r="C9" s="554"/>
      <c r="D9" s="554"/>
      <c r="E9" s="554"/>
      <c r="F9" s="554"/>
      <c r="G9" s="554"/>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row>
    <row r="10" spans="1:40" ht="14.25" customHeight="1">
      <c r="A10" s="974"/>
      <c r="B10" s="976" t="s">
        <v>243</v>
      </c>
      <c r="C10" s="976"/>
      <c r="D10" s="976"/>
      <c r="E10" s="976"/>
      <c r="F10" s="976"/>
      <c r="G10" s="976"/>
      <c r="H10" s="977" t="s">
        <v>1119</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40" ht="9.75" customHeight="1">
      <c r="A11" s="974"/>
      <c r="B11" s="976"/>
      <c r="C11" s="976"/>
      <c r="D11" s="976"/>
      <c r="E11" s="976"/>
      <c r="F11" s="976"/>
      <c r="G11" s="976"/>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40" ht="11.25" customHeight="1">
      <c r="A12" s="974"/>
      <c r="B12" s="976"/>
      <c r="C12" s="976"/>
      <c r="D12" s="976"/>
      <c r="E12" s="976"/>
      <c r="F12" s="976"/>
      <c r="G12" s="976"/>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40" ht="13.5" customHeight="1">
      <c r="A13" s="974"/>
      <c r="B13" s="976"/>
      <c r="C13" s="976"/>
      <c r="D13" s="976"/>
      <c r="E13" s="976"/>
      <c r="F13" s="976"/>
      <c r="G13" s="976"/>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40" ht="8.25" customHeight="1">
      <c r="A14" s="974"/>
      <c r="B14" s="976"/>
      <c r="C14" s="976"/>
      <c r="D14" s="976"/>
      <c r="E14" s="976"/>
      <c r="F14" s="976"/>
      <c r="G14" s="976"/>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40" ht="7.5" customHeight="1">
      <c r="A15" s="974"/>
      <c r="B15" s="976"/>
      <c r="C15" s="976"/>
      <c r="D15" s="976"/>
      <c r="E15" s="976"/>
      <c r="F15" s="976"/>
      <c r="G15" s="976"/>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40" ht="6.75" customHeight="1">
      <c r="A16" s="974"/>
      <c r="B16" s="976"/>
      <c r="C16" s="976"/>
      <c r="D16" s="976"/>
      <c r="E16" s="976"/>
      <c r="F16" s="976"/>
      <c r="G16" s="976"/>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18" customHeight="1">
      <c r="A17" s="974"/>
      <c r="B17" s="976"/>
      <c r="C17" s="976"/>
      <c r="D17" s="976"/>
      <c r="E17" s="976"/>
      <c r="F17" s="976"/>
      <c r="G17" s="976"/>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c r="A18" s="974"/>
      <c r="B18" s="976" t="s">
        <v>248</v>
      </c>
      <c r="C18" s="976"/>
      <c r="D18" s="976"/>
      <c r="E18" s="976"/>
      <c r="F18" s="976"/>
      <c r="G18" s="976"/>
      <c r="H18" s="655" t="s">
        <v>440</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440</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440</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3.5"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3.15" hidden="1"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1.25"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3.15" hidden="1"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row r="30" spans="1:32" ht="18" customHeight="1">
      <c r="A30" s="905" t="s">
        <v>1120</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980" t="s">
        <v>1121</v>
      </c>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446" t="s">
        <v>269</v>
      </c>
      <c r="AD31" s="446"/>
      <c r="AE31" s="446" t="s">
        <v>269</v>
      </c>
      <c r="AF31" s="446"/>
    </row>
    <row r="32" spans="1:32" ht="39" customHeight="1">
      <c r="A32" s="982"/>
      <c r="B32" s="98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446"/>
      <c r="AD32" s="446"/>
      <c r="AE32" s="446"/>
      <c r="AF32" s="446"/>
    </row>
    <row r="33" spans="1:32" ht="18" customHeight="1">
      <c r="A33" s="982"/>
      <c r="B33" s="98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446"/>
      <c r="AD33" s="446"/>
      <c r="AE33" s="446"/>
      <c r="AF33" s="446"/>
    </row>
    <row r="34" spans="1:32" ht="18" customHeight="1">
      <c r="A34" s="979" t="s">
        <v>270</v>
      </c>
      <c r="B34" s="979"/>
      <c r="C34" s="980" t="s">
        <v>1122</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446" t="s">
        <v>269</v>
      </c>
      <c r="AD34" s="446"/>
      <c r="AE34" s="446" t="s">
        <v>269</v>
      </c>
      <c r="AF34" s="446"/>
    </row>
    <row r="35" spans="1:32" ht="46.5" customHeight="1">
      <c r="A35" s="979"/>
      <c r="B35" s="979"/>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446"/>
      <c r="AD35" s="446"/>
      <c r="AE35" s="446"/>
      <c r="AF35" s="446"/>
    </row>
    <row r="36" spans="1:32" ht="18" customHeight="1">
      <c r="A36" s="979"/>
      <c r="B36" s="979"/>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446"/>
      <c r="AD36" s="446"/>
      <c r="AE36" s="446"/>
      <c r="AF36" s="446"/>
    </row>
    <row r="37" spans="1:32" ht="18" customHeight="1">
      <c r="A37" s="979" t="s">
        <v>274</v>
      </c>
      <c r="B37" s="979"/>
      <c r="C37" s="980" t="s">
        <v>1123</v>
      </c>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446" t="s">
        <v>269</v>
      </c>
      <c r="AD37" s="446"/>
      <c r="AE37" s="446" t="s">
        <v>269</v>
      </c>
      <c r="AF37" s="446"/>
    </row>
    <row r="38" spans="1:32" ht="21" customHeight="1">
      <c r="A38" s="979"/>
      <c r="B38" s="979"/>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446"/>
      <c r="AD38" s="446"/>
      <c r="AE38" s="446"/>
      <c r="AF38" s="446"/>
    </row>
    <row r="39" spans="1:32" ht="32.25" customHeight="1">
      <c r="A39" s="979"/>
      <c r="B39" s="979"/>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446"/>
      <c r="AD39" s="446"/>
      <c r="AE39" s="446"/>
      <c r="AF39" s="446"/>
    </row>
    <row r="40" spans="1:32" ht="18" customHeight="1">
      <c r="A40" s="979" t="s">
        <v>276</v>
      </c>
      <c r="B40" s="979"/>
      <c r="C40" s="980" t="s">
        <v>1124</v>
      </c>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446" t="s">
        <v>269</v>
      </c>
      <c r="AD40" s="446"/>
      <c r="AE40" s="446" t="s">
        <v>269</v>
      </c>
      <c r="AF40" s="446"/>
    </row>
    <row r="41" spans="1:32" ht="21" customHeight="1">
      <c r="A41" s="979"/>
      <c r="B41" s="979"/>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446"/>
      <c r="AD41" s="446"/>
      <c r="AE41" s="446"/>
      <c r="AF41" s="446"/>
    </row>
    <row r="42" spans="1:32" ht="18" customHeight="1">
      <c r="A42" s="979"/>
      <c r="B42" s="979"/>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446"/>
      <c r="AD42" s="446"/>
      <c r="AE42" s="446"/>
      <c r="AF42" s="446"/>
    </row>
    <row r="43" spans="1:32" ht="38.25" customHeight="1">
      <c r="A43" s="979" t="s">
        <v>279</v>
      </c>
      <c r="B43" s="979"/>
      <c r="C43" s="980" t="s">
        <v>1125</v>
      </c>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446" t="s">
        <v>269</v>
      </c>
      <c r="AD43" s="446"/>
      <c r="AE43" s="446" t="s">
        <v>269</v>
      </c>
      <c r="AF43" s="446"/>
    </row>
    <row r="44" spans="1:32" ht="18" customHeight="1">
      <c r="A44" s="979"/>
      <c r="B44" s="979"/>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446"/>
      <c r="AD44" s="446"/>
      <c r="AE44" s="446"/>
      <c r="AF44" s="446"/>
    </row>
    <row r="45" spans="1:32" ht="18" customHeight="1">
      <c r="A45" s="979"/>
      <c r="B45" s="979"/>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446"/>
      <c r="AD45" s="446"/>
      <c r="AE45" s="446"/>
      <c r="AF45" s="446"/>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1126</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1127</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1128</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609" t="s">
        <v>1105</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974"/>
      <c r="B53" s="975" t="s">
        <v>288</v>
      </c>
      <c r="C53" s="975"/>
      <c r="D53" s="975"/>
      <c r="E53" s="975"/>
      <c r="F53" s="975"/>
      <c r="G53" s="975"/>
      <c r="H53" s="446" t="s">
        <v>258</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258</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258</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609" t="s">
        <v>1129</v>
      </c>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974"/>
      <c r="B57" s="905" t="s">
        <v>292</v>
      </c>
      <c r="C57" s="905"/>
      <c r="D57" s="905"/>
      <c r="E57" s="905"/>
      <c r="F57" s="905"/>
      <c r="G57" s="905"/>
      <c r="H57" s="446" t="s">
        <v>258</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556" t="s">
        <v>1130</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3"/>
    </row>
    <row r="59" spans="1:32" ht="18" customHeight="1">
      <c r="A59" s="974"/>
      <c r="B59" s="554"/>
      <c r="C59" s="554"/>
      <c r="D59" s="554"/>
      <c r="E59" s="554"/>
      <c r="F59" s="554"/>
      <c r="G59" s="554"/>
      <c r="H59" s="1384"/>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c r="AE59" s="1033"/>
      <c r="AF59" s="1385"/>
    </row>
    <row r="60" spans="1:32" ht="36.75" customHeight="1">
      <c r="A60" s="974"/>
      <c r="B60" s="554"/>
      <c r="C60" s="554"/>
      <c r="D60" s="554"/>
      <c r="E60" s="554"/>
      <c r="F60" s="554"/>
      <c r="G60" s="554"/>
      <c r="H60" s="1384"/>
      <c r="I60" s="1033"/>
      <c r="J60" s="1033"/>
      <c r="K60" s="1033"/>
      <c r="L60" s="1033"/>
      <c r="M60" s="1033"/>
      <c r="N60" s="1033"/>
      <c r="O60" s="1033"/>
      <c r="P60" s="1033"/>
      <c r="Q60" s="1033"/>
      <c r="R60" s="1033"/>
      <c r="S60" s="1033"/>
      <c r="T60" s="1033"/>
      <c r="U60" s="1033"/>
      <c r="V60" s="1033"/>
      <c r="W60" s="1033"/>
      <c r="X60" s="1033"/>
      <c r="Y60" s="1033"/>
      <c r="Z60" s="1033"/>
      <c r="AA60" s="1033"/>
      <c r="AB60" s="1033"/>
      <c r="AC60" s="1033"/>
      <c r="AD60" s="1033"/>
      <c r="AE60" s="1033"/>
      <c r="AF60" s="1385"/>
    </row>
    <row r="61" spans="1:32" ht="18" customHeight="1">
      <c r="A61" s="974"/>
      <c r="B61" s="554"/>
      <c r="C61" s="554"/>
      <c r="D61" s="554"/>
      <c r="E61" s="554"/>
      <c r="F61" s="554"/>
      <c r="G61" s="554"/>
      <c r="H61" s="1384"/>
      <c r="I61" s="1033"/>
      <c r="J61" s="1033"/>
      <c r="K61" s="1033"/>
      <c r="L61" s="1033"/>
      <c r="M61" s="1033"/>
      <c r="N61" s="1033"/>
      <c r="O61" s="1033"/>
      <c r="P61" s="1033"/>
      <c r="Q61" s="1033"/>
      <c r="R61" s="1033"/>
      <c r="S61" s="1033"/>
      <c r="T61" s="1033"/>
      <c r="U61" s="1033"/>
      <c r="V61" s="1033"/>
      <c r="W61" s="1033"/>
      <c r="X61" s="1033"/>
      <c r="Y61" s="1033"/>
      <c r="Z61" s="1033"/>
      <c r="AA61" s="1033"/>
      <c r="AB61" s="1033"/>
      <c r="AC61" s="1033"/>
      <c r="AD61" s="1033"/>
      <c r="AE61" s="1033"/>
      <c r="AF61" s="1385"/>
    </row>
    <row r="62" spans="1:32" ht="18" customHeight="1">
      <c r="A62" s="974"/>
      <c r="B62" s="554"/>
      <c r="C62" s="554"/>
      <c r="D62" s="554"/>
      <c r="E62" s="554"/>
      <c r="F62" s="554"/>
      <c r="G62" s="554"/>
      <c r="H62" s="1386"/>
      <c r="I62" s="1387"/>
      <c r="J62" s="1387"/>
      <c r="K62" s="1387"/>
      <c r="L62" s="1387"/>
      <c r="M62" s="1387"/>
      <c r="N62" s="1387"/>
      <c r="O62" s="1387"/>
      <c r="P62" s="1387"/>
      <c r="Q62" s="1387"/>
      <c r="R62" s="1387"/>
      <c r="S62" s="1387"/>
      <c r="T62" s="1387"/>
      <c r="U62" s="1387"/>
      <c r="V62" s="1387"/>
      <c r="W62" s="1387"/>
      <c r="X62" s="1387"/>
      <c r="Y62" s="1387"/>
      <c r="Z62" s="1387"/>
      <c r="AA62" s="1387"/>
      <c r="AB62" s="1387"/>
      <c r="AC62" s="1387"/>
      <c r="AD62" s="1387"/>
      <c r="AE62" s="1387"/>
      <c r="AF62" s="1388"/>
    </row>
    <row r="63" spans="1:32" ht="18" customHeight="1">
      <c r="A63" s="974"/>
      <c r="B63" s="953" t="s">
        <v>294</v>
      </c>
      <c r="C63" s="954"/>
      <c r="D63" s="954"/>
      <c r="E63" s="954"/>
      <c r="F63" s="954"/>
      <c r="G63" s="955"/>
      <c r="H63" s="446" t="s">
        <v>258</v>
      </c>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row>
    <row r="64" spans="1:32" ht="18" customHeight="1">
      <c r="A64" s="974"/>
      <c r="B64" s="953" t="s">
        <v>295</v>
      </c>
      <c r="C64" s="954"/>
      <c r="D64" s="954"/>
      <c r="E64" s="954"/>
      <c r="F64" s="954"/>
      <c r="G64" s="955"/>
      <c r="H64" s="446" t="s">
        <v>258</v>
      </c>
      <c r="I64" s="446"/>
      <c r="J64" s="446"/>
      <c r="K64" s="446"/>
      <c r="L64" s="446"/>
      <c r="M64" s="446"/>
      <c r="N64" s="446"/>
      <c r="O64" s="446"/>
      <c r="P64" s="446"/>
      <c r="Q64" s="446"/>
      <c r="R64" s="446"/>
      <c r="S64" s="446"/>
      <c r="T64" s="446"/>
      <c r="U64" s="446"/>
      <c r="V64" s="446"/>
      <c r="W64" s="446"/>
      <c r="X64" s="446"/>
      <c r="Y64" s="446"/>
      <c r="Z64" s="446"/>
      <c r="AA64" s="446"/>
      <c r="AB64" s="446"/>
      <c r="AC64" s="446"/>
      <c r="AD64" s="446"/>
      <c r="AE64" s="446"/>
      <c r="AF64" s="446"/>
    </row>
    <row r="65" spans="1:32" ht="18" customHeight="1">
      <c r="A65" s="974"/>
      <c r="B65" s="953" t="s">
        <v>296</v>
      </c>
      <c r="C65" s="954"/>
      <c r="D65" s="954"/>
      <c r="E65" s="954"/>
      <c r="F65" s="954"/>
      <c r="G65" s="955"/>
      <c r="H65" s="446" t="s">
        <v>258</v>
      </c>
      <c r="I65" s="446"/>
      <c r="J65" s="446"/>
      <c r="K65" s="446"/>
      <c r="L65" s="446"/>
      <c r="M65" s="446"/>
      <c r="N65" s="446"/>
      <c r="O65" s="446"/>
      <c r="P65" s="446"/>
      <c r="Q65" s="446"/>
      <c r="R65" s="446"/>
      <c r="S65" s="446"/>
      <c r="T65" s="446"/>
      <c r="U65" s="446"/>
      <c r="V65" s="446"/>
      <c r="W65" s="446"/>
      <c r="X65" s="446"/>
      <c r="Y65" s="446"/>
      <c r="Z65" s="446"/>
      <c r="AA65" s="446"/>
      <c r="AB65" s="446"/>
      <c r="AC65" s="446"/>
      <c r="AD65" s="446"/>
      <c r="AE65" s="446"/>
      <c r="AF65" s="446"/>
    </row>
    <row r="66" spans="1:32" ht="18" customHeight="1">
      <c r="A66" s="974"/>
      <c r="B66" s="953" t="s">
        <v>297</v>
      </c>
      <c r="C66" s="954"/>
      <c r="D66" s="954"/>
      <c r="E66" s="954"/>
      <c r="F66" s="954"/>
      <c r="G66" s="955"/>
      <c r="H66" s="446" t="s">
        <v>258</v>
      </c>
      <c r="I66" s="446"/>
      <c r="J66" s="446"/>
      <c r="K66" s="446"/>
      <c r="L66" s="446"/>
      <c r="M66" s="446"/>
      <c r="N66" s="446"/>
      <c r="O66" s="446"/>
      <c r="P66" s="446"/>
      <c r="Q66" s="446"/>
      <c r="R66" s="446"/>
      <c r="S66" s="446"/>
      <c r="T66" s="446"/>
      <c r="U66" s="446"/>
      <c r="V66" s="446"/>
      <c r="W66" s="446"/>
      <c r="X66" s="446"/>
      <c r="Y66" s="446"/>
      <c r="Z66" s="446"/>
      <c r="AA66" s="446"/>
      <c r="AB66" s="446"/>
      <c r="AC66" s="446"/>
      <c r="AD66" s="446"/>
      <c r="AE66" s="446"/>
      <c r="AF66" s="446"/>
    </row>
    <row r="67" spans="1:32" ht="18" customHeight="1">
      <c r="A67" s="905" t="s">
        <v>298</v>
      </c>
      <c r="B67" s="905"/>
      <c r="C67" s="905"/>
      <c r="D67" s="905"/>
      <c r="E67" s="905"/>
      <c r="F67" s="905"/>
      <c r="G67" s="905"/>
      <c r="H67" s="446" t="s">
        <v>258</v>
      </c>
      <c r="I67" s="446"/>
      <c r="J67" s="446"/>
      <c r="K67" s="446"/>
      <c r="L67" s="446"/>
      <c r="M67" s="446"/>
      <c r="N67" s="446"/>
      <c r="O67" s="446"/>
      <c r="P67" s="446"/>
      <c r="Q67" s="446"/>
      <c r="R67" s="446"/>
      <c r="S67" s="446"/>
      <c r="T67" s="446"/>
      <c r="U67" s="446"/>
      <c r="V67" s="446"/>
      <c r="W67" s="446"/>
      <c r="X67" s="446"/>
      <c r="Y67" s="446"/>
      <c r="Z67" s="446"/>
      <c r="AA67" s="446"/>
      <c r="AB67" s="446"/>
      <c r="AC67" s="446"/>
      <c r="AD67" s="446"/>
      <c r="AE67" s="446"/>
      <c r="AF67" s="446"/>
    </row>
    <row r="68" spans="1:32" ht="48.75" customHeight="1">
      <c r="A68" s="905" t="s">
        <v>300</v>
      </c>
      <c r="B68" s="905"/>
      <c r="C68" s="905"/>
      <c r="D68" s="905"/>
      <c r="E68" s="905"/>
      <c r="F68" s="905"/>
      <c r="G68" s="905"/>
      <c r="H68" s="828" t="s">
        <v>1131</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33.75" customHeight="1">
      <c r="A69" s="935" t="s">
        <v>302</v>
      </c>
      <c r="B69" s="936"/>
      <c r="C69" s="936"/>
      <c r="D69" s="936"/>
      <c r="E69" s="941" t="s">
        <v>303</v>
      </c>
      <c r="F69" s="936"/>
      <c r="G69" s="942"/>
      <c r="H69" s="1335" t="s">
        <v>1132</v>
      </c>
      <c r="I69" s="587"/>
      <c r="J69" s="587"/>
      <c r="K69" s="587"/>
      <c r="L69" s="587"/>
      <c r="M69" s="587"/>
      <c r="N69" s="587"/>
      <c r="O69" s="587"/>
      <c r="P69" s="587"/>
      <c r="Q69" s="587"/>
      <c r="R69" s="587"/>
      <c r="S69" s="587"/>
      <c r="T69" s="587"/>
      <c r="U69" s="1379" t="s">
        <v>1133</v>
      </c>
      <c r="V69" s="1274"/>
      <c r="W69" s="1274"/>
      <c r="X69" s="1274"/>
      <c r="Y69" s="1274"/>
      <c r="Z69" s="1274"/>
      <c r="AA69" s="1274"/>
      <c r="AB69" s="1274"/>
      <c r="AC69" s="1275"/>
      <c r="AD69" s="953" t="s">
        <v>306</v>
      </c>
      <c r="AE69" s="954"/>
      <c r="AF69" s="955"/>
    </row>
    <row r="70" spans="1:32" ht="33.75" customHeight="1">
      <c r="A70" s="937"/>
      <c r="B70" s="870"/>
      <c r="C70" s="870"/>
      <c r="D70" s="870"/>
      <c r="E70" s="943"/>
      <c r="F70" s="870"/>
      <c r="G70" s="944"/>
      <c r="H70" s="1336"/>
      <c r="I70" s="589"/>
      <c r="J70" s="589"/>
      <c r="K70" s="589"/>
      <c r="L70" s="589"/>
      <c r="M70" s="589"/>
      <c r="N70" s="589"/>
      <c r="O70" s="589"/>
      <c r="P70" s="589"/>
      <c r="Q70" s="589"/>
      <c r="R70" s="589"/>
      <c r="S70" s="589"/>
      <c r="T70" s="589"/>
      <c r="U70" s="1380"/>
      <c r="V70" s="877"/>
      <c r="W70" s="877"/>
      <c r="X70" s="877"/>
      <c r="Y70" s="877"/>
      <c r="Z70" s="877"/>
      <c r="AA70" s="877"/>
      <c r="AB70" s="877"/>
      <c r="AC70" s="1277"/>
      <c r="AD70" s="1156" t="s">
        <v>55</v>
      </c>
      <c r="AE70" s="960"/>
      <c r="AF70" s="961"/>
    </row>
    <row r="71" spans="1:32" ht="33.75" customHeight="1">
      <c r="A71" s="937"/>
      <c r="B71" s="870"/>
      <c r="C71" s="870"/>
      <c r="D71" s="870"/>
      <c r="E71" s="943"/>
      <c r="F71" s="870"/>
      <c r="G71" s="944"/>
      <c r="H71" s="1336"/>
      <c r="I71" s="589"/>
      <c r="J71" s="589"/>
      <c r="K71" s="589"/>
      <c r="L71" s="589"/>
      <c r="M71" s="589"/>
      <c r="N71" s="589"/>
      <c r="O71" s="589"/>
      <c r="P71" s="589"/>
      <c r="Q71" s="589"/>
      <c r="R71" s="589"/>
      <c r="S71" s="589"/>
      <c r="T71" s="589"/>
      <c r="U71" s="1380"/>
      <c r="V71" s="877"/>
      <c r="W71" s="877"/>
      <c r="X71" s="877"/>
      <c r="Y71" s="877"/>
      <c r="Z71" s="877"/>
      <c r="AA71" s="877"/>
      <c r="AB71" s="877"/>
      <c r="AC71" s="1277"/>
      <c r="AD71" s="962"/>
      <c r="AE71" s="878"/>
      <c r="AF71" s="964"/>
    </row>
    <row r="72" spans="1:32" ht="33.75" customHeight="1">
      <c r="A72" s="939"/>
      <c r="B72" s="940"/>
      <c r="C72" s="940"/>
      <c r="D72" s="940"/>
      <c r="E72" s="945"/>
      <c r="F72" s="940"/>
      <c r="G72" s="946"/>
      <c r="H72" s="1337"/>
      <c r="I72" s="591"/>
      <c r="J72" s="591"/>
      <c r="K72" s="591"/>
      <c r="L72" s="591"/>
      <c r="M72" s="591"/>
      <c r="N72" s="591"/>
      <c r="O72" s="591"/>
      <c r="P72" s="591"/>
      <c r="Q72" s="591"/>
      <c r="R72" s="591"/>
      <c r="S72" s="591"/>
      <c r="T72" s="591"/>
      <c r="U72" s="1381"/>
      <c r="V72" s="1279"/>
      <c r="W72" s="1279"/>
      <c r="X72" s="1279"/>
      <c r="Y72" s="1279"/>
      <c r="Z72" s="1279"/>
      <c r="AA72" s="1279"/>
      <c r="AB72" s="1279"/>
      <c r="AC72" s="1280"/>
      <c r="AD72" s="965"/>
      <c r="AE72" s="966"/>
      <c r="AF72" s="967"/>
    </row>
    <row r="73" spans="1:32" ht="18" customHeight="1">
      <c r="A73" s="935" t="s">
        <v>307</v>
      </c>
      <c r="B73" s="936"/>
      <c r="C73" s="936"/>
      <c r="D73" s="936"/>
      <c r="E73" s="941" t="s">
        <v>303</v>
      </c>
      <c r="F73" s="936"/>
      <c r="G73" s="942"/>
      <c r="H73" s="1335" t="s">
        <v>1134</v>
      </c>
      <c r="I73" s="586"/>
      <c r="J73" s="586"/>
      <c r="K73" s="586"/>
      <c r="L73" s="586"/>
      <c r="M73" s="586"/>
      <c r="N73" s="586"/>
      <c r="O73" s="586"/>
      <c r="P73" s="586"/>
      <c r="Q73" s="586"/>
      <c r="R73" s="586"/>
      <c r="S73" s="586"/>
      <c r="T73" s="586"/>
      <c r="U73" s="831" t="s">
        <v>1502</v>
      </c>
      <c r="V73" s="831"/>
      <c r="W73" s="831"/>
      <c r="X73" s="831"/>
      <c r="Y73" s="831"/>
      <c r="Z73" s="831"/>
      <c r="AA73" s="831"/>
      <c r="AB73" s="831"/>
      <c r="AC73" s="1153"/>
      <c r="AD73" s="1156" t="s">
        <v>378</v>
      </c>
      <c r="AE73" s="960"/>
      <c r="AF73" s="961"/>
    </row>
    <row r="74" spans="1:32" ht="18" customHeight="1">
      <c r="A74" s="937"/>
      <c r="B74" s="870"/>
      <c r="C74" s="870"/>
      <c r="D74" s="870"/>
      <c r="E74" s="943"/>
      <c r="F74" s="870"/>
      <c r="G74" s="944"/>
      <c r="H74" s="1389"/>
      <c r="I74" s="849"/>
      <c r="J74" s="849"/>
      <c r="K74" s="849"/>
      <c r="L74" s="849"/>
      <c r="M74" s="849"/>
      <c r="N74" s="849"/>
      <c r="O74" s="849"/>
      <c r="P74" s="849"/>
      <c r="Q74" s="849"/>
      <c r="R74" s="849"/>
      <c r="S74" s="849"/>
      <c r="T74" s="849"/>
      <c r="U74" s="833"/>
      <c r="V74" s="833"/>
      <c r="W74" s="833"/>
      <c r="X74" s="833"/>
      <c r="Y74" s="833"/>
      <c r="Z74" s="833"/>
      <c r="AA74" s="833"/>
      <c r="AB74" s="833"/>
      <c r="AC74" s="1154"/>
      <c r="AD74" s="962"/>
      <c r="AE74" s="878"/>
      <c r="AF74" s="964"/>
    </row>
    <row r="75" spans="1:32" ht="24" customHeight="1">
      <c r="A75" s="937"/>
      <c r="B75" s="870"/>
      <c r="C75" s="870"/>
      <c r="D75" s="870"/>
      <c r="E75" s="943"/>
      <c r="F75" s="870"/>
      <c r="G75" s="944"/>
      <c r="H75" s="1389"/>
      <c r="I75" s="849"/>
      <c r="J75" s="849"/>
      <c r="K75" s="849"/>
      <c r="L75" s="849"/>
      <c r="M75" s="849"/>
      <c r="N75" s="849"/>
      <c r="O75" s="849"/>
      <c r="P75" s="849"/>
      <c r="Q75" s="849"/>
      <c r="R75" s="849"/>
      <c r="S75" s="849"/>
      <c r="T75" s="849"/>
      <c r="U75" s="833"/>
      <c r="V75" s="833"/>
      <c r="W75" s="833"/>
      <c r="X75" s="833"/>
      <c r="Y75" s="833"/>
      <c r="Z75" s="833"/>
      <c r="AA75" s="833"/>
      <c r="AB75" s="833"/>
      <c r="AC75" s="1154"/>
      <c r="AD75" s="962"/>
      <c r="AE75" s="878"/>
      <c r="AF75" s="964"/>
    </row>
    <row r="76" spans="1:32" ht="18" customHeight="1">
      <c r="A76" s="937"/>
      <c r="B76" s="870"/>
      <c r="C76" s="870"/>
      <c r="D76" s="870"/>
      <c r="E76" s="943"/>
      <c r="F76" s="870"/>
      <c r="G76" s="944"/>
      <c r="H76" s="1389"/>
      <c r="I76" s="849"/>
      <c r="J76" s="849"/>
      <c r="K76" s="849"/>
      <c r="L76" s="849"/>
      <c r="M76" s="849"/>
      <c r="N76" s="849"/>
      <c r="O76" s="849"/>
      <c r="P76" s="849"/>
      <c r="Q76" s="849"/>
      <c r="R76" s="849"/>
      <c r="S76" s="849"/>
      <c r="T76" s="849"/>
      <c r="U76" s="833"/>
      <c r="V76" s="833"/>
      <c r="W76" s="833"/>
      <c r="X76" s="833"/>
      <c r="Y76" s="833"/>
      <c r="Z76" s="833"/>
      <c r="AA76" s="833"/>
      <c r="AB76" s="833"/>
      <c r="AC76" s="1154"/>
      <c r="AD76" s="962"/>
      <c r="AE76" s="878"/>
      <c r="AF76" s="964"/>
    </row>
    <row r="77" spans="1:32" ht="18" customHeight="1">
      <c r="A77" s="939"/>
      <c r="B77" s="940"/>
      <c r="C77" s="940"/>
      <c r="D77" s="940"/>
      <c r="E77" s="945"/>
      <c r="F77" s="940"/>
      <c r="G77" s="946"/>
      <c r="H77" s="1390"/>
      <c r="I77" s="851"/>
      <c r="J77" s="851"/>
      <c r="K77" s="851"/>
      <c r="L77" s="851"/>
      <c r="M77" s="851"/>
      <c r="N77" s="851"/>
      <c r="O77" s="851"/>
      <c r="P77" s="851"/>
      <c r="Q77" s="851"/>
      <c r="R77" s="851"/>
      <c r="S77" s="851"/>
      <c r="T77" s="851"/>
      <c r="U77" s="835"/>
      <c r="V77" s="835"/>
      <c r="W77" s="835"/>
      <c r="X77" s="835"/>
      <c r="Y77" s="835"/>
      <c r="Z77" s="835"/>
      <c r="AA77" s="835"/>
      <c r="AB77" s="835"/>
      <c r="AC77" s="1155"/>
      <c r="AD77" s="965"/>
      <c r="AE77" s="966"/>
      <c r="AF77" s="967"/>
    </row>
    <row r="78" spans="1:32" ht="18" customHeight="1">
      <c r="A78" s="907" t="s">
        <v>309</v>
      </c>
      <c r="B78" s="908"/>
      <c r="C78" s="908"/>
      <c r="D78" s="908"/>
      <c r="E78" s="908"/>
      <c r="F78" s="908"/>
      <c r="G78" s="909"/>
      <c r="H78" s="819" t="s">
        <v>1135</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8" customHeight="1">
      <c r="A80" s="913"/>
      <c r="B80" s="914"/>
      <c r="C80" s="914"/>
      <c r="D80" s="914"/>
      <c r="E80" s="914"/>
      <c r="F80" s="914"/>
      <c r="G80" s="91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907" t="s">
        <v>311</v>
      </c>
      <c r="B81" s="908"/>
      <c r="C81" s="908"/>
      <c r="D81" s="908"/>
      <c r="E81" s="908"/>
      <c r="F81" s="908"/>
      <c r="G81" s="909"/>
      <c r="H81" s="819" t="s">
        <v>1136</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1</v>
      </c>
      <c r="F86" s="554"/>
      <c r="G86" s="554"/>
      <c r="H86" s="554"/>
      <c r="I86" s="555" t="str">
        <f>+IF(ISERROR(VLOOKUP($E86,[12]SDGｓ!$A$2:$B$18,2,0)),"",VLOOKUP($E86,[12]SDGｓ!$A$2:$B$18,2,0))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+IF(ISERROR(VLOOKUP($E87,[12]SDGｓ!$A$2:$B$18,2,0)),"",VLOOKUP($E87,[12]SDGｓ!$A$2:$B$18,2,0))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+IF(ISERROR(VLOOKUP($E88,[12]SDGｓ!$A$2:$B$18,2,0)),"",VLOOKUP($E88,[12]SDGｓ!$A$2:$B$18,2,0))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1334" t="s">
        <v>1137</v>
      </c>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90" workbookViewId="0">
      <selection activeCell="B91" sqref="B91"/>
    </sheetView>
  </sheetViews>
  <sheetFormatPr defaultColWidth="9" defaultRowHeight="13.5"/>
  <cols>
    <col min="1" max="32" width="3" style="165" customWidth="1"/>
    <col min="33" max="33" width="9" style="165"/>
    <col min="34" max="34" width="12.375" style="163" bestFit="1" customWidth="1"/>
    <col min="35" max="38" width="9" style="163"/>
    <col min="39" max="16384" width="9" style="165"/>
  </cols>
  <sheetData>
    <row r="1" spans="1:40" ht="18" customHeight="1">
      <c r="A1" s="656" t="s">
        <v>1116</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1-7-6</v>
      </c>
      <c r="B2" s="297"/>
      <c r="C2" s="297"/>
      <c r="D2" s="297"/>
      <c r="E2" s="1497" t="s">
        <v>1138</v>
      </c>
      <c r="F2" s="1497"/>
      <c r="G2" s="1497"/>
      <c r="H2" s="1497"/>
      <c r="I2" s="1497"/>
      <c r="J2" s="1497"/>
      <c r="K2" s="1497"/>
      <c r="L2" s="1497"/>
      <c r="M2" s="1497"/>
      <c r="N2" s="1497"/>
      <c r="O2" s="1497"/>
      <c r="P2" s="1497"/>
      <c r="Q2" s="1497"/>
      <c r="R2" s="1497"/>
      <c r="S2" s="1497"/>
      <c r="T2" s="1497"/>
      <c r="U2" s="1497"/>
      <c r="V2" s="1498" t="s">
        <v>1021</v>
      </c>
      <c r="W2" s="1499"/>
      <c r="X2" s="1499"/>
      <c r="Y2" s="1499"/>
      <c r="Z2" s="1499"/>
      <c r="AA2" s="1499"/>
      <c r="AB2" s="1500"/>
      <c r="AC2" s="1504"/>
      <c r="AD2" s="1504"/>
      <c r="AE2" s="1505"/>
      <c r="AF2" s="1505"/>
      <c r="AH2" s="106" t="s">
        <v>199</v>
      </c>
      <c r="AI2" s="107"/>
      <c r="AJ2" s="108">
        <v>1</v>
      </c>
      <c r="AK2" s="109" t="s">
        <v>17</v>
      </c>
      <c r="AL2" s="110"/>
      <c r="AM2" s="111"/>
      <c r="AN2" s="111"/>
    </row>
    <row r="3" spans="1:40" ht="18" customHeight="1">
      <c r="A3" s="297"/>
      <c r="B3" s="297"/>
      <c r="C3" s="297"/>
      <c r="D3" s="297"/>
      <c r="E3" s="1497"/>
      <c r="F3" s="1497"/>
      <c r="G3" s="1497"/>
      <c r="H3" s="1497"/>
      <c r="I3" s="1497"/>
      <c r="J3" s="1497"/>
      <c r="K3" s="1497"/>
      <c r="L3" s="1497"/>
      <c r="M3" s="1497"/>
      <c r="N3" s="1497"/>
      <c r="O3" s="1497"/>
      <c r="P3" s="1497"/>
      <c r="Q3" s="1497"/>
      <c r="R3" s="1497"/>
      <c r="S3" s="1497"/>
      <c r="T3" s="1497"/>
      <c r="U3" s="1497"/>
      <c r="V3" s="1501"/>
      <c r="W3" s="1502"/>
      <c r="X3" s="1502"/>
      <c r="Y3" s="1502"/>
      <c r="Z3" s="1502"/>
      <c r="AA3" s="1502"/>
      <c r="AB3" s="1503"/>
      <c r="AC3" s="1504"/>
      <c r="AD3" s="1504"/>
      <c r="AE3" s="1505"/>
      <c r="AF3" s="1505"/>
      <c r="AH3" s="113" t="s">
        <v>201</v>
      </c>
      <c r="AI3" s="114"/>
      <c r="AJ3" s="115" t="s">
        <v>202</v>
      </c>
      <c r="AK3" s="116" t="s">
        <v>161</v>
      </c>
      <c r="AL3" s="117"/>
      <c r="AM3" s="118"/>
      <c r="AN3" s="118"/>
    </row>
    <row r="4" spans="1:40" ht="18" customHeight="1">
      <c r="AH4" s="113" t="s">
        <v>203</v>
      </c>
      <c r="AI4" s="114"/>
      <c r="AJ4" s="119" t="s">
        <v>204</v>
      </c>
      <c r="AK4" s="116" t="s">
        <v>205</v>
      </c>
      <c r="AL4" s="117"/>
      <c r="AM4" s="118"/>
      <c r="AN4" s="118"/>
    </row>
    <row r="5" spans="1:40" ht="18" customHeight="1">
      <c r="A5" s="953" t="s">
        <v>242</v>
      </c>
      <c r="B5" s="954"/>
      <c r="C5" s="954"/>
      <c r="D5" s="954"/>
      <c r="E5" s="954"/>
      <c r="F5" s="954"/>
      <c r="G5" s="955"/>
      <c r="H5" s="953" t="s">
        <v>243</v>
      </c>
      <c r="I5" s="954"/>
      <c r="J5" s="954"/>
      <c r="K5" s="954"/>
      <c r="L5" s="954"/>
      <c r="M5" s="954"/>
      <c r="N5" s="954"/>
      <c r="O5" s="954"/>
      <c r="P5" s="954"/>
      <c r="Q5" s="954"/>
      <c r="R5" s="954"/>
      <c r="S5" s="954"/>
      <c r="T5" s="954"/>
      <c r="U5" s="954"/>
      <c r="V5" s="954"/>
      <c r="W5" s="954"/>
      <c r="X5" s="954"/>
      <c r="Y5" s="954"/>
      <c r="Z5" s="954"/>
      <c r="AA5" s="954"/>
      <c r="AB5" s="954"/>
      <c r="AC5" s="954"/>
      <c r="AD5" s="954"/>
      <c r="AE5" s="954"/>
      <c r="AF5" s="955"/>
      <c r="AH5" s="113" t="s">
        <v>208</v>
      </c>
      <c r="AI5" s="114"/>
      <c r="AJ5" s="122" t="s">
        <v>209</v>
      </c>
      <c r="AK5" s="116" t="s">
        <v>210</v>
      </c>
      <c r="AL5" s="117"/>
      <c r="AM5" s="118"/>
      <c r="AN5" s="118"/>
    </row>
    <row r="6" spans="1:40" ht="18" customHeight="1">
      <c r="A6" s="1459" t="s">
        <v>244</v>
      </c>
      <c r="B6" s="907" t="s">
        <v>245</v>
      </c>
      <c r="C6" s="908"/>
      <c r="D6" s="908"/>
      <c r="E6" s="908"/>
      <c r="F6" s="908"/>
      <c r="G6" s="909"/>
      <c r="H6" s="536" t="s">
        <v>1139</v>
      </c>
      <c r="I6" s="537"/>
      <c r="J6" s="537"/>
      <c r="K6" s="537"/>
      <c r="L6" s="537"/>
      <c r="M6" s="537"/>
      <c r="N6" s="537"/>
      <c r="O6" s="537"/>
      <c r="P6" s="537"/>
      <c r="Q6" s="537"/>
      <c r="R6" s="537"/>
      <c r="S6" s="537"/>
      <c r="T6" s="537"/>
      <c r="U6" s="537"/>
      <c r="V6" s="537"/>
      <c r="W6" s="537"/>
      <c r="X6" s="537"/>
      <c r="Y6" s="537"/>
      <c r="Z6" s="537"/>
      <c r="AA6" s="537"/>
      <c r="AB6" s="537"/>
      <c r="AC6" s="537"/>
      <c r="AD6" s="537"/>
      <c r="AE6" s="537"/>
      <c r="AF6" s="538"/>
      <c r="AH6" s="113" t="s">
        <v>211</v>
      </c>
      <c r="AI6" s="114"/>
      <c r="AJ6" s="122" t="s">
        <v>212</v>
      </c>
      <c r="AK6" s="116" t="s">
        <v>213</v>
      </c>
      <c r="AL6" s="117"/>
      <c r="AM6" s="118"/>
      <c r="AN6" s="118"/>
    </row>
    <row r="7" spans="1:40" ht="18" customHeight="1">
      <c r="A7" s="1460"/>
      <c r="B7" s="910"/>
      <c r="C7" s="872"/>
      <c r="D7" s="872"/>
      <c r="E7" s="872"/>
      <c r="F7" s="872"/>
      <c r="G7" s="912"/>
      <c r="H7" s="539"/>
      <c r="I7" s="873"/>
      <c r="J7" s="873"/>
      <c r="K7" s="873"/>
      <c r="L7" s="873"/>
      <c r="M7" s="873"/>
      <c r="N7" s="873"/>
      <c r="O7" s="873"/>
      <c r="P7" s="873"/>
      <c r="Q7" s="873"/>
      <c r="R7" s="873"/>
      <c r="S7" s="873"/>
      <c r="T7" s="873"/>
      <c r="U7" s="873"/>
      <c r="V7" s="873"/>
      <c r="W7" s="873"/>
      <c r="X7" s="873"/>
      <c r="Y7" s="873"/>
      <c r="Z7" s="873"/>
      <c r="AA7" s="873"/>
      <c r="AB7" s="873"/>
      <c r="AC7" s="873"/>
      <c r="AD7" s="873"/>
      <c r="AE7" s="873"/>
      <c r="AF7" s="541"/>
      <c r="AH7" s="113" t="s">
        <v>215</v>
      </c>
      <c r="AI7" s="114"/>
      <c r="AJ7" s="122" t="s">
        <v>216</v>
      </c>
      <c r="AK7" s="116" t="s">
        <v>217</v>
      </c>
      <c r="AL7" s="117"/>
      <c r="AM7" s="118"/>
      <c r="AN7" s="118"/>
    </row>
    <row r="8" spans="1:40" ht="18" customHeight="1">
      <c r="A8" s="1460"/>
      <c r="B8" s="910"/>
      <c r="C8" s="872"/>
      <c r="D8" s="872"/>
      <c r="E8" s="872"/>
      <c r="F8" s="872"/>
      <c r="G8" s="912"/>
      <c r="H8" s="539"/>
      <c r="I8" s="873"/>
      <c r="J8" s="873"/>
      <c r="K8" s="873"/>
      <c r="L8" s="873"/>
      <c r="M8" s="873"/>
      <c r="N8" s="873"/>
      <c r="O8" s="873"/>
      <c r="P8" s="873"/>
      <c r="Q8" s="873"/>
      <c r="R8" s="873"/>
      <c r="S8" s="873"/>
      <c r="T8" s="873"/>
      <c r="U8" s="873"/>
      <c r="V8" s="873"/>
      <c r="W8" s="873"/>
      <c r="X8" s="873"/>
      <c r="Y8" s="873"/>
      <c r="Z8" s="873"/>
      <c r="AA8" s="873"/>
      <c r="AB8" s="873"/>
      <c r="AC8" s="873"/>
      <c r="AD8" s="873"/>
      <c r="AE8" s="873"/>
      <c r="AF8" s="541"/>
      <c r="AH8" s="169"/>
      <c r="AI8" s="169"/>
    </row>
    <row r="9" spans="1:40" ht="18" customHeight="1">
      <c r="A9" s="1460"/>
      <c r="B9" s="913"/>
      <c r="C9" s="914"/>
      <c r="D9" s="914"/>
      <c r="E9" s="914"/>
      <c r="F9" s="914"/>
      <c r="G9" s="915"/>
      <c r="H9" s="542"/>
      <c r="I9" s="543"/>
      <c r="J9" s="543"/>
      <c r="K9" s="543"/>
      <c r="L9" s="543"/>
      <c r="M9" s="543"/>
      <c r="N9" s="543"/>
      <c r="O9" s="543"/>
      <c r="P9" s="543"/>
      <c r="Q9" s="543"/>
      <c r="R9" s="543"/>
      <c r="S9" s="543"/>
      <c r="T9" s="543"/>
      <c r="U9" s="543"/>
      <c r="V9" s="543"/>
      <c r="W9" s="543"/>
      <c r="X9" s="543"/>
      <c r="Y9" s="543"/>
      <c r="Z9" s="543"/>
      <c r="AA9" s="543"/>
      <c r="AB9" s="543"/>
      <c r="AC9" s="543"/>
      <c r="AD9" s="543"/>
      <c r="AE9" s="543"/>
      <c r="AF9" s="544"/>
    </row>
    <row r="10" spans="1:40" ht="14.25" customHeight="1">
      <c r="A10" s="1460"/>
      <c r="B10" s="935" t="s">
        <v>243</v>
      </c>
      <c r="C10" s="936"/>
      <c r="D10" s="936"/>
      <c r="E10" s="936"/>
      <c r="F10" s="936"/>
      <c r="G10" s="942"/>
      <c r="H10" s="1495" t="s">
        <v>1140</v>
      </c>
      <c r="I10" s="1495"/>
      <c r="J10" s="1495"/>
      <c r="K10" s="1495"/>
      <c r="L10" s="1495"/>
      <c r="M10" s="1495"/>
      <c r="N10" s="1495"/>
      <c r="O10" s="1495"/>
      <c r="P10" s="1495"/>
      <c r="Q10" s="1495"/>
      <c r="R10" s="1495"/>
      <c r="S10" s="1495"/>
      <c r="T10" s="1495"/>
      <c r="U10" s="1495"/>
      <c r="V10" s="1495"/>
      <c r="W10" s="1495"/>
      <c r="X10" s="1495"/>
      <c r="Y10" s="1495"/>
      <c r="Z10" s="1495"/>
      <c r="AA10" s="1495"/>
      <c r="AB10" s="1495"/>
      <c r="AC10" s="1495"/>
      <c r="AD10" s="1495"/>
      <c r="AE10" s="1495"/>
      <c r="AF10" s="1495"/>
    </row>
    <row r="11" spans="1:40" ht="14.25" customHeight="1">
      <c r="A11" s="1460"/>
      <c r="B11" s="937"/>
      <c r="C11" s="870"/>
      <c r="D11" s="870"/>
      <c r="E11" s="870"/>
      <c r="F11" s="870"/>
      <c r="G11" s="944"/>
      <c r="H11" s="1495"/>
      <c r="I11" s="1495"/>
      <c r="J11" s="1495"/>
      <c r="K11" s="1495"/>
      <c r="L11" s="1495"/>
      <c r="M11" s="1495"/>
      <c r="N11" s="1495"/>
      <c r="O11" s="1495"/>
      <c r="P11" s="1495"/>
      <c r="Q11" s="1495"/>
      <c r="R11" s="1495"/>
      <c r="S11" s="1495"/>
      <c r="T11" s="1495"/>
      <c r="U11" s="1495"/>
      <c r="V11" s="1495"/>
      <c r="W11" s="1495"/>
      <c r="X11" s="1495"/>
      <c r="Y11" s="1495"/>
      <c r="Z11" s="1495"/>
      <c r="AA11" s="1495"/>
      <c r="AB11" s="1495"/>
      <c r="AC11" s="1495"/>
      <c r="AD11" s="1495"/>
      <c r="AE11" s="1495"/>
      <c r="AF11" s="1495"/>
    </row>
    <row r="12" spans="1:40" ht="14.25" customHeight="1">
      <c r="A12" s="1460"/>
      <c r="B12" s="937"/>
      <c r="C12" s="870"/>
      <c r="D12" s="870"/>
      <c r="E12" s="870"/>
      <c r="F12" s="870"/>
      <c r="G12" s="944"/>
      <c r="H12" s="1495"/>
      <c r="I12" s="1495"/>
      <c r="J12" s="1495"/>
      <c r="K12" s="1495"/>
      <c r="L12" s="1495"/>
      <c r="M12" s="1495"/>
      <c r="N12" s="1495"/>
      <c r="O12" s="1495"/>
      <c r="P12" s="1495"/>
      <c r="Q12" s="1495"/>
      <c r="R12" s="1495"/>
      <c r="S12" s="1495"/>
      <c r="T12" s="1495"/>
      <c r="U12" s="1495"/>
      <c r="V12" s="1495"/>
      <c r="W12" s="1495"/>
      <c r="X12" s="1495"/>
      <c r="Y12" s="1495"/>
      <c r="Z12" s="1495"/>
      <c r="AA12" s="1495"/>
      <c r="AB12" s="1495"/>
      <c r="AC12" s="1495"/>
      <c r="AD12" s="1495"/>
      <c r="AE12" s="1495"/>
      <c r="AF12" s="1495"/>
    </row>
    <row r="13" spans="1:40" ht="14.25" customHeight="1">
      <c r="A13" s="1460"/>
      <c r="B13" s="937"/>
      <c r="C13" s="870"/>
      <c r="D13" s="870"/>
      <c r="E13" s="870"/>
      <c r="F13" s="870"/>
      <c r="G13" s="944"/>
      <c r="H13" s="1495"/>
      <c r="I13" s="1495"/>
      <c r="J13" s="1495"/>
      <c r="K13" s="1495"/>
      <c r="L13" s="1495"/>
      <c r="M13" s="1495"/>
      <c r="N13" s="1495"/>
      <c r="O13" s="1495"/>
      <c r="P13" s="1495"/>
      <c r="Q13" s="1495"/>
      <c r="R13" s="1495"/>
      <c r="S13" s="1495"/>
      <c r="T13" s="1495"/>
      <c r="U13" s="1495"/>
      <c r="V13" s="1495"/>
      <c r="W13" s="1495"/>
      <c r="X13" s="1495"/>
      <c r="Y13" s="1495"/>
      <c r="Z13" s="1495"/>
      <c r="AA13" s="1495"/>
      <c r="AB13" s="1495"/>
      <c r="AC13" s="1495"/>
      <c r="AD13" s="1495"/>
      <c r="AE13" s="1495"/>
      <c r="AF13" s="1495"/>
    </row>
    <row r="14" spans="1:40" ht="14.25" customHeight="1">
      <c r="A14" s="1460"/>
      <c r="B14" s="937"/>
      <c r="C14" s="870"/>
      <c r="D14" s="870"/>
      <c r="E14" s="870"/>
      <c r="F14" s="870"/>
      <c r="G14" s="944"/>
      <c r="H14" s="1495"/>
      <c r="I14" s="1495"/>
      <c r="J14" s="1495"/>
      <c r="K14" s="1495"/>
      <c r="L14" s="1495"/>
      <c r="M14" s="1495"/>
      <c r="N14" s="1495"/>
      <c r="O14" s="1495"/>
      <c r="P14" s="1495"/>
      <c r="Q14" s="1495"/>
      <c r="R14" s="1495"/>
      <c r="S14" s="1495"/>
      <c r="T14" s="1495"/>
      <c r="U14" s="1495"/>
      <c r="V14" s="1495"/>
      <c r="W14" s="1495"/>
      <c r="X14" s="1495"/>
      <c r="Y14" s="1495"/>
      <c r="Z14" s="1495"/>
      <c r="AA14" s="1495"/>
      <c r="AB14" s="1495"/>
      <c r="AC14" s="1495"/>
      <c r="AD14" s="1495"/>
      <c r="AE14" s="1495"/>
      <c r="AF14" s="1495"/>
    </row>
    <row r="15" spans="1:40" ht="14.25" customHeight="1">
      <c r="A15" s="1460"/>
      <c r="B15" s="937"/>
      <c r="C15" s="870"/>
      <c r="D15" s="870"/>
      <c r="E15" s="870"/>
      <c r="F15" s="870"/>
      <c r="G15" s="944"/>
      <c r="H15" s="1495"/>
      <c r="I15" s="1495"/>
      <c r="J15" s="1495"/>
      <c r="K15" s="1495"/>
      <c r="L15" s="1495"/>
      <c r="M15" s="1495"/>
      <c r="N15" s="1495"/>
      <c r="O15" s="1495"/>
      <c r="P15" s="1495"/>
      <c r="Q15" s="1495"/>
      <c r="R15" s="1495"/>
      <c r="S15" s="1495"/>
      <c r="T15" s="1495"/>
      <c r="U15" s="1495"/>
      <c r="V15" s="1495"/>
      <c r="W15" s="1495"/>
      <c r="X15" s="1495"/>
      <c r="Y15" s="1495"/>
      <c r="Z15" s="1495"/>
      <c r="AA15" s="1495"/>
      <c r="AB15" s="1495"/>
      <c r="AC15" s="1495"/>
      <c r="AD15" s="1495"/>
      <c r="AE15" s="1495"/>
      <c r="AF15" s="1495"/>
    </row>
    <row r="16" spans="1:40" ht="14.25" customHeight="1">
      <c r="A16" s="1460"/>
      <c r="B16" s="937"/>
      <c r="C16" s="870"/>
      <c r="D16" s="870"/>
      <c r="E16" s="870"/>
      <c r="F16" s="870"/>
      <c r="G16" s="944"/>
      <c r="H16" s="1495"/>
      <c r="I16" s="1495"/>
      <c r="J16" s="1495"/>
      <c r="K16" s="1495"/>
      <c r="L16" s="1495"/>
      <c r="M16" s="1495"/>
      <c r="N16" s="1495"/>
      <c r="O16" s="1495"/>
      <c r="P16" s="1495"/>
      <c r="Q16" s="1495"/>
      <c r="R16" s="1495"/>
      <c r="S16" s="1495"/>
      <c r="T16" s="1495"/>
      <c r="U16" s="1495"/>
      <c r="V16" s="1495"/>
      <c r="W16" s="1495"/>
      <c r="X16" s="1495"/>
      <c r="Y16" s="1495"/>
      <c r="Z16" s="1495"/>
      <c r="AA16" s="1495"/>
      <c r="AB16" s="1495"/>
      <c r="AC16" s="1495"/>
      <c r="AD16" s="1495"/>
      <c r="AE16" s="1495"/>
      <c r="AF16" s="1495"/>
    </row>
    <row r="17" spans="1:32" ht="14.25" customHeight="1">
      <c r="A17" s="1460"/>
      <c r="B17" s="939"/>
      <c r="C17" s="940"/>
      <c r="D17" s="940"/>
      <c r="E17" s="940"/>
      <c r="F17" s="940"/>
      <c r="G17" s="946"/>
      <c r="H17" s="1495"/>
      <c r="I17" s="1495"/>
      <c r="J17" s="1495"/>
      <c r="K17" s="1495"/>
      <c r="L17" s="1495"/>
      <c r="M17" s="1495"/>
      <c r="N17" s="1495"/>
      <c r="O17" s="1495"/>
      <c r="P17" s="1495"/>
      <c r="Q17" s="1495"/>
      <c r="R17" s="1495"/>
      <c r="S17" s="1495"/>
      <c r="T17" s="1495"/>
      <c r="U17" s="1495"/>
      <c r="V17" s="1495"/>
      <c r="W17" s="1495"/>
      <c r="X17" s="1495"/>
      <c r="Y17" s="1495"/>
      <c r="Z17" s="1495"/>
      <c r="AA17" s="1495"/>
      <c r="AB17" s="1495"/>
      <c r="AC17" s="1495"/>
      <c r="AD17" s="1495"/>
      <c r="AE17" s="1495"/>
      <c r="AF17" s="1495"/>
    </row>
    <row r="18" spans="1:32" ht="18" customHeight="1">
      <c r="A18" s="1460"/>
      <c r="B18" s="1149" t="s">
        <v>248</v>
      </c>
      <c r="C18" s="1150"/>
      <c r="D18" s="1150"/>
      <c r="E18" s="1150"/>
      <c r="F18" s="1150"/>
      <c r="G18" s="1151"/>
      <c r="H18" s="1482" t="s">
        <v>440</v>
      </c>
      <c r="I18" s="1482"/>
      <c r="J18" s="1482"/>
      <c r="K18" s="1482"/>
      <c r="L18" s="1482"/>
      <c r="M18" s="1482"/>
      <c r="N18" s="1482"/>
      <c r="O18" s="1482"/>
      <c r="P18" s="1482"/>
      <c r="Q18" s="1482"/>
      <c r="R18" s="1482"/>
      <c r="S18" s="1482"/>
      <c r="T18" s="1482"/>
      <c r="U18" s="1482"/>
      <c r="V18" s="1482"/>
      <c r="W18" s="1482"/>
      <c r="X18" s="1482"/>
      <c r="Y18" s="1482"/>
      <c r="Z18" s="1482"/>
      <c r="AA18" s="1482"/>
      <c r="AB18" s="1482"/>
      <c r="AC18" s="1482"/>
      <c r="AD18" s="1482"/>
      <c r="AE18" s="1482"/>
      <c r="AF18" s="1482"/>
    </row>
    <row r="19" spans="1:32" ht="18" customHeight="1">
      <c r="A19" s="1460"/>
      <c r="B19" s="1149" t="s">
        <v>250</v>
      </c>
      <c r="C19" s="1150"/>
      <c r="D19" s="1150"/>
      <c r="E19" s="1150"/>
      <c r="F19" s="1150"/>
      <c r="G19" s="1151"/>
      <c r="H19" s="1496" t="s">
        <v>555</v>
      </c>
      <c r="I19" s="1496"/>
      <c r="J19" s="1496"/>
      <c r="K19" s="1496"/>
      <c r="L19" s="1496"/>
      <c r="M19" s="1496"/>
      <c r="N19" s="1496"/>
      <c r="O19" s="1496"/>
      <c r="P19" s="1496"/>
      <c r="Q19" s="1496"/>
      <c r="R19" s="1496"/>
      <c r="S19" s="1496"/>
      <c r="T19" s="1496"/>
      <c r="U19" s="1496"/>
      <c r="V19" s="1496"/>
      <c r="W19" s="1496"/>
      <c r="X19" s="1496"/>
      <c r="Y19" s="1496"/>
      <c r="Z19" s="1496"/>
      <c r="AA19" s="1496"/>
      <c r="AB19" s="1496"/>
      <c r="AC19" s="1496"/>
      <c r="AD19" s="1496"/>
      <c r="AE19" s="1496"/>
      <c r="AF19" s="1496"/>
    </row>
    <row r="20" spans="1:32" ht="18" customHeight="1">
      <c r="A20" s="1461"/>
      <c r="B20" s="1149" t="s">
        <v>252</v>
      </c>
      <c r="C20" s="1150"/>
      <c r="D20" s="1150"/>
      <c r="E20" s="1150"/>
      <c r="F20" s="1150"/>
      <c r="G20" s="1151"/>
      <c r="H20" s="1496" t="s">
        <v>1141</v>
      </c>
      <c r="I20" s="1496"/>
      <c r="J20" s="1496"/>
      <c r="K20" s="1496"/>
      <c r="L20" s="1496"/>
      <c r="M20" s="1496"/>
      <c r="N20" s="1496"/>
      <c r="O20" s="1496"/>
      <c r="P20" s="1496"/>
      <c r="Q20" s="1496"/>
      <c r="R20" s="1496"/>
      <c r="S20" s="1496"/>
      <c r="T20" s="1496"/>
      <c r="U20" s="1496"/>
      <c r="V20" s="1496"/>
      <c r="W20" s="1496"/>
      <c r="X20" s="1496"/>
      <c r="Y20" s="1496"/>
      <c r="Z20" s="1496"/>
      <c r="AA20" s="1496"/>
      <c r="AB20" s="1496"/>
      <c r="AC20" s="1496"/>
      <c r="AD20" s="1496"/>
      <c r="AE20" s="1496"/>
      <c r="AF20" s="1496"/>
    </row>
    <row r="21" spans="1:32" ht="18" customHeight="1">
      <c r="A21" s="1459" t="s">
        <v>254</v>
      </c>
      <c r="B21" s="1149" t="s">
        <v>255</v>
      </c>
      <c r="C21" s="1150"/>
      <c r="D21" s="1150"/>
      <c r="E21" s="1150"/>
      <c r="F21" s="1150"/>
      <c r="G21" s="1151"/>
      <c r="H21" s="1482" t="s">
        <v>440</v>
      </c>
      <c r="I21" s="1482"/>
      <c r="J21" s="1482"/>
      <c r="K21" s="1482"/>
      <c r="L21" s="1482"/>
      <c r="M21" s="1482"/>
      <c r="N21" s="1482"/>
      <c r="O21" s="1482"/>
      <c r="P21" s="1482"/>
      <c r="Q21" s="1482"/>
      <c r="R21" s="1482"/>
      <c r="S21" s="1482"/>
      <c r="T21" s="1482"/>
      <c r="U21" s="1482"/>
      <c r="V21" s="1482"/>
      <c r="W21" s="1482"/>
      <c r="X21" s="1482"/>
      <c r="Y21" s="1482"/>
      <c r="Z21" s="1482"/>
      <c r="AA21" s="1482"/>
      <c r="AB21" s="1482"/>
      <c r="AC21" s="1482"/>
      <c r="AD21" s="1482"/>
      <c r="AE21" s="1482"/>
      <c r="AF21" s="1482"/>
    </row>
    <row r="22" spans="1:32" ht="13.5" customHeight="1">
      <c r="A22" s="1460"/>
      <c r="B22" s="907" t="s">
        <v>257</v>
      </c>
      <c r="C22" s="908"/>
      <c r="D22" s="908"/>
      <c r="E22" s="908"/>
      <c r="F22" s="908"/>
      <c r="G22" s="909"/>
      <c r="H22" s="1483" t="s">
        <v>440</v>
      </c>
      <c r="I22" s="1483"/>
      <c r="J22" s="1483"/>
      <c r="K22" s="1483"/>
      <c r="L22" s="1483"/>
      <c r="M22" s="1483"/>
      <c r="N22" s="1483"/>
      <c r="O22" s="1483"/>
      <c r="P22" s="1483"/>
      <c r="Q22" s="1483"/>
      <c r="R22" s="1483"/>
      <c r="S22" s="1483"/>
      <c r="T22" s="1483"/>
      <c r="U22" s="1483"/>
      <c r="V22" s="1483"/>
      <c r="W22" s="1483"/>
      <c r="X22" s="1483"/>
      <c r="Y22" s="1483"/>
      <c r="Z22" s="1483"/>
      <c r="AA22" s="1483"/>
      <c r="AB22" s="1483"/>
      <c r="AC22" s="1483"/>
      <c r="AD22" s="1483"/>
      <c r="AE22" s="1483"/>
      <c r="AF22" s="1483"/>
    </row>
    <row r="23" spans="1:32" ht="13.5" hidden="1" customHeight="1">
      <c r="A23" s="1460"/>
      <c r="B23" s="910"/>
      <c r="C23" s="872"/>
      <c r="D23" s="872"/>
      <c r="E23" s="872"/>
      <c r="F23" s="872"/>
      <c r="G23" s="912"/>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row>
    <row r="24" spans="1:32">
      <c r="A24" s="1460"/>
      <c r="B24" s="913"/>
      <c r="C24" s="914"/>
      <c r="D24" s="914"/>
      <c r="E24" s="914"/>
      <c r="F24" s="914"/>
      <c r="G24" s="915"/>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row>
    <row r="25" spans="1:32" ht="11.25" customHeight="1">
      <c r="A25" s="1460"/>
      <c r="B25" s="907" t="s">
        <v>259</v>
      </c>
      <c r="C25" s="908"/>
      <c r="D25" s="908"/>
      <c r="E25" s="908"/>
      <c r="F25" s="908"/>
      <c r="G25" s="909"/>
      <c r="H25" s="1483" t="s">
        <v>440</v>
      </c>
      <c r="I25" s="1483"/>
      <c r="J25" s="1483"/>
      <c r="K25" s="1483"/>
      <c r="L25" s="1483"/>
      <c r="M25" s="1483"/>
      <c r="N25" s="1483"/>
      <c r="O25" s="1483"/>
      <c r="P25" s="1483"/>
      <c r="Q25" s="1483"/>
      <c r="R25" s="1483"/>
      <c r="S25" s="1483"/>
      <c r="T25" s="1483"/>
      <c r="U25" s="1483"/>
      <c r="V25" s="1483"/>
      <c r="W25" s="1483"/>
      <c r="X25" s="1483"/>
      <c r="Y25" s="1483"/>
      <c r="Z25" s="1483"/>
      <c r="AA25" s="1483"/>
      <c r="AB25" s="1483"/>
      <c r="AC25" s="1483"/>
      <c r="AD25" s="1483"/>
      <c r="AE25" s="1483"/>
      <c r="AF25" s="1483"/>
    </row>
    <row r="26" spans="1:32" ht="13.5" hidden="1" customHeight="1">
      <c r="A26" s="1460"/>
      <c r="B26" s="910"/>
      <c r="C26" s="872"/>
      <c r="D26" s="872"/>
      <c r="E26" s="872"/>
      <c r="F26" s="872"/>
      <c r="G26" s="912"/>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row>
    <row r="27" spans="1:32">
      <c r="A27" s="1460"/>
      <c r="B27" s="913"/>
      <c r="C27" s="914"/>
      <c r="D27" s="914"/>
      <c r="E27" s="914"/>
      <c r="F27" s="914"/>
      <c r="G27" s="915"/>
      <c r="H27" s="1483"/>
      <c r="I27" s="1483"/>
      <c r="J27" s="148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row>
    <row r="28" spans="1:32" ht="18" customHeight="1">
      <c r="A28" s="1461"/>
      <c r="B28" s="1149" t="s">
        <v>261</v>
      </c>
      <c r="C28" s="1150"/>
      <c r="D28" s="1150"/>
      <c r="E28" s="1150"/>
      <c r="F28" s="1150"/>
      <c r="G28" s="1151"/>
      <c r="H28" s="1482" t="s">
        <v>440</v>
      </c>
      <c r="I28" s="1482"/>
      <c r="J28" s="1482"/>
      <c r="K28" s="1482"/>
      <c r="L28" s="1482"/>
      <c r="M28" s="1482"/>
      <c r="N28" s="1482"/>
      <c r="O28" s="1482"/>
      <c r="P28" s="1482"/>
      <c r="Q28" s="1482"/>
      <c r="R28" s="1482"/>
      <c r="S28" s="1482"/>
      <c r="T28" s="1482"/>
      <c r="U28" s="1482"/>
      <c r="V28" s="1482"/>
      <c r="W28" s="1482"/>
      <c r="X28" s="1482"/>
      <c r="Y28" s="1482"/>
      <c r="Z28" s="1482"/>
      <c r="AA28" s="1482"/>
      <c r="AB28" s="1482"/>
      <c r="AC28" s="1482"/>
      <c r="AD28" s="1482"/>
      <c r="AE28" s="1482"/>
      <c r="AF28" s="1482"/>
    </row>
    <row r="29" spans="1:32" ht="18" customHeight="1"/>
    <row r="30" spans="1:32" ht="18" customHeight="1">
      <c r="A30" s="953" t="s">
        <v>1120</v>
      </c>
      <c r="B30" s="954"/>
      <c r="C30" s="954"/>
      <c r="D30" s="954"/>
      <c r="E30" s="954"/>
      <c r="F30" s="954"/>
      <c r="G30" s="954"/>
      <c r="H30" s="954"/>
      <c r="I30" s="954"/>
      <c r="J30" s="954"/>
      <c r="K30" s="954"/>
      <c r="L30" s="954"/>
      <c r="M30" s="954"/>
      <c r="N30" s="954"/>
      <c r="O30" s="954"/>
      <c r="P30" s="954"/>
      <c r="Q30" s="954"/>
      <c r="R30" s="954"/>
      <c r="S30" s="954"/>
      <c r="T30" s="954"/>
      <c r="U30" s="954"/>
      <c r="V30" s="954"/>
      <c r="W30" s="954"/>
      <c r="X30" s="955"/>
      <c r="Y30" s="1490" t="s">
        <v>263</v>
      </c>
      <c r="Z30" s="1491"/>
      <c r="AA30" s="1491"/>
      <c r="AB30" s="1492"/>
      <c r="AC30" s="1493" t="s">
        <v>264</v>
      </c>
      <c r="AD30" s="1494"/>
      <c r="AE30" s="1493" t="s">
        <v>265</v>
      </c>
      <c r="AF30" s="1494"/>
    </row>
    <row r="31" spans="1:32" ht="18" customHeight="1">
      <c r="A31" s="1484" t="s">
        <v>266</v>
      </c>
      <c r="B31" s="1487" t="s">
        <v>267</v>
      </c>
      <c r="C31" s="1472" t="s">
        <v>1142</v>
      </c>
      <c r="D31" s="1473"/>
      <c r="E31" s="1473"/>
      <c r="F31" s="1473"/>
      <c r="G31" s="1473"/>
      <c r="H31" s="1473"/>
      <c r="I31" s="1473"/>
      <c r="J31" s="1473"/>
      <c r="K31" s="1473"/>
      <c r="L31" s="1473"/>
      <c r="M31" s="1473"/>
      <c r="N31" s="1473"/>
      <c r="O31" s="1473"/>
      <c r="P31" s="1473"/>
      <c r="Q31" s="1473"/>
      <c r="R31" s="1473"/>
      <c r="S31" s="1473"/>
      <c r="T31" s="1473"/>
      <c r="U31" s="1473"/>
      <c r="V31" s="1473"/>
      <c r="W31" s="1473"/>
      <c r="X31" s="1473"/>
      <c r="Y31" s="1474"/>
      <c r="Z31" s="1475"/>
      <c r="AA31" s="1475"/>
      <c r="AB31" s="1476"/>
      <c r="AC31" s="1156" t="s">
        <v>1143</v>
      </c>
      <c r="AD31" s="961"/>
      <c r="AE31" s="1156" t="s">
        <v>1143</v>
      </c>
      <c r="AF31" s="961"/>
    </row>
    <row r="32" spans="1:32" ht="39" customHeight="1">
      <c r="A32" s="1485"/>
      <c r="B32" s="1488"/>
      <c r="C32" s="1472"/>
      <c r="D32" s="1473"/>
      <c r="E32" s="1473"/>
      <c r="F32" s="1473"/>
      <c r="G32" s="1473"/>
      <c r="H32" s="1473"/>
      <c r="I32" s="1473"/>
      <c r="J32" s="1473"/>
      <c r="K32" s="1473"/>
      <c r="L32" s="1473"/>
      <c r="M32" s="1473"/>
      <c r="N32" s="1473"/>
      <c r="O32" s="1473"/>
      <c r="P32" s="1473"/>
      <c r="Q32" s="1473"/>
      <c r="R32" s="1473"/>
      <c r="S32" s="1473"/>
      <c r="T32" s="1473"/>
      <c r="U32" s="1473"/>
      <c r="V32" s="1473"/>
      <c r="W32" s="1473"/>
      <c r="X32" s="1473"/>
      <c r="Y32" s="1477"/>
      <c r="Z32" s="898"/>
      <c r="AA32" s="898"/>
      <c r="AB32" s="1478"/>
      <c r="AC32" s="962"/>
      <c r="AD32" s="964"/>
      <c r="AE32" s="962"/>
      <c r="AF32" s="964"/>
    </row>
    <row r="33" spans="1:32" ht="18" customHeight="1">
      <c r="A33" s="1486"/>
      <c r="B33" s="1489"/>
      <c r="C33" s="1473"/>
      <c r="D33" s="1473"/>
      <c r="E33" s="1473"/>
      <c r="F33" s="1473"/>
      <c r="G33" s="1473"/>
      <c r="H33" s="1473"/>
      <c r="I33" s="1473"/>
      <c r="J33" s="1473"/>
      <c r="K33" s="1473"/>
      <c r="L33" s="1473"/>
      <c r="M33" s="1473"/>
      <c r="N33" s="1473"/>
      <c r="O33" s="1473"/>
      <c r="P33" s="1473"/>
      <c r="Q33" s="1473"/>
      <c r="R33" s="1473"/>
      <c r="S33" s="1473"/>
      <c r="T33" s="1473"/>
      <c r="U33" s="1473"/>
      <c r="V33" s="1473"/>
      <c r="W33" s="1473"/>
      <c r="X33" s="1473"/>
      <c r="Y33" s="1479"/>
      <c r="Z33" s="1480"/>
      <c r="AA33" s="1480"/>
      <c r="AB33" s="1481"/>
      <c r="AC33" s="965"/>
      <c r="AD33" s="967"/>
      <c r="AE33" s="965"/>
      <c r="AF33" s="967"/>
    </row>
    <row r="34" spans="1:32" ht="18" customHeight="1">
      <c r="A34" s="1466" t="s">
        <v>270</v>
      </c>
      <c r="B34" s="1467"/>
      <c r="C34" s="1472" t="s">
        <v>1144</v>
      </c>
      <c r="D34" s="1473"/>
      <c r="E34" s="1473"/>
      <c r="F34" s="1473"/>
      <c r="G34" s="1473"/>
      <c r="H34" s="1473"/>
      <c r="I34" s="1473"/>
      <c r="J34" s="1473"/>
      <c r="K34" s="1473"/>
      <c r="L34" s="1473"/>
      <c r="M34" s="1473"/>
      <c r="N34" s="1473"/>
      <c r="O34" s="1473"/>
      <c r="P34" s="1473"/>
      <c r="Q34" s="1473"/>
      <c r="R34" s="1473"/>
      <c r="S34" s="1473"/>
      <c r="T34" s="1473"/>
      <c r="U34" s="1473"/>
      <c r="V34" s="1473"/>
      <c r="W34" s="1473"/>
      <c r="X34" s="1473"/>
      <c r="Y34" s="1474"/>
      <c r="Z34" s="1475"/>
      <c r="AA34" s="1475"/>
      <c r="AB34" s="1476"/>
      <c r="AC34" s="1156" t="s">
        <v>1143</v>
      </c>
      <c r="AD34" s="961"/>
      <c r="AE34" s="1156" t="s">
        <v>1143</v>
      </c>
      <c r="AF34" s="961"/>
    </row>
    <row r="35" spans="1:32" ht="46.5" customHeight="1">
      <c r="A35" s="1468"/>
      <c r="B35" s="1469"/>
      <c r="C35" s="1473"/>
      <c r="D35" s="1473"/>
      <c r="E35" s="1473"/>
      <c r="F35" s="1473"/>
      <c r="G35" s="1473"/>
      <c r="H35" s="1473"/>
      <c r="I35" s="1473"/>
      <c r="J35" s="1473"/>
      <c r="K35" s="1473"/>
      <c r="L35" s="1473"/>
      <c r="M35" s="1473"/>
      <c r="N35" s="1473"/>
      <c r="O35" s="1473"/>
      <c r="P35" s="1473"/>
      <c r="Q35" s="1473"/>
      <c r="R35" s="1473"/>
      <c r="S35" s="1473"/>
      <c r="T35" s="1473"/>
      <c r="U35" s="1473"/>
      <c r="V35" s="1473"/>
      <c r="W35" s="1473"/>
      <c r="X35" s="1473"/>
      <c r="Y35" s="1477"/>
      <c r="Z35" s="898"/>
      <c r="AA35" s="898"/>
      <c r="AB35" s="1478"/>
      <c r="AC35" s="962"/>
      <c r="AD35" s="964"/>
      <c r="AE35" s="962"/>
      <c r="AF35" s="964"/>
    </row>
    <row r="36" spans="1:32" ht="18" customHeight="1">
      <c r="A36" s="1470"/>
      <c r="B36" s="1471"/>
      <c r="C36" s="1473"/>
      <c r="D36" s="1473"/>
      <c r="E36" s="1473"/>
      <c r="F36" s="1473"/>
      <c r="G36" s="1473"/>
      <c r="H36" s="1473"/>
      <c r="I36" s="1473"/>
      <c r="J36" s="1473"/>
      <c r="K36" s="1473"/>
      <c r="L36" s="1473"/>
      <c r="M36" s="1473"/>
      <c r="N36" s="1473"/>
      <c r="O36" s="1473"/>
      <c r="P36" s="1473"/>
      <c r="Q36" s="1473"/>
      <c r="R36" s="1473"/>
      <c r="S36" s="1473"/>
      <c r="T36" s="1473"/>
      <c r="U36" s="1473"/>
      <c r="V36" s="1473"/>
      <c r="W36" s="1473"/>
      <c r="X36" s="1473"/>
      <c r="Y36" s="1479"/>
      <c r="Z36" s="1480"/>
      <c r="AA36" s="1480"/>
      <c r="AB36" s="1481"/>
      <c r="AC36" s="965"/>
      <c r="AD36" s="967"/>
      <c r="AE36" s="965"/>
      <c r="AF36" s="967"/>
    </row>
    <row r="37" spans="1:32" ht="18" customHeight="1">
      <c r="A37" s="1466" t="s">
        <v>274</v>
      </c>
      <c r="B37" s="1467"/>
      <c r="C37" s="1472" t="s">
        <v>1144</v>
      </c>
      <c r="D37" s="1473"/>
      <c r="E37" s="1473"/>
      <c r="F37" s="1473"/>
      <c r="G37" s="1473"/>
      <c r="H37" s="1473"/>
      <c r="I37" s="1473"/>
      <c r="J37" s="1473"/>
      <c r="K37" s="1473"/>
      <c r="L37" s="1473"/>
      <c r="M37" s="1473"/>
      <c r="N37" s="1473"/>
      <c r="O37" s="1473"/>
      <c r="P37" s="1473"/>
      <c r="Q37" s="1473"/>
      <c r="R37" s="1473"/>
      <c r="S37" s="1473"/>
      <c r="T37" s="1473"/>
      <c r="U37" s="1473"/>
      <c r="V37" s="1473"/>
      <c r="W37" s="1473"/>
      <c r="X37" s="1473"/>
      <c r="Y37" s="1474"/>
      <c r="Z37" s="1475"/>
      <c r="AA37" s="1475"/>
      <c r="AB37" s="1476"/>
      <c r="AC37" s="1156" t="s">
        <v>1143</v>
      </c>
      <c r="AD37" s="961"/>
      <c r="AE37" s="1156" t="s">
        <v>1143</v>
      </c>
      <c r="AF37" s="961"/>
    </row>
    <row r="38" spans="1:32" ht="21" customHeight="1">
      <c r="A38" s="1468"/>
      <c r="B38" s="1469"/>
      <c r="C38" s="1473"/>
      <c r="D38" s="1473"/>
      <c r="E38" s="1473"/>
      <c r="F38" s="1473"/>
      <c r="G38" s="1473"/>
      <c r="H38" s="1473"/>
      <c r="I38" s="1473"/>
      <c r="J38" s="1473"/>
      <c r="K38" s="1473"/>
      <c r="L38" s="1473"/>
      <c r="M38" s="1473"/>
      <c r="N38" s="1473"/>
      <c r="O38" s="1473"/>
      <c r="P38" s="1473"/>
      <c r="Q38" s="1473"/>
      <c r="R38" s="1473"/>
      <c r="S38" s="1473"/>
      <c r="T38" s="1473"/>
      <c r="U38" s="1473"/>
      <c r="V38" s="1473"/>
      <c r="W38" s="1473"/>
      <c r="X38" s="1473"/>
      <c r="Y38" s="1477"/>
      <c r="Z38" s="898"/>
      <c r="AA38" s="898"/>
      <c r="AB38" s="1478"/>
      <c r="AC38" s="962"/>
      <c r="AD38" s="964"/>
      <c r="AE38" s="962"/>
      <c r="AF38" s="964"/>
    </row>
    <row r="39" spans="1:32" ht="32.25" customHeight="1">
      <c r="A39" s="1470"/>
      <c r="B39" s="1471"/>
      <c r="C39" s="1473"/>
      <c r="D39" s="1473"/>
      <c r="E39" s="1473"/>
      <c r="F39" s="1473"/>
      <c r="G39" s="1473"/>
      <c r="H39" s="1473"/>
      <c r="I39" s="1473"/>
      <c r="J39" s="1473"/>
      <c r="K39" s="1473"/>
      <c r="L39" s="1473"/>
      <c r="M39" s="1473"/>
      <c r="N39" s="1473"/>
      <c r="O39" s="1473"/>
      <c r="P39" s="1473"/>
      <c r="Q39" s="1473"/>
      <c r="R39" s="1473"/>
      <c r="S39" s="1473"/>
      <c r="T39" s="1473"/>
      <c r="U39" s="1473"/>
      <c r="V39" s="1473"/>
      <c r="W39" s="1473"/>
      <c r="X39" s="1473"/>
      <c r="Y39" s="1479"/>
      <c r="Z39" s="1480"/>
      <c r="AA39" s="1480"/>
      <c r="AB39" s="1481"/>
      <c r="AC39" s="965"/>
      <c r="AD39" s="967"/>
      <c r="AE39" s="965"/>
      <c r="AF39" s="967"/>
    </row>
    <row r="40" spans="1:32" ht="18" customHeight="1">
      <c r="A40" s="1466" t="s">
        <v>276</v>
      </c>
      <c r="B40" s="1467"/>
      <c r="C40" s="1472" t="s">
        <v>1144</v>
      </c>
      <c r="D40" s="1473"/>
      <c r="E40" s="1473"/>
      <c r="F40" s="1473"/>
      <c r="G40" s="1473"/>
      <c r="H40" s="1473"/>
      <c r="I40" s="1473"/>
      <c r="J40" s="1473"/>
      <c r="K40" s="1473"/>
      <c r="L40" s="1473"/>
      <c r="M40" s="1473"/>
      <c r="N40" s="1473"/>
      <c r="O40" s="1473"/>
      <c r="P40" s="1473"/>
      <c r="Q40" s="1473"/>
      <c r="R40" s="1473"/>
      <c r="S40" s="1473"/>
      <c r="T40" s="1473"/>
      <c r="U40" s="1473"/>
      <c r="V40" s="1473"/>
      <c r="W40" s="1473"/>
      <c r="X40" s="1473"/>
      <c r="Y40" s="1474"/>
      <c r="Z40" s="1475"/>
      <c r="AA40" s="1475"/>
      <c r="AB40" s="1476"/>
      <c r="AC40" s="1156" t="s">
        <v>1143</v>
      </c>
      <c r="AD40" s="961"/>
      <c r="AE40" s="1156" t="s">
        <v>1143</v>
      </c>
      <c r="AF40" s="961"/>
    </row>
    <row r="41" spans="1:32" ht="21" customHeight="1">
      <c r="A41" s="1468"/>
      <c r="B41" s="1469"/>
      <c r="C41" s="1473"/>
      <c r="D41" s="1473"/>
      <c r="E41" s="1473"/>
      <c r="F41" s="1473"/>
      <c r="G41" s="1473"/>
      <c r="H41" s="1473"/>
      <c r="I41" s="1473"/>
      <c r="J41" s="1473"/>
      <c r="K41" s="1473"/>
      <c r="L41" s="1473"/>
      <c r="M41" s="1473"/>
      <c r="N41" s="1473"/>
      <c r="O41" s="1473"/>
      <c r="P41" s="1473"/>
      <c r="Q41" s="1473"/>
      <c r="R41" s="1473"/>
      <c r="S41" s="1473"/>
      <c r="T41" s="1473"/>
      <c r="U41" s="1473"/>
      <c r="V41" s="1473"/>
      <c r="W41" s="1473"/>
      <c r="X41" s="1473"/>
      <c r="Y41" s="1477"/>
      <c r="Z41" s="898"/>
      <c r="AA41" s="898"/>
      <c r="AB41" s="1478"/>
      <c r="AC41" s="962"/>
      <c r="AD41" s="964"/>
      <c r="AE41" s="962"/>
      <c r="AF41" s="964"/>
    </row>
    <row r="42" spans="1:32" ht="18" customHeight="1">
      <c r="A42" s="1470"/>
      <c r="B42" s="1471"/>
      <c r="C42" s="1473"/>
      <c r="D42" s="1473"/>
      <c r="E42" s="1473"/>
      <c r="F42" s="1473"/>
      <c r="G42" s="1473"/>
      <c r="H42" s="1473"/>
      <c r="I42" s="1473"/>
      <c r="J42" s="1473"/>
      <c r="K42" s="1473"/>
      <c r="L42" s="1473"/>
      <c r="M42" s="1473"/>
      <c r="N42" s="1473"/>
      <c r="O42" s="1473"/>
      <c r="P42" s="1473"/>
      <c r="Q42" s="1473"/>
      <c r="R42" s="1473"/>
      <c r="S42" s="1473"/>
      <c r="T42" s="1473"/>
      <c r="U42" s="1473"/>
      <c r="V42" s="1473"/>
      <c r="W42" s="1473"/>
      <c r="X42" s="1473"/>
      <c r="Y42" s="1479"/>
      <c r="Z42" s="1480"/>
      <c r="AA42" s="1480"/>
      <c r="AB42" s="1481"/>
      <c r="AC42" s="965"/>
      <c r="AD42" s="967"/>
      <c r="AE42" s="965"/>
      <c r="AF42" s="967"/>
    </row>
    <row r="43" spans="1:32" ht="38.25" customHeight="1">
      <c r="A43" s="1466" t="s">
        <v>279</v>
      </c>
      <c r="B43" s="1467"/>
      <c r="C43" s="1472" t="s">
        <v>1144</v>
      </c>
      <c r="D43" s="1473"/>
      <c r="E43" s="1473"/>
      <c r="F43" s="1473"/>
      <c r="G43" s="1473"/>
      <c r="H43" s="1473"/>
      <c r="I43" s="1473"/>
      <c r="J43" s="1473"/>
      <c r="K43" s="1473"/>
      <c r="L43" s="1473"/>
      <c r="M43" s="1473"/>
      <c r="N43" s="1473"/>
      <c r="O43" s="1473"/>
      <c r="P43" s="1473"/>
      <c r="Q43" s="1473"/>
      <c r="R43" s="1473"/>
      <c r="S43" s="1473"/>
      <c r="T43" s="1473"/>
      <c r="U43" s="1473"/>
      <c r="V43" s="1473"/>
      <c r="W43" s="1473"/>
      <c r="X43" s="1473"/>
      <c r="Y43" s="1474"/>
      <c r="Z43" s="1475"/>
      <c r="AA43" s="1475"/>
      <c r="AB43" s="1476"/>
      <c r="AC43" s="1156" t="s">
        <v>1143</v>
      </c>
      <c r="AD43" s="961"/>
      <c r="AE43" s="1156" t="s">
        <v>1143</v>
      </c>
      <c r="AF43" s="961"/>
    </row>
    <row r="44" spans="1:32" ht="18" customHeight="1">
      <c r="A44" s="1468"/>
      <c r="B44" s="1469"/>
      <c r="C44" s="1473"/>
      <c r="D44" s="1473"/>
      <c r="E44" s="1473"/>
      <c r="F44" s="1473"/>
      <c r="G44" s="1473"/>
      <c r="H44" s="1473"/>
      <c r="I44" s="1473"/>
      <c r="J44" s="1473"/>
      <c r="K44" s="1473"/>
      <c r="L44" s="1473"/>
      <c r="M44" s="1473"/>
      <c r="N44" s="1473"/>
      <c r="O44" s="1473"/>
      <c r="P44" s="1473"/>
      <c r="Q44" s="1473"/>
      <c r="R44" s="1473"/>
      <c r="S44" s="1473"/>
      <c r="T44" s="1473"/>
      <c r="U44" s="1473"/>
      <c r="V44" s="1473"/>
      <c r="W44" s="1473"/>
      <c r="X44" s="1473"/>
      <c r="Y44" s="1477"/>
      <c r="Z44" s="898"/>
      <c r="AA44" s="898"/>
      <c r="AB44" s="1478"/>
      <c r="AC44" s="962"/>
      <c r="AD44" s="964"/>
      <c r="AE44" s="962"/>
      <c r="AF44" s="964"/>
    </row>
    <row r="45" spans="1:32" ht="18" customHeight="1">
      <c r="A45" s="1470"/>
      <c r="B45" s="1471"/>
      <c r="C45" s="1473"/>
      <c r="D45" s="1473"/>
      <c r="E45" s="1473"/>
      <c r="F45" s="1473"/>
      <c r="G45" s="1473"/>
      <c r="H45" s="1473"/>
      <c r="I45" s="1473"/>
      <c r="J45" s="1473"/>
      <c r="K45" s="1473"/>
      <c r="L45" s="1473"/>
      <c r="M45" s="1473"/>
      <c r="N45" s="1473"/>
      <c r="O45" s="1473"/>
      <c r="P45" s="1473"/>
      <c r="Q45" s="1473"/>
      <c r="R45" s="1473"/>
      <c r="S45" s="1473"/>
      <c r="T45" s="1473"/>
      <c r="U45" s="1473"/>
      <c r="V45" s="1473"/>
      <c r="W45" s="1473"/>
      <c r="X45" s="1473"/>
      <c r="Y45" s="1479"/>
      <c r="Z45" s="1480"/>
      <c r="AA45" s="1480"/>
      <c r="AB45" s="1481"/>
      <c r="AC45" s="965"/>
      <c r="AD45" s="967"/>
      <c r="AE45" s="965"/>
      <c r="AF45" s="967"/>
    </row>
    <row r="46" spans="1:32" ht="18" customHeight="1">
      <c r="A46" s="935" t="s">
        <v>281</v>
      </c>
      <c r="B46" s="942"/>
      <c r="C46" s="1465"/>
      <c r="D46" s="1341"/>
      <c r="E46" s="1341"/>
      <c r="F46" s="1341"/>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c r="AD46" s="1341"/>
      <c r="AE46" s="1341"/>
      <c r="AF46" s="1342"/>
    </row>
    <row r="47" spans="1:32" ht="18" customHeight="1">
      <c r="A47" s="939"/>
      <c r="B47" s="946"/>
      <c r="C47" s="1345"/>
      <c r="D47" s="1346"/>
      <c r="E47" s="1346"/>
      <c r="F47" s="1346"/>
      <c r="G47" s="1346"/>
      <c r="H47" s="1346"/>
      <c r="I47" s="1346"/>
      <c r="J47" s="1346"/>
      <c r="K47" s="1346"/>
      <c r="L47" s="1346"/>
      <c r="M47" s="1346"/>
      <c r="N47" s="1346"/>
      <c r="O47" s="1346"/>
      <c r="P47" s="1346"/>
      <c r="Q47" s="1346"/>
      <c r="R47" s="1346"/>
      <c r="S47" s="1346"/>
      <c r="T47" s="1346"/>
      <c r="U47" s="1346"/>
      <c r="V47" s="1346"/>
      <c r="W47" s="1346"/>
      <c r="X47" s="1346"/>
      <c r="Y47" s="1346"/>
      <c r="Z47" s="1346"/>
      <c r="AA47" s="1346"/>
      <c r="AB47" s="1346"/>
      <c r="AC47" s="1346"/>
      <c r="AD47" s="1346"/>
      <c r="AE47" s="1346"/>
      <c r="AF47" s="1347"/>
    </row>
    <row r="48" spans="1:32" ht="18" customHeight="1">
      <c r="A48" s="953" t="s">
        <v>242</v>
      </c>
      <c r="B48" s="954"/>
      <c r="C48" s="954"/>
      <c r="D48" s="954"/>
      <c r="E48" s="954"/>
      <c r="F48" s="954"/>
      <c r="G48" s="955"/>
      <c r="H48" s="953" t="s">
        <v>243</v>
      </c>
      <c r="I48" s="954"/>
      <c r="J48" s="954"/>
      <c r="K48" s="954"/>
      <c r="L48" s="954"/>
      <c r="M48" s="954"/>
      <c r="N48" s="954"/>
      <c r="O48" s="954"/>
      <c r="P48" s="954"/>
      <c r="Q48" s="954"/>
      <c r="R48" s="954"/>
      <c r="S48" s="954"/>
      <c r="T48" s="954"/>
      <c r="U48" s="954"/>
      <c r="V48" s="954"/>
      <c r="W48" s="954"/>
      <c r="X48" s="954"/>
      <c r="Y48" s="954"/>
      <c r="Z48" s="954"/>
      <c r="AA48" s="954"/>
      <c r="AB48" s="954"/>
      <c r="AC48" s="954"/>
      <c r="AD48" s="954"/>
      <c r="AE48" s="954"/>
      <c r="AF48" s="955"/>
    </row>
    <row r="49" spans="1:32" ht="18" customHeight="1">
      <c r="A49" s="953" t="s">
        <v>282</v>
      </c>
      <c r="B49" s="954"/>
      <c r="C49" s="954"/>
      <c r="D49" s="954"/>
      <c r="E49" s="954"/>
      <c r="F49" s="954"/>
      <c r="G49" s="955"/>
      <c r="H49" s="1445" t="s">
        <v>440</v>
      </c>
      <c r="I49" s="1446"/>
      <c r="J49" s="1446"/>
      <c r="K49" s="1446"/>
      <c r="L49" s="1446"/>
      <c r="M49" s="1446"/>
      <c r="N49" s="1446"/>
      <c r="O49" s="1446"/>
      <c r="P49" s="1446"/>
      <c r="Q49" s="1446"/>
      <c r="R49" s="1446"/>
      <c r="S49" s="1446"/>
      <c r="T49" s="1446"/>
      <c r="U49" s="1446"/>
      <c r="V49" s="1446"/>
      <c r="W49" s="1446"/>
      <c r="X49" s="1446"/>
      <c r="Y49" s="1446"/>
      <c r="Z49" s="1446"/>
      <c r="AA49" s="1446"/>
      <c r="AB49" s="1446"/>
      <c r="AC49" s="1446"/>
      <c r="AD49" s="1446"/>
      <c r="AE49" s="1446"/>
      <c r="AF49" s="1447"/>
    </row>
    <row r="50" spans="1:32" ht="18" customHeight="1">
      <c r="A50" s="1459" t="s">
        <v>284</v>
      </c>
      <c r="B50" s="953" t="s">
        <v>285</v>
      </c>
      <c r="C50" s="954"/>
      <c r="D50" s="954"/>
      <c r="E50" s="954"/>
      <c r="F50" s="954"/>
      <c r="G50" s="955"/>
      <c r="H50" s="1445" t="s">
        <v>440</v>
      </c>
      <c r="I50" s="1446"/>
      <c r="J50" s="1446"/>
      <c r="K50" s="1446"/>
      <c r="L50" s="1446"/>
      <c r="M50" s="1446"/>
      <c r="N50" s="1446"/>
      <c r="O50" s="1446"/>
      <c r="P50" s="1446"/>
      <c r="Q50" s="1446"/>
      <c r="R50" s="1446"/>
      <c r="S50" s="1446"/>
      <c r="T50" s="1446"/>
      <c r="U50" s="1446"/>
      <c r="V50" s="1446"/>
      <c r="W50" s="1446"/>
      <c r="X50" s="1446"/>
      <c r="Y50" s="1446"/>
      <c r="Z50" s="1446"/>
      <c r="AA50" s="1446"/>
      <c r="AB50" s="1446"/>
      <c r="AC50" s="1446"/>
      <c r="AD50" s="1446"/>
      <c r="AE50" s="1446"/>
      <c r="AF50" s="1447"/>
    </row>
    <row r="51" spans="1:32" ht="18" customHeight="1">
      <c r="A51" s="1460"/>
      <c r="B51" s="953" t="s">
        <v>286</v>
      </c>
      <c r="C51" s="954"/>
      <c r="D51" s="954"/>
      <c r="E51" s="954"/>
      <c r="F51" s="954"/>
      <c r="G51" s="955"/>
      <c r="H51" s="1445" t="s">
        <v>440</v>
      </c>
      <c r="I51" s="1446"/>
      <c r="J51" s="1446"/>
      <c r="K51" s="1446"/>
      <c r="L51" s="1446"/>
      <c r="M51" s="1446"/>
      <c r="N51" s="1446"/>
      <c r="O51" s="1446"/>
      <c r="P51" s="1446"/>
      <c r="Q51" s="1446"/>
      <c r="R51" s="1446"/>
      <c r="S51" s="1446"/>
      <c r="T51" s="1446"/>
      <c r="U51" s="1446"/>
      <c r="V51" s="1446"/>
      <c r="W51" s="1446"/>
      <c r="X51" s="1446"/>
      <c r="Y51" s="1446"/>
      <c r="Z51" s="1446"/>
      <c r="AA51" s="1446"/>
      <c r="AB51" s="1446"/>
      <c r="AC51" s="1446"/>
      <c r="AD51" s="1446"/>
      <c r="AE51" s="1446"/>
      <c r="AF51" s="1447"/>
    </row>
    <row r="52" spans="1:32" ht="18" customHeight="1">
      <c r="A52" s="1460"/>
      <c r="B52" s="953" t="s">
        <v>287</v>
      </c>
      <c r="C52" s="954"/>
      <c r="D52" s="954"/>
      <c r="E52" s="954"/>
      <c r="F52" s="954"/>
      <c r="G52" s="955"/>
      <c r="H52" s="1445" t="s">
        <v>440</v>
      </c>
      <c r="I52" s="1446"/>
      <c r="J52" s="1446"/>
      <c r="K52" s="1446"/>
      <c r="L52" s="1446"/>
      <c r="M52" s="1446"/>
      <c r="N52" s="1446"/>
      <c r="O52" s="1446"/>
      <c r="P52" s="1446"/>
      <c r="Q52" s="1446"/>
      <c r="R52" s="1446"/>
      <c r="S52" s="1446"/>
      <c r="T52" s="1446"/>
      <c r="U52" s="1446"/>
      <c r="V52" s="1446"/>
      <c r="W52" s="1446"/>
      <c r="X52" s="1446"/>
      <c r="Y52" s="1446"/>
      <c r="Z52" s="1446"/>
      <c r="AA52" s="1446"/>
      <c r="AB52" s="1446"/>
      <c r="AC52" s="1446"/>
      <c r="AD52" s="1446"/>
      <c r="AE52" s="1446"/>
      <c r="AF52" s="1447"/>
    </row>
    <row r="53" spans="1:32" ht="18" customHeight="1">
      <c r="A53" s="1460"/>
      <c r="B53" s="1462" t="s">
        <v>288</v>
      </c>
      <c r="C53" s="1463"/>
      <c r="D53" s="1463"/>
      <c r="E53" s="1463"/>
      <c r="F53" s="1463"/>
      <c r="G53" s="1464"/>
      <c r="H53" s="1445" t="s">
        <v>440</v>
      </c>
      <c r="I53" s="1446"/>
      <c r="J53" s="1446"/>
      <c r="K53" s="1446"/>
      <c r="L53" s="1446"/>
      <c r="M53" s="1446"/>
      <c r="N53" s="1446"/>
      <c r="O53" s="1446"/>
      <c r="P53" s="1446"/>
      <c r="Q53" s="1446"/>
      <c r="R53" s="1446"/>
      <c r="S53" s="1446"/>
      <c r="T53" s="1446"/>
      <c r="U53" s="1446"/>
      <c r="V53" s="1446"/>
      <c r="W53" s="1446"/>
      <c r="X53" s="1446"/>
      <c r="Y53" s="1446"/>
      <c r="Z53" s="1446"/>
      <c r="AA53" s="1446"/>
      <c r="AB53" s="1446"/>
      <c r="AC53" s="1446"/>
      <c r="AD53" s="1446"/>
      <c r="AE53" s="1446"/>
      <c r="AF53" s="1447"/>
    </row>
    <row r="54" spans="1:32" ht="18" customHeight="1">
      <c r="A54" s="1460"/>
      <c r="B54" s="953" t="s">
        <v>289</v>
      </c>
      <c r="C54" s="954"/>
      <c r="D54" s="954"/>
      <c r="E54" s="954"/>
      <c r="F54" s="954"/>
      <c r="G54" s="955"/>
      <c r="H54" s="1445" t="s">
        <v>440</v>
      </c>
      <c r="I54" s="1446"/>
      <c r="J54" s="1446"/>
      <c r="K54" s="1446"/>
      <c r="L54" s="1446"/>
      <c r="M54" s="1446"/>
      <c r="N54" s="1446"/>
      <c r="O54" s="1446"/>
      <c r="P54" s="1446"/>
      <c r="Q54" s="1446"/>
      <c r="R54" s="1446"/>
      <c r="S54" s="1446"/>
      <c r="T54" s="1446"/>
      <c r="U54" s="1446"/>
      <c r="V54" s="1446"/>
      <c r="W54" s="1446"/>
      <c r="X54" s="1446"/>
      <c r="Y54" s="1446"/>
      <c r="Z54" s="1446"/>
      <c r="AA54" s="1446"/>
      <c r="AB54" s="1446"/>
      <c r="AC54" s="1446"/>
      <c r="AD54" s="1446"/>
      <c r="AE54" s="1446"/>
      <c r="AF54" s="1447"/>
    </row>
    <row r="55" spans="1:32" ht="18" customHeight="1">
      <c r="A55" s="1460"/>
      <c r="B55" s="953" t="s">
        <v>290</v>
      </c>
      <c r="C55" s="954"/>
      <c r="D55" s="954"/>
      <c r="E55" s="954"/>
      <c r="F55" s="954"/>
      <c r="G55" s="955"/>
      <c r="H55" s="1445" t="s">
        <v>440</v>
      </c>
      <c r="I55" s="1446"/>
      <c r="J55" s="1446"/>
      <c r="K55" s="1446"/>
      <c r="L55" s="1446"/>
      <c r="M55" s="1446"/>
      <c r="N55" s="1446"/>
      <c r="O55" s="1446"/>
      <c r="P55" s="1446"/>
      <c r="Q55" s="1446"/>
      <c r="R55" s="1446"/>
      <c r="S55" s="1446"/>
      <c r="T55" s="1446"/>
      <c r="U55" s="1446"/>
      <c r="V55" s="1446"/>
      <c r="W55" s="1446"/>
      <c r="X55" s="1446"/>
      <c r="Y55" s="1446"/>
      <c r="Z55" s="1446"/>
      <c r="AA55" s="1446"/>
      <c r="AB55" s="1446"/>
      <c r="AC55" s="1446"/>
      <c r="AD55" s="1446"/>
      <c r="AE55" s="1446"/>
      <c r="AF55" s="1447"/>
    </row>
    <row r="56" spans="1:32" ht="18" customHeight="1">
      <c r="A56" s="1460"/>
      <c r="B56" s="953" t="s">
        <v>291</v>
      </c>
      <c r="C56" s="954"/>
      <c r="D56" s="954"/>
      <c r="E56" s="954"/>
      <c r="F56" s="954"/>
      <c r="G56" s="955"/>
      <c r="H56" s="1445" t="s">
        <v>440</v>
      </c>
      <c r="I56" s="1446"/>
      <c r="J56" s="1446"/>
      <c r="K56" s="1446"/>
      <c r="L56" s="1446"/>
      <c r="M56" s="1446"/>
      <c r="N56" s="1446"/>
      <c r="O56" s="1446"/>
      <c r="P56" s="1446"/>
      <c r="Q56" s="1446"/>
      <c r="R56" s="1446"/>
      <c r="S56" s="1446"/>
      <c r="T56" s="1446"/>
      <c r="U56" s="1446"/>
      <c r="V56" s="1446"/>
      <c r="W56" s="1446"/>
      <c r="X56" s="1446"/>
      <c r="Y56" s="1446"/>
      <c r="Z56" s="1446"/>
      <c r="AA56" s="1446"/>
      <c r="AB56" s="1446"/>
      <c r="AC56" s="1446"/>
      <c r="AD56" s="1446"/>
      <c r="AE56" s="1446"/>
      <c r="AF56" s="1447"/>
    </row>
    <row r="57" spans="1:32" ht="18" customHeight="1">
      <c r="A57" s="1460"/>
      <c r="B57" s="953" t="s">
        <v>292</v>
      </c>
      <c r="C57" s="954"/>
      <c r="D57" s="954"/>
      <c r="E57" s="954"/>
      <c r="F57" s="954"/>
      <c r="G57" s="955"/>
      <c r="H57" s="1445" t="s">
        <v>440</v>
      </c>
      <c r="I57" s="1446"/>
      <c r="J57" s="1446"/>
      <c r="K57" s="1446"/>
      <c r="L57" s="1446"/>
      <c r="M57" s="1446"/>
      <c r="N57" s="1446"/>
      <c r="O57" s="1446"/>
      <c r="P57" s="1446"/>
      <c r="Q57" s="1446"/>
      <c r="R57" s="1446"/>
      <c r="S57" s="1446"/>
      <c r="T57" s="1446"/>
      <c r="U57" s="1446"/>
      <c r="V57" s="1446"/>
      <c r="W57" s="1446"/>
      <c r="X57" s="1446"/>
      <c r="Y57" s="1446"/>
      <c r="Z57" s="1446"/>
      <c r="AA57" s="1446"/>
      <c r="AB57" s="1446"/>
      <c r="AC57" s="1446"/>
      <c r="AD57" s="1446"/>
      <c r="AE57" s="1446"/>
      <c r="AF57" s="1447"/>
    </row>
    <row r="58" spans="1:32" ht="18" customHeight="1">
      <c r="A58" s="1460"/>
      <c r="B58" s="907" t="s">
        <v>293</v>
      </c>
      <c r="C58" s="908"/>
      <c r="D58" s="908"/>
      <c r="E58" s="908"/>
      <c r="F58" s="908"/>
      <c r="G58" s="909"/>
      <c r="H58" s="1436" t="s">
        <v>440</v>
      </c>
      <c r="I58" s="1437"/>
      <c r="J58" s="1437"/>
      <c r="K58" s="1437"/>
      <c r="L58" s="1437"/>
      <c r="M58" s="1437"/>
      <c r="N58" s="1437"/>
      <c r="O58" s="1437"/>
      <c r="P58" s="1437"/>
      <c r="Q58" s="1437"/>
      <c r="R58" s="1437"/>
      <c r="S58" s="1437"/>
      <c r="T58" s="1437"/>
      <c r="U58" s="1437"/>
      <c r="V58" s="1437"/>
      <c r="W58" s="1437"/>
      <c r="X58" s="1437"/>
      <c r="Y58" s="1437"/>
      <c r="Z58" s="1437"/>
      <c r="AA58" s="1437"/>
      <c r="AB58" s="1437"/>
      <c r="AC58" s="1437"/>
      <c r="AD58" s="1437"/>
      <c r="AE58" s="1437"/>
      <c r="AF58" s="1438"/>
    </row>
    <row r="59" spans="1:32" ht="18" customHeight="1">
      <c r="A59" s="1460"/>
      <c r="B59" s="910"/>
      <c r="C59" s="872"/>
      <c r="D59" s="872"/>
      <c r="E59" s="872"/>
      <c r="F59" s="872"/>
      <c r="G59" s="912"/>
      <c r="H59" s="1439"/>
      <c r="I59" s="1440"/>
      <c r="J59" s="1440"/>
      <c r="K59" s="1440"/>
      <c r="L59" s="1440"/>
      <c r="M59" s="1440"/>
      <c r="N59" s="1440"/>
      <c r="O59" s="1440"/>
      <c r="P59" s="1440"/>
      <c r="Q59" s="1440"/>
      <c r="R59" s="1440"/>
      <c r="S59" s="1440"/>
      <c r="T59" s="1440"/>
      <c r="U59" s="1440"/>
      <c r="V59" s="1440"/>
      <c r="W59" s="1440"/>
      <c r="X59" s="1440"/>
      <c r="Y59" s="1440"/>
      <c r="Z59" s="1440"/>
      <c r="AA59" s="1440"/>
      <c r="AB59" s="1440"/>
      <c r="AC59" s="1440"/>
      <c r="AD59" s="1440"/>
      <c r="AE59" s="1440"/>
      <c r="AF59" s="1441"/>
    </row>
    <row r="60" spans="1:32" ht="36.75" customHeight="1">
      <c r="A60" s="1460"/>
      <c r="B60" s="910"/>
      <c r="C60" s="872"/>
      <c r="D60" s="872"/>
      <c r="E60" s="872"/>
      <c r="F60" s="872"/>
      <c r="G60" s="912"/>
      <c r="H60" s="1439"/>
      <c r="I60" s="1440"/>
      <c r="J60" s="1440"/>
      <c r="K60" s="1440"/>
      <c r="L60" s="1440"/>
      <c r="M60" s="1440"/>
      <c r="N60" s="1440"/>
      <c r="O60" s="1440"/>
      <c r="P60" s="1440"/>
      <c r="Q60" s="1440"/>
      <c r="R60" s="1440"/>
      <c r="S60" s="1440"/>
      <c r="T60" s="1440"/>
      <c r="U60" s="1440"/>
      <c r="V60" s="1440"/>
      <c r="W60" s="1440"/>
      <c r="X60" s="1440"/>
      <c r="Y60" s="1440"/>
      <c r="Z60" s="1440"/>
      <c r="AA60" s="1440"/>
      <c r="AB60" s="1440"/>
      <c r="AC60" s="1440"/>
      <c r="AD60" s="1440"/>
      <c r="AE60" s="1440"/>
      <c r="AF60" s="1441"/>
    </row>
    <row r="61" spans="1:32" ht="18" customHeight="1">
      <c r="A61" s="1460"/>
      <c r="B61" s="910"/>
      <c r="C61" s="872"/>
      <c r="D61" s="872"/>
      <c r="E61" s="872"/>
      <c r="F61" s="872"/>
      <c r="G61" s="912"/>
      <c r="H61" s="1439"/>
      <c r="I61" s="1440"/>
      <c r="J61" s="1440"/>
      <c r="K61" s="1440"/>
      <c r="L61" s="1440"/>
      <c r="M61" s="1440"/>
      <c r="N61" s="1440"/>
      <c r="O61" s="1440"/>
      <c r="P61" s="1440"/>
      <c r="Q61" s="1440"/>
      <c r="R61" s="1440"/>
      <c r="S61" s="1440"/>
      <c r="T61" s="1440"/>
      <c r="U61" s="1440"/>
      <c r="V61" s="1440"/>
      <c r="W61" s="1440"/>
      <c r="X61" s="1440"/>
      <c r="Y61" s="1440"/>
      <c r="Z61" s="1440"/>
      <c r="AA61" s="1440"/>
      <c r="AB61" s="1440"/>
      <c r="AC61" s="1440"/>
      <c r="AD61" s="1440"/>
      <c r="AE61" s="1440"/>
      <c r="AF61" s="1441"/>
    </row>
    <row r="62" spans="1:32" ht="18" customHeight="1">
      <c r="A62" s="1460"/>
      <c r="B62" s="913"/>
      <c r="C62" s="914"/>
      <c r="D62" s="914"/>
      <c r="E62" s="914"/>
      <c r="F62" s="914"/>
      <c r="G62" s="915"/>
      <c r="H62" s="1442"/>
      <c r="I62" s="1443"/>
      <c r="J62" s="1443"/>
      <c r="K62" s="1443"/>
      <c r="L62" s="1443"/>
      <c r="M62" s="1443"/>
      <c r="N62" s="1443"/>
      <c r="O62" s="1443"/>
      <c r="P62" s="1443"/>
      <c r="Q62" s="1443"/>
      <c r="R62" s="1443"/>
      <c r="S62" s="1443"/>
      <c r="T62" s="1443"/>
      <c r="U62" s="1443"/>
      <c r="V62" s="1443"/>
      <c r="W62" s="1443"/>
      <c r="X62" s="1443"/>
      <c r="Y62" s="1443"/>
      <c r="Z62" s="1443"/>
      <c r="AA62" s="1443"/>
      <c r="AB62" s="1443"/>
      <c r="AC62" s="1443"/>
      <c r="AD62" s="1443"/>
      <c r="AE62" s="1443"/>
      <c r="AF62" s="1444"/>
    </row>
    <row r="63" spans="1:32" ht="18" customHeight="1">
      <c r="A63" s="1460"/>
      <c r="B63" s="953" t="s">
        <v>294</v>
      </c>
      <c r="C63" s="954"/>
      <c r="D63" s="954"/>
      <c r="E63" s="954"/>
      <c r="F63" s="954"/>
      <c r="G63" s="955"/>
      <c r="H63" s="1445" t="s">
        <v>440</v>
      </c>
      <c r="I63" s="1446"/>
      <c r="J63" s="1446"/>
      <c r="K63" s="1446"/>
      <c r="L63" s="1446"/>
      <c r="M63" s="1446"/>
      <c r="N63" s="1446"/>
      <c r="O63" s="1446"/>
      <c r="P63" s="1446"/>
      <c r="Q63" s="1446"/>
      <c r="R63" s="1446"/>
      <c r="S63" s="1446"/>
      <c r="T63" s="1446"/>
      <c r="U63" s="1446"/>
      <c r="V63" s="1446"/>
      <c r="W63" s="1446"/>
      <c r="X63" s="1446"/>
      <c r="Y63" s="1446"/>
      <c r="Z63" s="1446"/>
      <c r="AA63" s="1446"/>
      <c r="AB63" s="1446"/>
      <c r="AC63" s="1446"/>
      <c r="AD63" s="1446"/>
      <c r="AE63" s="1446"/>
      <c r="AF63" s="1447"/>
    </row>
    <row r="64" spans="1:32" ht="18" customHeight="1">
      <c r="A64" s="1460"/>
      <c r="B64" s="953" t="s">
        <v>295</v>
      </c>
      <c r="C64" s="954"/>
      <c r="D64" s="954"/>
      <c r="E64" s="954"/>
      <c r="F64" s="954"/>
      <c r="G64" s="955"/>
      <c r="H64" s="1445" t="s">
        <v>440</v>
      </c>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7"/>
    </row>
    <row r="65" spans="1:32" ht="18" customHeight="1">
      <c r="A65" s="1460"/>
      <c r="B65" s="953" t="s">
        <v>296</v>
      </c>
      <c r="C65" s="954"/>
      <c r="D65" s="954"/>
      <c r="E65" s="954"/>
      <c r="F65" s="954"/>
      <c r="G65" s="955"/>
      <c r="H65" s="1445" t="s">
        <v>440</v>
      </c>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7"/>
    </row>
    <row r="66" spans="1:32" ht="18" customHeight="1">
      <c r="A66" s="1461"/>
      <c r="B66" s="953" t="s">
        <v>297</v>
      </c>
      <c r="C66" s="954"/>
      <c r="D66" s="954"/>
      <c r="E66" s="954"/>
      <c r="F66" s="954"/>
      <c r="G66" s="955"/>
      <c r="H66" s="1445" t="s">
        <v>440</v>
      </c>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7"/>
    </row>
    <row r="67" spans="1:32" ht="18" customHeight="1">
      <c r="A67" s="953" t="s">
        <v>298</v>
      </c>
      <c r="B67" s="954"/>
      <c r="C67" s="954"/>
      <c r="D67" s="954"/>
      <c r="E67" s="954"/>
      <c r="F67" s="954"/>
      <c r="G67" s="955"/>
      <c r="H67" s="1433" t="s">
        <v>1145</v>
      </c>
      <c r="I67" s="1434"/>
      <c r="J67" s="1434"/>
      <c r="K67" s="1434"/>
      <c r="L67" s="1434"/>
      <c r="M67" s="1434"/>
      <c r="N67" s="1434"/>
      <c r="O67" s="1434"/>
      <c r="P67" s="1434"/>
      <c r="Q67" s="1434"/>
      <c r="R67" s="1434"/>
      <c r="S67" s="1434"/>
      <c r="T67" s="1434"/>
      <c r="U67" s="1434"/>
      <c r="V67" s="1434"/>
      <c r="W67" s="1434"/>
      <c r="X67" s="1434"/>
      <c r="Y67" s="1434"/>
      <c r="Z67" s="1434"/>
      <c r="AA67" s="1434"/>
      <c r="AB67" s="1434"/>
      <c r="AC67" s="1434"/>
      <c r="AD67" s="1434"/>
      <c r="AE67" s="1434"/>
      <c r="AF67" s="1435"/>
    </row>
    <row r="68" spans="1:32" ht="48.75" customHeight="1">
      <c r="A68" s="953" t="s">
        <v>300</v>
      </c>
      <c r="B68" s="954"/>
      <c r="C68" s="954"/>
      <c r="D68" s="954"/>
      <c r="E68" s="954"/>
      <c r="F68" s="954"/>
      <c r="G68" s="955"/>
      <c r="H68" s="1403" t="s">
        <v>1146</v>
      </c>
      <c r="I68" s="1404"/>
      <c r="J68" s="1404"/>
      <c r="K68" s="1404"/>
      <c r="L68" s="1404"/>
      <c r="M68" s="1404"/>
      <c r="N68" s="1404"/>
      <c r="O68" s="1404"/>
      <c r="P68" s="1404"/>
      <c r="Q68" s="1404"/>
      <c r="R68" s="1404"/>
      <c r="S68" s="1404"/>
      <c r="T68" s="1404"/>
      <c r="U68" s="1404"/>
      <c r="V68" s="1404"/>
      <c r="W68" s="1404"/>
      <c r="X68" s="1404"/>
      <c r="Y68" s="1404"/>
      <c r="Z68" s="1404"/>
      <c r="AA68" s="1404"/>
      <c r="AB68" s="1404"/>
      <c r="AC68" s="1404"/>
      <c r="AD68" s="1404"/>
      <c r="AE68" s="1404"/>
      <c r="AF68" s="1405"/>
    </row>
    <row r="69" spans="1:32" ht="18" customHeight="1">
      <c r="A69" s="935" t="s">
        <v>302</v>
      </c>
      <c r="B69" s="936"/>
      <c r="C69" s="936"/>
      <c r="D69" s="1406"/>
      <c r="E69" s="941" t="s">
        <v>303</v>
      </c>
      <c r="F69" s="936"/>
      <c r="G69" s="942"/>
      <c r="H69" s="1409" t="s">
        <v>1147</v>
      </c>
      <c r="I69" s="1410"/>
      <c r="J69" s="1410"/>
      <c r="K69" s="1410"/>
      <c r="L69" s="1410"/>
      <c r="M69" s="1410"/>
      <c r="N69" s="1410"/>
      <c r="O69" s="1410"/>
      <c r="P69" s="1410"/>
      <c r="Q69" s="1410"/>
      <c r="R69" s="1410"/>
      <c r="S69" s="1410"/>
      <c r="T69" s="1410"/>
      <c r="U69" s="1415" t="s">
        <v>1148</v>
      </c>
      <c r="V69" s="1415"/>
      <c r="W69" s="1415"/>
      <c r="X69" s="1415"/>
      <c r="Y69" s="1415"/>
      <c r="Z69" s="1415"/>
      <c r="AA69" s="1415"/>
      <c r="AB69" s="1415"/>
      <c r="AC69" s="1416"/>
      <c r="AD69" s="1421" t="s">
        <v>306</v>
      </c>
      <c r="AE69" s="1422"/>
      <c r="AF69" s="1423"/>
    </row>
    <row r="70" spans="1:32" ht="33.75" customHeight="1">
      <c r="A70" s="937"/>
      <c r="B70" s="870"/>
      <c r="C70" s="870"/>
      <c r="D70" s="1407"/>
      <c r="E70" s="943"/>
      <c r="F70" s="870"/>
      <c r="G70" s="944"/>
      <c r="H70" s="1411"/>
      <c r="I70" s="1412"/>
      <c r="J70" s="1412"/>
      <c r="K70" s="1412"/>
      <c r="L70" s="1412"/>
      <c r="M70" s="1412"/>
      <c r="N70" s="1412"/>
      <c r="O70" s="1412"/>
      <c r="P70" s="1412"/>
      <c r="Q70" s="1412"/>
      <c r="R70" s="1412"/>
      <c r="S70" s="1412"/>
      <c r="T70" s="1412"/>
      <c r="U70" s="1417"/>
      <c r="V70" s="1417"/>
      <c r="W70" s="1417"/>
      <c r="X70" s="1417"/>
      <c r="Y70" s="1417"/>
      <c r="Z70" s="1417"/>
      <c r="AA70" s="1417"/>
      <c r="AB70" s="1417"/>
      <c r="AC70" s="1418"/>
      <c r="AD70" s="1424" t="s">
        <v>55</v>
      </c>
      <c r="AE70" s="1425"/>
      <c r="AF70" s="1426"/>
    </row>
    <row r="71" spans="1:32" ht="18" customHeight="1">
      <c r="A71" s="937"/>
      <c r="B71" s="870"/>
      <c r="C71" s="870"/>
      <c r="D71" s="1407"/>
      <c r="E71" s="943"/>
      <c r="F71" s="870"/>
      <c r="G71" s="944"/>
      <c r="H71" s="1411"/>
      <c r="I71" s="1412"/>
      <c r="J71" s="1412"/>
      <c r="K71" s="1412"/>
      <c r="L71" s="1412"/>
      <c r="M71" s="1412"/>
      <c r="N71" s="1412"/>
      <c r="O71" s="1412"/>
      <c r="P71" s="1412"/>
      <c r="Q71" s="1412"/>
      <c r="R71" s="1412"/>
      <c r="S71" s="1412"/>
      <c r="T71" s="1412"/>
      <c r="U71" s="1417"/>
      <c r="V71" s="1417"/>
      <c r="W71" s="1417"/>
      <c r="X71" s="1417"/>
      <c r="Y71" s="1417"/>
      <c r="Z71" s="1417"/>
      <c r="AA71" s="1417"/>
      <c r="AB71" s="1417"/>
      <c r="AC71" s="1418"/>
      <c r="AD71" s="1427"/>
      <c r="AE71" s="1428"/>
      <c r="AF71" s="1429"/>
    </row>
    <row r="72" spans="1:32" ht="18" customHeight="1">
      <c r="A72" s="939"/>
      <c r="B72" s="940"/>
      <c r="C72" s="940"/>
      <c r="D72" s="1408"/>
      <c r="E72" s="945"/>
      <c r="F72" s="940"/>
      <c r="G72" s="946"/>
      <c r="H72" s="1413"/>
      <c r="I72" s="1414"/>
      <c r="J72" s="1414"/>
      <c r="K72" s="1414"/>
      <c r="L72" s="1414"/>
      <c r="M72" s="1414"/>
      <c r="N72" s="1414"/>
      <c r="O72" s="1414"/>
      <c r="P72" s="1414"/>
      <c r="Q72" s="1414"/>
      <c r="R72" s="1414"/>
      <c r="S72" s="1414"/>
      <c r="T72" s="1414"/>
      <c r="U72" s="1419"/>
      <c r="V72" s="1419"/>
      <c r="W72" s="1419"/>
      <c r="X72" s="1419"/>
      <c r="Y72" s="1419"/>
      <c r="Z72" s="1419"/>
      <c r="AA72" s="1419"/>
      <c r="AB72" s="1419"/>
      <c r="AC72" s="1420"/>
      <c r="AD72" s="1430"/>
      <c r="AE72" s="1431"/>
      <c r="AF72" s="1432"/>
    </row>
    <row r="73" spans="1:32" ht="18" customHeight="1">
      <c r="A73" s="935" t="s">
        <v>307</v>
      </c>
      <c r="B73" s="936"/>
      <c r="C73" s="936"/>
      <c r="D73" s="1406"/>
      <c r="E73" s="941" t="s">
        <v>303</v>
      </c>
      <c r="F73" s="936"/>
      <c r="G73" s="942"/>
      <c r="H73" s="1409" t="s">
        <v>1149</v>
      </c>
      <c r="I73" s="1448"/>
      <c r="J73" s="1448"/>
      <c r="K73" s="1448"/>
      <c r="L73" s="1448"/>
      <c r="M73" s="1448"/>
      <c r="N73" s="1448"/>
      <c r="O73" s="1448"/>
      <c r="P73" s="1448"/>
      <c r="Q73" s="1448"/>
      <c r="R73" s="1448"/>
      <c r="S73" s="1448"/>
      <c r="T73" s="1448"/>
      <c r="U73" s="1453" t="s">
        <v>1150</v>
      </c>
      <c r="V73" s="1453"/>
      <c r="W73" s="1453"/>
      <c r="X73" s="1453"/>
      <c r="Y73" s="1453"/>
      <c r="Z73" s="1453"/>
      <c r="AA73" s="1453"/>
      <c r="AB73" s="1453"/>
      <c r="AC73" s="1454"/>
      <c r="AD73" s="596" t="s">
        <v>470</v>
      </c>
      <c r="AE73" s="597"/>
      <c r="AF73" s="598"/>
    </row>
    <row r="74" spans="1:32" ht="18" customHeight="1">
      <c r="A74" s="937"/>
      <c r="B74" s="870"/>
      <c r="C74" s="870"/>
      <c r="D74" s="1407"/>
      <c r="E74" s="943"/>
      <c r="F74" s="870"/>
      <c r="G74" s="944"/>
      <c r="H74" s="1449"/>
      <c r="I74" s="1450"/>
      <c r="J74" s="1450"/>
      <c r="K74" s="1450"/>
      <c r="L74" s="1450"/>
      <c r="M74" s="1450"/>
      <c r="N74" s="1450"/>
      <c r="O74" s="1450"/>
      <c r="P74" s="1450"/>
      <c r="Q74" s="1450"/>
      <c r="R74" s="1450"/>
      <c r="S74" s="1450"/>
      <c r="T74" s="1450"/>
      <c r="U74" s="1455"/>
      <c r="V74" s="1455"/>
      <c r="W74" s="1455"/>
      <c r="X74" s="1455"/>
      <c r="Y74" s="1455"/>
      <c r="Z74" s="1455"/>
      <c r="AA74" s="1455"/>
      <c r="AB74" s="1455"/>
      <c r="AC74" s="1456"/>
      <c r="AD74" s="599"/>
      <c r="AE74" s="600"/>
      <c r="AF74" s="601"/>
    </row>
    <row r="75" spans="1:32" ht="9.75" customHeight="1">
      <c r="A75" s="937"/>
      <c r="B75" s="870"/>
      <c r="C75" s="870"/>
      <c r="D75" s="1407"/>
      <c r="E75" s="943"/>
      <c r="F75" s="870"/>
      <c r="G75" s="944"/>
      <c r="H75" s="1449"/>
      <c r="I75" s="1450"/>
      <c r="J75" s="1450"/>
      <c r="K75" s="1450"/>
      <c r="L75" s="1450"/>
      <c r="M75" s="1450"/>
      <c r="N75" s="1450"/>
      <c r="O75" s="1450"/>
      <c r="P75" s="1450"/>
      <c r="Q75" s="1450"/>
      <c r="R75" s="1450"/>
      <c r="S75" s="1450"/>
      <c r="T75" s="1450"/>
      <c r="U75" s="1455"/>
      <c r="V75" s="1455"/>
      <c r="W75" s="1455"/>
      <c r="X75" s="1455"/>
      <c r="Y75" s="1455"/>
      <c r="Z75" s="1455"/>
      <c r="AA75" s="1455"/>
      <c r="AB75" s="1455"/>
      <c r="AC75" s="1456"/>
      <c r="AD75" s="599"/>
      <c r="AE75" s="600"/>
      <c r="AF75" s="601"/>
    </row>
    <row r="76" spans="1:32" ht="18" customHeight="1">
      <c r="A76" s="937"/>
      <c r="B76" s="870"/>
      <c r="C76" s="870"/>
      <c r="D76" s="1407"/>
      <c r="E76" s="943"/>
      <c r="F76" s="870"/>
      <c r="G76" s="944"/>
      <c r="H76" s="1449"/>
      <c r="I76" s="1450"/>
      <c r="J76" s="1450"/>
      <c r="K76" s="1450"/>
      <c r="L76" s="1450"/>
      <c r="M76" s="1450"/>
      <c r="N76" s="1450"/>
      <c r="O76" s="1450"/>
      <c r="P76" s="1450"/>
      <c r="Q76" s="1450"/>
      <c r="R76" s="1450"/>
      <c r="S76" s="1450"/>
      <c r="T76" s="1450"/>
      <c r="U76" s="1455"/>
      <c r="V76" s="1455"/>
      <c r="W76" s="1455"/>
      <c r="X76" s="1455"/>
      <c r="Y76" s="1455"/>
      <c r="Z76" s="1455"/>
      <c r="AA76" s="1455"/>
      <c r="AB76" s="1455"/>
      <c r="AC76" s="1456"/>
      <c r="AD76" s="599"/>
      <c r="AE76" s="600"/>
      <c r="AF76" s="601"/>
    </row>
    <row r="77" spans="1:32" ht="18" customHeight="1">
      <c r="A77" s="939"/>
      <c r="B77" s="940"/>
      <c r="C77" s="940"/>
      <c r="D77" s="1408"/>
      <c r="E77" s="945"/>
      <c r="F77" s="940"/>
      <c r="G77" s="946"/>
      <c r="H77" s="1451"/>
      <c r="I77" s="1452"/>
      <c r="J77" s="1452"/>
      <c r="K77" s="1452"/>
      <c r="L77" s="1452"/>
      <c r="M77" s="1452"/>
      <c r="N77" s="1452"/>
      <c r="O77" s="1452"/>
      <c r="P77" s="1452"/>
      <c r="Q77" s="1452"/>
      <c r="R77" s="1452"/>
      <c r="S77" s="1452"/>
      <c r="T77" s="1452"/>
      <c r="U77" s="1457"/>
      <c r="V77" s="1457"/>
      <c r="W77" s="1457"/>
      <c r="X77" s="1457"/>
      <c r="Y77" s="1457"/>
      <c r="Z77" s="1457"/>
      <c r="AA77" s="1457"/>
      <c r="AB77" s="1457"/>
      <c r="AC77" s="1458"/>
      <c r="AD77" s="602"/>
      <c r="AE77" s="603"/>
      <c r="AF77" s="604"/>
    </row>
    <row r="78" spans="1:32" ht="18" customHeight="1">
      <c r="A78" s="907" t="s">
        <v>309</v>
      </c>
      <c r="B78" s="908"/>
      <c r="C78" s="908"/>
      <c r="D78" s="908"/>
      <c r="E78" s="908"/>
      <c r="F78" s="908"/>
      <c r="G78" s="909"/>
      <c r="H78" s="1391" t="s">
        <v>1151</v>
      </c>
      <c r="I78" s="1392"/>
      <c r="J78" s="1392"/>
      <c r="K78" s="1392"/>
      <c r="L78" s="1392"/>
      <c r="M78" s="1392"/>
      <c r="N78" s="1392"/>
      <c r="O78" s="1392"/>
      <c r="P78" s="1392"/>
      <c r="Q78" s="1392"/>
      <c r="R78" s="1392"/>
      <c r="S78" s="1392"/>
      <c r="T78" s="1392"/>
      <c r="U78" s="1392"/>
      <c r="V78" s="1392"/>
      <c r="W78" s="1392"/>
      <c r="X78" s="1392"/>
      <c r="Y78" s="1392"/>
      <c r="Z78" s="1392"/>
      <c r="AA78" s="1392"/>
      <c r="AB78" s="1392"/>
      <c r="AC78" s="1392"/>
      <c r="AD78" s="1392"/>
      <c r="AE78" s="1392"/>
      <c r="AF78" s="1393"/>
    </row>
    <row r="79" spans="1:32" ht="18" customHeight="1">
      <c r="A79" s="910"/>
      <c r="B79" s="872"/>
      <c r="C79" s="872"/>
      <c r="D79" s="872"/>
      <c r="E79" s="872"/>
      <c r="F79" s="872"/>
      <c r="G79" s="912"/>
      <c r="H79" s="1394"/>
      <c r="I79" s="1395"/>
      <c r="J79" s="1395"/>
      <c r="K79" s="1395"/>
      <c r="L79" s="1395"/>
      <c r="M79" s="1395"/>
      <c r="N79" s="1395"/>
      <c r="O79" s="1395"/>
      <c r="P79" s="1395"/>
      <c r="Q79" s="1395"/>
      <c r="R79" s="1395"/>
      <c r="S79" s="1395"/>
      <c r="T79" s="1395"/>
      <c r="U79" s="1395"/>
      <c r="V79" s="1395"/>
      <c r="W79" s="1395"/>
      <c r="X79" s="1395"/>
      <c r="Y79" s="1395"/>
      <c r="Z79" s="1395"/>
      <c r="AA79" s="1395"/>
      <c r="AB79" s="1395"/>
      <c r="AC79" s="1395"/>
      <c r="AD79" s="1395"/>
      <c r="AE79" s="1395"/>
      <c r="AF79" s="1396"/>
    </row>
    <row r="80" spans="1:32" ht="18" customHeight="1">
      <c r="A80" s="913"/>
      <c r="B80" s="914"/>
      <c r="C80" s="914"/>
      <c r="D80" s="914"/>
      <c r="E80" s="914"/>
      <c r="F80" s="914"/>
      <c r="G80" s="915"/>
      <c r="H80" s="1397"/>
      <c r="I80" s="1398"/>
      <c r="J80" s="1398"/>
      <c r="K80" s="1398"/>
      <c r="L80" s="1398"/>
      <c r="M80" s="1398"/>
      <c r="N80" s="1398"/>
      <c r="O80" s="1398"/>
      <c r="P80" s="1398"/>
      <c r="Q80" s="1398"/>
      <c r="R80" s="1398"/>
      <c r="S80" s="1398"/>
      <c r="T80" s="1398"/>
      <c r="U80" s="1398"/>
      <c r="V80" s="1398"/>
      <c r="W80" s="1398"/>
      <c r="X80" s="1398"/>
      <c r="Y80" s="1398"/>
      <c r="Z80" s="1398"/>
      <c r="AA80" s="1398"/>
      <c r="AB80" s="1398"/>
      <c r="AC80" s="1398"/>
      <c r="AD80" s="1398"/>
      <c r="AE80" s="1398"/>
      <c r="AF80" s="1399"/>
    </row>
    <row r="81" spans="1:32" ht="18" customHeight="1">
      <c r="A81" s="907" t="s">
        <v>311</v>
      </c>
      <c r="B81" s="908"/>
      <c r="C81" s="908"/>
      <c r="D81" s="908"/>
      <c r="E81" s="908"/>
      <c r="F81" s="908"/>
      <c r="G81" s="909"/>
      <c r="H81" s="1391" t="s">
        <v>1152</v>
      </c>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3"/>
    </row>
    <row r="82" spans="1:32" ht="18" customHeight="1">
      <c r="A82" s="910"/>
      <c r="B82" s="872"/>
      <c r="C82" s="872"/>
      <c r="D82" s="872"/>
      <c r="E82" s="872"/>
      <c r="F82" s="872"/>
      <c r="G82" s="912"/>
      <c r="H82" s="1394"/>
      <c r="I82" s="1395"/>
      <c r="J82" s="1395"/>
      <c r="K82" s="1395"/>
      <c r="L82" s="1395"/>
      <c r="M82" s="1395"/>
      <c r="N82" s="1395"/>
      <c r="O82" s="1395"/>
      <c r="P82" s="1395"/>
      <c r="Q82" s="1395"/>
      <c r="R82" s="1395"/>
      <c r="S82" s="1395"/>
      <c r="T82" s="1395"/>
      <c r="U82" s="1395"/>
      <c r="V82" s="1395"/>
      <c r="W82" s="1395"/>
      <c r="X82" s="1395"/>
      <c r="Y82" s="1395"/>
      <c r="Z82" s="1395"/>
      <c r="AA82" s="1395"/>
      <c r="AB82" s="1395"/>
      <c r="AC82" s="1395"/>
      <c r="AD82" s="1395"/>
      <c r="AE82" s="1395"/>
      <c r="AF82" s="1396"/>
    </row>
    <row r="83" spans="1:32" ht="18" customHeight="1">
      <c r="A83" s="910"/>
      <c r="B83" s="872"/>
      <c r="C83" s="872"/>
      <c r="D83" s="872"/>
      <c r="E83" s="872"/>
      <c r="F83" s="872"/>
      <c r="G83" s="912"/>
      <c r="H83" s="1394"/>
      <c r="I83" s="1395"/>
      <c r="J83" s="1395"/>
      <c r="K83" s="1395"/>
      <c r="L83" s="1395"/>
      <c r="M83" s="1395"/>
      <c r="N83" s="1395"/>
      <c r="O83" s="1395"/>
      <c r="P83" s="1395"/>
      <c r="Q83" s="1395"/>
      <c r="R83" s="1395"/>
      <c r="S83" s="1395"/>
      <c r="T83" s="1395"/>
      <c r="U83" s="1395"/>
      <c r="V83" s="1395"/>
      <c r="W83" s="1395"/>
      <c r="X83" s="1395"/>
      <c r="Y83" s="1395"/>
      <c r="Z83" s="1395"/>
      <c r="AA83" s="1395"/>
      <c r="AB83" s="1395"/>
      <c r="AC83" s="1395"/>
      <c r="AD83" s="1395"/>
      <c r="AE83" s="1395"/>
      <c r="AF83" s="1396"/>
    </row>
    <row r="84" spans="1:32" ht="18" customHeight="1">
      <c r="A84" s="913"/>
      <c r="B84" s="914"/>
      <c r="C84" s="914"/>
      <c r="D84" s="914"/>
      <c r="E84" s="914"/>
      <c r="F84" s="914"/>
      <c r="G84" s="915"/>
      <c r="H84" s="1397"/>
      <c r="I84" s="1398"/>
      <c r="J84" s="1398"/>
      <c r="K84" s="1398"/>
      <c r="L84" s="1398"/>
      <c r="M84" s="1398"/>
      <c r="N84" s="1398"/>
      <c r="O84" s="1398"/>
      <c r="P84" s="1398"/>
      <c r="Q84" s="1398"/>
      <c r="R84" s="1398"/>
      <c r="S84" s="1398"/>
      <c r="T84" s="1398"/>
      <c r="U84" s="1398"/>
      <c r="V84" s="1398"/>
      <c r="W84" s="1398"/>
      <c r="X84" s="1398"/>
      <c r="Y84" s="1398"/>
      <c r="Z84" s="1398"/>
      <c r="AA84" s="1398"/>
      <c r="AB84" s="1398"/>
      <c r="AC84" s="1398"/>
      <c r="AD84" s="1398"/>
      <c r="AE84" s="1398"/>
      <c r="AF84" s="1399"/>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1400">
        <v>1</v>
      </c>
      <c r="F86" s="1401"/>
      <c r="G86" s="1401"/>
      <c r="H86" s="1402"/>
      <c r="I86" s="555" t="str">
        <f>+IF(ISERROR(VLOOKUP($E86,[10]SDGｓ!$A$2:$B$18,2,0)),"",VLOOKUP($E86,[10]SDGｓ!$A$2:$B$18,2,0))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1400">
        <v>10</v>
      </c>
      <c r="F87" s="1401"/>
      <c r="G87" s="1401"/>
      <c r="H87" s="1402"/>
      <c r="I87" s="555" t="str">
        <f>+IF(ISERROR(VLOOKUP($E87,[10]SDGｓ!$A$2:$B$18,2,0)),"",VLOOKUP($E87,[10]SDGｓ!$A$2:$B$18,2,0))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1400" t="s">
        <v>314</v>
      </c>
      <c r="F88" s="1401"/>
      <c r="G88" s="1401"/>
      <c r="H88" s="1402"/>
      <c r="I88" s="555" t="str">
        <f>+IF(ISERROR(VLOOKUP($E88,[10]SDGｓ!$A$2:$B$18,2,0)),"",VLOOKUP($E88,[10]SDGｓ!$A$2:$B$18,2,0))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53" t="s">
        <v>315</v>
      </c>
      <c r="B90" s="954"/>
      <c r="C90" s="954"/>
      <c r="D90" s="955"/>
      <c r="E90" s="1338"/>
      <c r="F90" s="1339"/>
      <c r="G90" s="1339"/>
      <c r="H90" s="1339"/>
      <c r="I90" s="1339"/>
      <c r="J90" s="1339"/>
      <c r="K90" s="1339"/>
      <c r="L90" s="1339"/>
      <c r="M90" s="1339"/>
      <c r="N90" s="1339"/>
      <c r="O90" s="1339"/>
      <c r="P90" s="1339"/>
      <c r="Q90" s="1339"/>
      <c r="R90" s="1339"/>
      <c r="S90" s="1339"/>
      <c r="T90" s="1339"/>
      <c r="U90" s="1339"/>
      <c r="V90" s="1339"/>
      <c r="W90" s="1339"/>
      <c r="X90" s="1339"/>
      <c r="Y90" s="1339"/>
      <c r="Z90" s="1339"/>
      <c r="AA90" s="1339"/>
      <c r="AB90" s="1339"/>
      <c r="AC90" s="1339"/>
      <c r="AD90" s="1339"/>
      <c r="AE90" s="1339"/>
      <c r="AF90" s="1340"/>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1-7-7</v>
      </c>
      <c r="B2" s="297"/>
      <c r="C2" s="297"/>
      <c r="D2" s="297"/>
      <c r="E2" s="327" t="s">
        <v>1153</v>
      </c>
      <c r="F2" s="327"/>
      <c r="G2" s="327"/>
      <c r="H2" s="327"/>
      <c r="I2" s="327"/>
      <c r="J2" s="327"/>
      <c r="K2" s="327"/>
      <c r="L2" s="327"/>
      <c r="M2" s="327"/>
      <c r="N2" s="327"/>
      <c r="O2" s="327"/>
      <c r="P2" s="327"/>
      <c r="Q2" s="327"/>
      <c r="R2" s="327"/>
      <c r="S2" s="327"/>
      <c r="T2" s="327"/>
      <c r="U2" s="327"/>
      <c r="V2" s="1328" t="s">
        <v>1021</v>
      </c>
      <c r="W2" s="1329"/>
      <c r="X2" s="1329"/>
      <c r="Y2" s="1329"/>
      <c r="Z2" s="1329"/>
      <c r="AA2" s="1329"/>
      <c r="AB2" s="1330"/>
      <c r="AC2" s="774"/>
      <c r="AD2" s="77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1331"/>
      <c r="W3" s="1332"/>
      <c r="X3" s="1332"/>
      <c r="Y3" s="1332"/>
      <c r="Z3" s="1332"/>
      <c r="AA3" s="1332"/>
      <c r="AB3" s="1333"/>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555" t="s">
        <v>1154</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16" t="s">
        <v>213</v>
      </c>
      <c r="AL6" s="117"/>
      <c r="AM6" s="118"/>
      <c r="AN6" s="118"/>
    </row>
    <row r="7" spans="1:40" ht="18"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16" t="s">
        <v>217</v>
      </c>
      <c r="AL7" s="117"/>
      <c r="AM7" s="118"/>
      <c r="AN7" s="118"/>
    </row>
    <row r="8" spans="1:40" ht="18" customHeigh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69"/>
      <c r="AI8" s="169"/>
    </row>
    <row r="9" spans="1:40" ht="18" customHeight="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555" t="s">
        <v>1155</v>
      </c>
      <c r="I10" s="555"/>
      <c r="J10" s="555"/>
      <c r="K10" s="555"/>
      <c r="L10" s="555"/>
      <c r="M10" s="555"/>
      <c r="N10" s="555"/>
      <c r="O10" s="555"/>
      <c r="P10" s="555"/>
      <c r="Q10" s="555"/>
      <c r="R10" s="555"/>
      <c r="S10" s="555"/>
      <c r="T10" s="555"/>
      <c r="U10" s="555"/>
      <c r="V10" s="555"/>
      <c r="W10" s="555"/>
      <c r="X10" s="555"/>
      <c r="Y10" s="555"/>
      <c r="Z10" s="555"/>
      <c r="AA10" s="555"/>
      <c r="AB10" s="555"/>
      <c r="AC10" s="555"/>
      <c r="AD10" s="555"/>
      <c r="AE10" s="555"/>
      <c r="AF10" s="555"/>
    </row>
    <row r="11" spans="1:40" ht="18" customHeight="1">
      <c r="A11" s="974"/>
      <c r="B11" s="976"/>
      <c r="C11" s="976"/>
      <c r="D11" s="976"/>
      <c r="E11" s="976"/>
      <c r="F11" s="976"/>
      <c r="G11" s="976"/>
      <c r="H11" s="555"/>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row>
    <row r="12" spans="1:40" ht="18" customHeight="1">
      <c r="A12" s="974"/>
      <c r="B12" s="976"/>
      <c r="C12" s="976"/>
      <c r="D12" s="976"/>
      <c r="E12" s="976"/>
      <c r="F12" s="976"/>
      <c r="G12" s="976"/>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row>
    <row r="13" spans="1:40" ht="18" customHeight="1">
      <c r="A13" s="974"/>
      <c r="B13" s="976"/>
      <c r="C13" s="976"/>
      <c r="D13" s="976"/>
      <c r="E13" s="976"/>
      <c r="F13" s="976"/>
      <c r="G13" s="976"/>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row>
    <row r="14" spans="1:40" ht="18" customHeight="1">
      <c r="A14" s="974"/>
      <c r="B14" s="976"/>
      <c r="C14" s="976"/>
      <c r="D14" s="976"/>
      <c r="E14" s="976"/>
      <c r="F14" s="976"/>
      <c r="G14" s="976"/>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row>
    <row r="15" spans="1:40" ht="18" customHeight="1">
      <c r="A15" s="974"/>
      <c r="B15" s="976"/>
      <c r="C15" s="976"/>
      <c r="D15" s="976"/>
      <c r="E15" s="976"/>
      <c r="F15" s="976"/>
      <c r="G15" s="976"/>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row>
    <row r="16" spans="1:40" ht="18" customHeight="1">
      <c r="A16" s="974"/>
      <c r="B16" s="976"/>
      <c r="C16" s="976"/>
      <c r="D16" s="976"/>
      <c r="E16" s="976"/>
      <c r="F16" s="976"/>
      <c r="G16" s="976"/>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row>
    <row r="17" spans="1:32" ht="22.5" customHeight="1">
      <c r="A17" s="974"/>
      <c r="B17" s="976"/>
      <c r="C17" s="976"/>
      <c r="D17" s="976"/>
      <c r="E17" s="976"/>
      <c r="F17" s="976"/>
      <c r="G17" s="976"/>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row>
    <row r="18" spans="1:32" ht="18" customHeight="1">
      <c r="A18" s="974"/>
      <c r="B18" s="976" t="s">
        <v>248</v>
      </c>
      <c r="C18" s="976"/>
      <c r="D18" s="976"/>
      <c r="E18" s="976"/>
      <c r="F18" s="976"/>
      <c r="G18" s="976"/>
      <c r="H18" s="655" t="s">
        <v>1156</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1157</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1158</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642</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8" customHeight="1">
      <c r="A22" s="974"/>
      <c r="B22" s="554" t="s">
        <v>257</v>
      </c>
      <c r="C22" s="554"/>
      <c r="D22" s="554"/>
      <c r="E22" s="554"/>
      <c r="F22" s="554"/>
      <c r="G22" s="554"/>
      <c r="H22" s="988" t="s">
        <v>642</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8"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8"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8" customHeight="1">
      <c r="A25" s="974"/>
      <c r="B25" s="554" t="s">
        <v>259</v>
      </c>
      <c r="C25" s="554"/>
      <c r="D25" s="554"/>
      <c r="E25" s="554"/>
      <c r="F25" s="554"/>
      <c r="G25" s="554"/>
      <c r="H25" s="988" t="s">
        <v>642</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8"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8"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642</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209" t="s">
        <v>1159</v>
      </c>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981"/>
      <c r="Z31" s="981"/>
      <c r="AA31" s="981"/>
      <c r="AB31" s="981"/>
      <c r="AC31" s="655" t="s">
        <v>269</v>
      </c>
      <c r="AD31" s="655"/>
      <c r="AE31" s="655" t="s">
        <v>269</v>
      </c>
      <c r="AF31" s="655"/>
    </row>
    <row r="32" spans="1:32" ht="18" customHeight="1">
      <c r="A32" s="982"/>
      <c r="B32" s="983"/>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981"/>
      <c r="Z32" s="981"/>
      <c r="AA32" s="981"/>
      <c r="AB32" s="981"/>
      <c r="AC32" s="655"/>
      <c r="AD32" s="655"/>
      <c r="AE32" s="655"/>
      <c r="AF32" s="655"/>
    </row>
    <row r="33" spans="1:32" ht="18" customHeight="1">
      <c r="A33" s="982"/>
      <c r="B33" s="983"/>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981"/>
      <c r="Z33" s="981"/>
      <c r="AA33" s="981"/>
      <c r="AB33" s="981"/>
      <c r="AC33" s="655"/>
      <c r="AD33" s="655"/>
      <c r="AE33" s="655"/>
      <c r="AF33" s="655"/>
    </row>
    <row r="34" spans="1:32" ht="18" customHeight="1">
      <c r="A34" s="979" t="s">
        <v>270</v>
      </c>
      <c r="B34" s="979"/>
      <c r="C34" s="1209" t="s">
        <v>1159</v>
      </c>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981"/>
      <c r="Z34" s="981"/>
      <c r="AA34" s="981"/>
      <c r="AB34" s="981"/>
      <c r="AC34" s="655" t="s">
        <v>269</v>
      </c>
      <c r="AD34" s="655"/>
      <c r="AE34" s="655" t="s">
        <v>269</v>
      </c>
      <c r="AF34" s="655"/>
    </row>
    <row r="35" spans="1:32" ht="18" customHeight="1">
      <c r="A35" s="979"/>
      <c r="B35" s="979"/>
      <c r="C35" s="1210"/>
      <c r="D35" s="1210"/>
      <c r="E35" s="1210"/>
      <c r="F35" s="1210"/>
      <c r="G35" s="1210"/>
      <c r="H35" s="1210"/>
      <c r="I35" s="1210"/>
      <c r="J35" s="1210"/>
      <c r="K35" s="1210"/>
      <c r="L35" s="1210"/>
      <c r="M35" s="1210"/>
      <c r="N35" s="1210"/>
      <c r="O35" s="1210"/>
      <c r="P35" s="1210"/>
      <c r="Q35" s="1210"/>
      <c r="R35" s="1210"/>
      <c r="S35" s="1210"/>
      <c r="T35" s="1210"/>
      <c r="U35" s="1210"/>
      <c r="V35" s="1210"/>
      <c r="W35" s="1210"/>
      <c r="X35" s="1210"/>
      <c r="Y35" s="981"/>
      <c r="Z35" s="981"/>
      <c r="AA35" s="981"/>
      <c r="AB35" s="981"/>
      <c r="AC35" s="655"/>
      <c r="AD35" s="655"/>
      <c r="AE35" s="655"/>
      <c r="AF35" s="655"/>
    </row>
    <row r="36" spans="1:32" ht="18" customHeight="1">
      <c r="A36" s="979"/>
      <c r="B36" s="979"/>
      <c r="C36" s="1210"/>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981"/>
      <c r="Z36" s="981"/>
      <c r="AA36" s="981"/>
      <c r="AB36" s="981"/>
      <c r="AC36" s="655"/>
      <c r="AD36" s="655"/>
      <c r="AE36" s="655"/>
      <c r="AF36" s="655"/>
    </row>
    <row r="37" spans="1:32" ht="18" customHeight="1">
      <c r="A37" s="979" t="s">
        <v>274</v>
      </c>
      <c r="B37" s="979"/>
      <c r="C37" s="1209" t="s">
        <v>1159</v>
      </c>
      <c r="D37" s="1210"/>
      <c r="E37" s="1210"/>
      <c r="F37" s="1210"/>
      <c r="G37" s="1210"/>
      <c r="H37" s="1210"/>
      <c r="I37" s="1210"/>
      <c r="J37" s="1210"/>
      <c r="K37" s="1210"/>
      <c r="L37" s="1210"/>
      <c r="M37" s="1210"/>
      <c r="N37" s="1210"/>
      <c r="O37" s="1210"/>
      <c r="P37" s="1210"/>
      <c r="Q37" s="1210"/>
      <c r="R37" s="1210"/>
      <c r="S37" s="1210"/>
      <c r="T37" s="1210"/>
      <c r="U37" s="1210"/>
      <c r="V37" s="1210"/>
      <c r="W37" s="1210"/>
      <c r="X37" s="1210"/>
      <c r="Y37" s="981"/>
      <c r="Z37" s="981"/>
      <c r="AA37" s="981"/>
      <c r="AB37" s="981"/>
      <c r="AC37" s="655" t="s">
        <v>269</v>
      </c>
      <c r="AD37" s="655"/>
      <c r="AE37" s="655" t="s">
        <v>269</v>
      </c>
      <c r="AF37" s="655"/>
    </row>
    <row r="38" spans="1:32" ht="18" customHeight="1">
      <c r="A38" s="979"/>
      <c r="B38" s="979"/>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0"/>
      <c r="Y38" s="981"/>
      <c r="Z38" s="981"/>
      <c r="AA38" s="981"/>
      <c r="AB38" s="981"/>
      <c r="AC38" s="655"/>
      <c r="AD38" s="655"/>
      <c r="AE38" s="655"/>
      <c r="AF38" s="655"/>
    </row>
    <row r="39" spans="1:32" ht="18" customHeight="1">
      <c r="A39" s="979"/>
      <c r="B39" s="979"/>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981"/>
      <c r="Z39" s="981"/>
      <c r="AA39" s="981"/>
      <c r="AB39" s="981"/>
      <c r="AC39" s="655"/>
      <c r="AD39" s="655"/>
      <c r="AE39" s="655"/>
      <c r="AF39" s="655"/>
    </row>
    <row r="40" spans="1:32" ht="18" customHeight="1">
      <c r="A40" s="979" t="s">
        <v>276</v>
      </c>
      <c r="B40" s="979"/>
      <c r="C40" s="1209" t="s">
        <v>1159</v>
      </c>
      <c r="D40" s="1210"/>
      <c r="E40" s="1210"/>
      <c r="F40" s="1210"/>
      <c r="G40" s="1210"/>
      <c r="H40" s="1210"/>
      <c r="I40" s="1210"/>
      <c r="J40" s="1210"/>
      <c r="K40" s="1210"/>
      <c r="L40" s="1210"/>
      <c r="M40" s="1210"/>
      <c r="N40" s="1210"/>
      <c r="O40" s="1210"/>
      <c r="P40" s="1210"/>
      <c r="Q40" s="1210"/>
      <c r="R40" s="1210"/>
      <c r="S40" s="1210"/>
      <c r="T40" s="1210"/>
      <c r="U40" s="1210"/>
      <c r="V40" s="1210"/>
      <c r="W40" s="1210"/>
      <c r="X40" s="1210"/>
      <c r="Y40" s="981"/>
      <c r="Z40" s="981"/>
      <c r="AA40" s="981"/>
      <c r="AB40" s="981"/>
      <c r="AC40" s="655" t="s">
        <v>269</v>
      </c>
      <c r="AD40" s="655"/>
      <c r="AE40" s="655" t="s">
        <v>269</v>
      </c>
      <c r="AF40" s="655"/>
    </row>
    <row r="41" spans="1:32" ht="18" customHeight="1">
      <c r="A41" s="979"/>
      <c r="B41" s="979"/>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0"/>
      <c r="Y41" s="981"/>
      <c r="Z41" s="981"/>
      <c r="AA41" s="981"/>
      <c r="AB41" s="981"/>
      <c r="AC41" s="655"/>
      <c r="AD41" s="655"/>
      <c r="AE41" s="655"/>
      <c r="AF41" s="655"/>
    </row>
    <row r="42" spans="1:32" ht="18" customHeight="1">
      <c r="A42" s="979"/>
      <c r="B42" s="979"/>
      <c r="C42" s="1210"/>
      <c r="D42" s="1210"/>
      <c r="E42" s="1210"/>
      <c r="F42" s="1210"/>
      <c r="G42" s="1210"/>
      <c r="H42" s="1210"/>
      <c r="I42" s="1210"/>
      <c r="J42" s="1210"/>
      <c r="K42" s="1210"/>
      <c r="L42" s="1210"/>
      <c r="M42" s="1210"/>
      <c r="N42" s="1210"/>
      <c r="O42" s="1210"/>
      <c r="P42" s="1210"/>
      <c r="Q42" s="1210"/>
      <c r="R42" s="1210"/>
      <c r="S42" s="1210"/>
      <c r="T42" s="1210"/>
      <c r="U42" s="1210"/>
      <c r="V42" s="1210"/>
      <c r="W42" s="1210"/>
      <c r="X42" s="1210"/>
      <c r="Y42" s="981"/>
      <c r="Z42" s="981"/>
      <c r="AA42" s="981"/>
      <c r="AB42" s="981"/>
      <c r="AC42" s="655"/>
      <c r="AD42" s="655"/>
      <c r="AE42" s="655"/>
      <c r="AF42" s="655"/>
    </row>
    <row r="43" spans="1:32" ht="18" customHeight="1">
      <c r="A43" s="979" t="s">
        <v>279</v>
      </c>
      <c r="B43" s="979"/>
      <c r="C43" s="1209" t="s">
        <v>1159</v>
      </c>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981"/>
      <c r="Z43" s="981"/>
      <c r="AA43" s="981"/>
      <c r="AB43" s="981"/>
      <c r="AC43" s="655" t="s">
        <v>269</v>
      </c>
      <c r="AD43" s="655"/>
      <c r="AE43" s="655" t="s">
        <v>269</v>
      </c>
      <c r="AF43" s="655"/>
    </row>
    <row r="44" spans="1:32" ht="18" customHeight="1">
      <c r="A44" s="979"/>
      <c r="B44" s="979"/>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981"/>
      <c r="Z44" s="981"/>
      <c r="AA44" s="981"/>
      <c r="AB44" s="981"/>
      <c r="AC44" s="655"/>
      <c r="AD44" s="655"/>
      <c r="AE44" s="655"/>
      <c r="AF44" s="655"/>
    </row>
    <row r="45" spans="1:32" ht="18" customHeight="1">
      <c r="A45" s="979"/>
      <c r="B45" s="979"/>
      <c r="C45" s="1210"/>
      <c r="D45" s="1210"/>
      <c r="E45" s="1210"/>
      <c r="F45" s="1210"/>
      <c r="G45" s="1210"/>
      <c r="H45" s="1210"/>
      <c r="I45" s="1210"/>
      <c r="J45" s="1210"/>
      <c r="K45" s="1210"/>
      <c r="L45" s="1210"/>
      <c r="M45" s="1210"/>
      <c r="N45" s="1210"/>
      <c r="O45" s="1210"/>
      <c r="P45" s="1210"/>
      <c r="Q45" s="1210"/>
      <c r="R45" s="1210"/>
      <c r="S45" s="1210"/>
      <c r="T45" s="1210"/>
      <c r="U45" s="1210"/>
      <c r="V45" s="1210"/>
      <c r="W45" s="1210"/>
      <c r="X45" s="1210"/>
      <c r="Y45" s="981"/>
      <c r="Z45" s="981"/>
      <c r="AA45" s="981"/>
      <c r="AB45" s="981"/>
      <c r="AC45" s="655"/>
      <c r="AD45" s="655"/>
      <c r="AE45" s="655"/>
      <c r="AF45" s="655"/>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642</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642</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642</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956" t="s">
        <v>642</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956" t="s">
        <v>642</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t="s">
        <v>642</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t="s">
        <v>642</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956" t="s">
        <v>642</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05" t="s">
        <v>292</v>
      </c>
      <c r="C57" s="905"/>
      <c r="D57" s="905"/>
      <c r="E57" s="905"/>
      <c r="F57" s="905"/>
      <c r="G57" s="905"/>
      <c r="H57" s="956" t="s">
        <v>642</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642</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953" t="s">
        <v>294</v>
      </c>
      <c r="C63" s="954"/>
      <c r="D63" s="954"/>
      <c r="E63" s="954"/>
      <c r="F63" s="954"/>
      <c r="G63" s="955"/>
      <c r="H63" s="956" t="s">
        <v>642</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953" t="s">
        <v>295</v>
      </c>
      <c r="C64" s="954"/>
      <c r="D64" s="954"/>
      <c r="E64" s="954"/>
      <c r="F64" s="954"/>
      <c r="G64" s="955"/>
      <c r="H64" s="956" t="s">
        <v>642</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953" t="s">
        <v>296</v>
      </c>
      <c r="C65" s="954"/>
      <c r="D65" s="954"/>
      <c r="E65" s="954"/>
      <c r="F65" s="954"/>
      <c r="G65" s="955"/>
      <c r="H65" s="956" t="s">
        <v>642</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953" t="s">
        <v>297</v>
      </c>
      <c r="C66" s="954"/>
      <c r="D66" s="954"/>
      <c r="E66" s="954"/>
      <c r="F66" s="954"/>
      <c r="G66" s="955"/>
      <c r="H66" s="956" t="s">
        <v>642</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05" t="s">
        <v>298</v>
      </c>
      <c r="B67" s="905"/>
      <c r="C67" s="905"/>
      <c r="D67" s="905"/>
      <c r="E67" s="905"/>
      <c r="F67" s="905"/>
      <c r="G67" s="905"/>
      <c r="H67" s="956" t="s">
        <v>642</v>
      </c>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8"/>
    </row>
    <row r="68" spans="1:32" ht="18" customHeight="1">
      <c r="A68" s="905" t="s">
        <v>300</v>
      </c>
      <c r="B68" s="905"/>
      <c r="C68" s="905"/>
      <c r="D68" s="905"/>
      <c r="E68" s="905"/>
      <c r="F68" s="905"/>
      <c r="G68" s="905"/>
      <c r="H68" s="956" t="s">
        <v>1160</v>
      </c>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8"/>
    </row>
    <row r="69" spans="1:32" ht="27.75" customHeight="1">
      <c r="A69" s="935" t="s">
        <v>302</v>
      </c>
      <c r="B69" s="936"/>
      <c r="C69" s="936"/>
      <c r="D69" s="936"/>
      <c r="E69" s="941" t="s">
        <v>303</v>
      </c>
      <c r="F69" s="936"/>
      <c r="G69" s="942"/>
      <c r="H69" s="612" t="s">
        <v>1161</v>
      </c>
      <c r="I69" s="613"/>
      <c r="J69" s="613"/>
      <c r="K69" s="613"/>
      <c r="L69" s="613"/>
      <c r="M69" s="613"/>
      <c r="N69" s="613"/>
      <c r="O69" s="613"/>
      <c r="P69" s="613"/>
      <c r="Q69" s="613"/>
      <c r="R69" s="613"/>
      <c r="S69" s="613"/>
      <c r="T69" s="613"/>
      <c r="U69" s="1379" t="s">
        <v>1162</v>
      </c>
      <c r="V69" s="537"/>
      <c r="W69" s="537"/>
      <c r="X69" s="537"/>
      <c r="Y69" s="537"/>
      <c r="Z69" s="537"/>
      <c r="AA69" s="537"/>
      <c r="AB69" s="537"/>
      <c r="AC69" s="538"/>
      <c r="AD69" s="953" t="s">
        <v>306</v>
      </c>
      <c r="AE69" s="954"/>
      <c r="AF69" s="955"/>
    </row>
    <row r="70" spans="1:32" ht="27.75" customHeight="1">
      <c r="A70" s="937"/>
      <c r="B70" s="870"/>
      <c r="C70" s="870"/>
      <c r="D70" s="870"/>
      <c r="E70" s="943"/>
      <c r="F70" s="870"/>
      <c r="G70" s="944"/>
      <c r="H70" s="614"/>
      <c r="I70" s="615"/>
      <c r="J70" s="615"/>
      <c r="K70" s="615"/>
      <c r="L70" s="615"/>
      <c r="M70" s="615"/>
      <c r="N70" s="615"/>
      <c r="O70" s="615"/>
      <c r="P70" s="615"/>
      <c r="Q70" s="615"/>
      <c r="R70" s="615"/>
      <c r="S70" s="615"/>
      <c r="T70" s="615"/>
      <c r="U70" s="1506"/>
      <c r="V70" s="873"/>
      <c r="W70" s="873"/>
      <c r="X70" s="873"/>
      <c r="Y70" s="873"/>
      <c r="Z70" s="873"/>
      <c r="AA70" s="873"/>
      <c r="AB70" s="873"/>
      <c r="AC70" s="541"/>
      <c r="AD70" s="1156" t="s">
        <v>55</v>
      </c>
      <c r="AE70" s="960"/>
      <c r="AF70" s="961"/>
    </row>
    <row r="71" spans="1:32" ht="27.75" customHeight="1">
      <c r="A71" s="937"/>
      <c r="B71" s="870"/>
      <c r="C71" s="870"/>
      <c r="D71" s="870"/>
      <c r="E71" s="943"/>
      <c r="F71" s="870"/>
      <c r="G71" s="944"/>
      <c r="H71" s="614"/>
      <c r="I71" s="615"/>
      <c r="J71" s="615"/>
      <c r="K71" s="615"/>
      <c r="L71" s="615"/>
      <c r="M71" s="615"/>
      <c r="N71" s="615"/>
      <c r="O71" s="615"/>
      <c r="P71" s="615"/>
      <c r="Q71" s="615"/>
      <c r="R71" s="615"/>
      <c r="S71" s="615"/>
      <c r="T71" s="615"/>
      <c r="U71" s="1506"/>
      <c r="V71" s="873"/>
      <c r="W71" s="873"/>
      <c r="X71" s="873"/>
      <c r="Y71" s="873"/>
      <c r="Z71" s="873"/>
      <c r="AA71" s="873"/>
      <c r="AB71" s="873"/>
      <c r="AC71" s="541"/>
      <c r="AD71" s="962"/>
      <c r="AE71" s="878"/>
      <c r="AF71" s="964"/>
    </row>
    <row r="72" spans="1:32" ht="27.75" customHeight="1">
      <c r="A72" s="939"/>
      <c r="B72" s="940"/>
      <c r="C72" s="940"/>
      <c r="D72" s="940"/>
      <c r="E72" s="945"/>
      <c r="F72" s="940"/>
      <c r="G72" s="946"/>
      <c r="H72" s="616"/>
      <c r="I72" s="617"/>
      <c r="J72" s="617"/>
      <c r="K72" s="617"/>
      <c r="L72" s="617"/>
      <c r="M72" s="617"/>
      <c r="N72" s="617"/>
      <c r="O72" s="617"/>
      <c r="P72" s="617"/>
      <c r="Q72" s="617"/>
      <c r="R72" s="617"/>
      <c r="S72" s="617"/>
      <c r="T72" s="617"/>
      <c r="U72" s="1507"/>
      <c r="V72" s="543"/>
      <c r="W72" s="543"/>
      <c r="X72" s="543"/>
      <c r="Y72" s="543"/>
      <c r="Z72" s="543"/>
      <c r="AA72" s="543"/>
      <c r="AB72" s="543"/>
      <c r="AC72" s="544"/>
      <c r="AD72" s="965"/>
      <c r="AE72" s="966"/>
      <c r="AF72" s="967"/>
    </row>
    <row r="73" spans="1:32" ht="18" customHeight="1">
      <c r="A73" s="935" t="s">
        <v>307</v>
      </c>
      <c r="B73" s="936"/>
      <c r="C73" s="936"/>
      <c r="D73" s="936"/>
      <c r="E73" s="941" t="s">
        <v>303</v>
      </c>
      <c r="F73" s="936"/>
      <c r="G73" s="942"/>
      <c r="H73" s="612" t="s">
        <v>1163</v>
      </c>
      <c r="I73" s="613"/>
      <c r="J73" s="613"/>
      <c r="K73" s="613"/>
      <c r="L73" s="613"/>
      <c r="M73" s="613"/>
      <c r="N73" s="613"/>
      <c r="O73" s="613"/>
      <c r="P73" s="613"/>
      <c r="Q73" s="613"/>
      <c r="R73" s="613"/>
      <c r="S73" s="613"/>
      <c r="T73" s="613"/>
      <c r="U73" s="1379" t="s">
        <v>1164</v>
      </c>
      <c r="V73" s="537"/>
      <c r="W73" s="537"/>
      <c r="X73" s="537"/>
      <c r="Y73" s="537"/>
      <c r="Z73" s="537"/>
      <c r="AA73" s="537"/>
      <c r="AB73" s="537"/>
      <c r="AC73" s="538"/>
      <c r="AD73" s="1156" t="s">
        <v>55</v>
      </c>
      <c r="AE73" s="960"/>
      <c r="AF73" s="961"/>
    </row>
    <row r="74" spans="1:32" ht="18" customHeight="1">
      <c r="A74" s="937"/>
      <c r="B74" s="870"/>
      <c r="C74" s="870"/>
      <c r="D74" s="870"/>
      <c r="E74" s="943"/>
      <c r="F74" s="870"/>
      <c r="G74" s="944"/>
      <c r="H74" s="614"/>
      <c r="I74" s="615"/>
      <c r="J74" s="615"/>
      <c r="K74" s="615"/>
      <c r="L74" s="615"/>
      <c r="M74" s="615"/>
      <c r="N74" s="615"/>
      <c r="O74" s="615"/>
      <c r="P74" s="615"/>
      <c r="Q74" s="615"/>
      <c r="R74" s="615"/>
      <c r="S74" s="615"/>
      <c r="T74" s="615"/>
      <c r="U74" s="1506"/>
      <c r="V74" s="873"/>
      <c r="W74" s="873"/>
      <c r="X74" s="873"/>
      <c r="Y74" s="873"/>
      <c r="Z74" s="873"/>
      <c r="AA74" s="873"/>
      <c r="AB74" s="873"/>
      <c r="AC74" s="541"/>
      <c r="AD74" s="962"/>
      <c r="AE74" s="878"/>
      <c r="AF74" s="964"/>
    </row>
    <row r="75" spans="1:32" ht="18" customHeight="1">
      <c r="A75" s="937"/>
      <c r="B75" s="870"/>
      <c r="C75" s="870"/>
      <c r="D75" s="870"/>
      <c r="E75" s="943"/>
      <c r="F75" s="870"/>
      <c r="G75" s="944"/>
      <c r="H75" s="614"/>
      <c r="I75" s="615"/>
      <c r="J75" s="615"/>
      <c r="K75" s="615"/>
      <c r="L75" s="615"/>
      <c r="M75" s="615"/>
      <c r="N75" s="615"/>
      <c r="O75" s="615"/>
      <c r="P75" s="615"/>
      <c r="Q75" s="615"/>
      <c r="R75" s="615"/>
      <c r="S75" s="615"/>
      <c r="T75" s="615"/>
      <c r="U75" s="1506"/>
      <c r="V75" s="873"/>
      <c r="W75" s="873"/>
      <c r="X75" s="873"/>
      <c r="Y75" s="873"/>
      <c r="Z75" s="873"/>
      <c r="AA75" s="873"/>
      <c r="AB75" s="873"/>
      <c r="AC75" s="541"/>
      <c r="AD75" s="962"/>
      <c r="AE75" s="878"/>
      <c r="AF75" s="964"/>
    </row>
    <row r="76" spans="1:32" ht="18" customHeight="1">
      <c r="A76" s="937"/>
      <c r="B76" s="870"/>
      <c r="C76" s="870"/>
      <c r="D76" s="870"/>
      <c r="E76" s="943"/>
      <c r="F76" s="870"/>
      <c r="G76" s="944"/>
      <c r="H76" s="614"/>
      <c r="I76" s="615"/>
      <c r="J76" s="615"/>
      <c r="K76" s="615"/>
      <c r="L76" s="615"/>
      <c r="M76" s="615"/>
      <c r="N76" s="615"/>
      <c r="O76" s="615"/>
      <c r="P76" s="615"/>
      <c r="Q76" s="615"/>
      <c r="R76" s="615"/>
      <c r="S76" s="615"/>
      <c r="T76" s="615"/>
      <c r="U76" s="1506"/>
      <c r="V76" s="873"/>
      <c r="W76" s="873"/>
      <c r="X76" s="873"/>
      <c r="Y76" s="873"/>
      <c r="Z76" s="873"/>
      <c r="AA76" s="873"/>
      <c r="AB76" s="873"/>
      <c r="AC76" s="541"/>
      <c r="AD76" s="962"/>
      <c r="AE76" s="878"/>
      <c r="AF76" s="964"/>
    </row>
    <row r="77" spans="1:32" ht="18" customHeight="1">
      <c r="A77" s="939"/>
      <c r="B77" s="940"/>
      <c r="C77" s="940"/>
      <c r="D77" s="940"/>
      <c r="E77" s="945"/>
      <c r="F77" s="940"/>
      <c r="G77" s="946"/>
      <c r="H77" s="616"/>
      <c r="I77" s="617"/>
      <c r="J77" s="617"/>
      <c r="K77" s="617"/>
      <c r="L77" s="617"/>
      <c r="M77" s="617"/>
      <c r="N77" s="617"/>
      <c r="O77" s="617"/>
      <c r="P77" s="617"/>
      <c r="Q77" s="617"/>
      <c r="R77" s="617"/>
      <c r="S77" s="617"/>
      <c r="T77" s="617"/>
      <c r="U77" s="1507"/>
      <c r="V77" s="543"/>
      <c r="W77" s="543"/>
      <c r="X77" s="543"/>
      <c r="Y77" s="543"/>
      <c r="Z77" s="543"/>
      <c r="AA77" s="543"/>
      <c r="AB77" s="543"/>
      <c r="AC77" s="544"/>
      <c r="AD77" s="965"/>
      <c r="AE77" s="966"/>
      <c r="AF77" s="967"/>
    </row>
    <row r="78" spans="1:32" ht="18" customHeight="1">
      <c r="A78" s="907" t="s">
        <v>309</v>
      </c>
      <c r="B78" s="908"/>
      <c r="C78" s="908"/>
      <c r="D78" s="908"/>
      <c r="E78" s="908"/>
      <c r="F78" s="908"/>
      <c r="G78" s="909"/>
      <c r="H78" s="536" t="s">
        <v>1165</v>
      </c>
      <c r="I78" s="537"/>
      <c r="J78" s="537"/>
      <c r="K78" s="537"/>
      <c r="L78" s="537"/>
      <c r="M78" s="537"/>
      <c r="N78" s="537"/>
      <c r="O78" s="537"/>
      <c r="P78" s="537"/>
      <c r="Q78" s="537"/>
      <c r="R78" s="537"/>
      <c r="S78" s="537"/>
      <c r="T78" s="537"/>
      <c r="U78" s="537"/>
      <c r="V78" s="537"/>
      <c r="W78" s="537"/>
      <c r="X78" s="537"/>
      <c r="Y78" s="537"/>
      <c r="Z78" s="537"/>
      <c r="AA78" s="537"/>
      <c r="AB78" s="537"/>
      <c r="AC78" s="537"/>
      <c r="AD78" s="537"/>
      <c r="AE78" s="537"/>
      <c r="AF78" s="538"/>
    </row>
    <row r="79" spans="1:32" ht="18" customHeight="1">
      <c r="A79" s="910"/>
      <c r="B79" s="872"/>
      <c r="C79" s="872"/>
      <c r="D79" s="872"/>
      <c r="E79" s="872"/>
      <c r="F79" s="872"/>
      <c r="G79" s="912"/>
      <c r="H79" s="539"/>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541"/>
    </row>
    <row r="80" spans="1:32" ht="18" customHeight="1">
      <c r="A80" s="913"/>
      <c r="B80" s="914"/>
      <c r="C80" s="914"/>
      <c r="D80" s="914"/>
      <c r="E80" s="914"/>
      <c r="F80" s="914"/>
      <c r="G80" s="915"/>
      <c r="H80" s="542"/>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4"/>
    </row>
    <row r="81" spans="1:32" ht="18" customHeight="1">
      <c r="A81" s="907" t="s">
        <v>311</v>
      </c>
      <c r="B81" s="908"/>
      <c r="C81" s="908"/>
      <c r="D81" s="908"/>
      <c r="E81" s="908"/>
      <c r="F81" s="908"/>
      <c r="G81" s="909"/>
      <c r="H81" s="536" t="s">
        <v>1166</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8"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18" customHeight="1">
      <c r="A83" s="910"/>
      <c r="B83" s="872"/>
      <c r="C83" s="872"/>
      <c r="D83" s="872"/>
      <c r="E83" s="872"/>
      <c r="F83" s="872"/>
      <c r="G83" s="912"/>
      <c r="H83" s="539"/>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541"/>
    </row>
    <row r="84" spans="1:32" ht="18" customHeight="1">
      <c r="A84" s="913"/>
      <c r="B84" s="914"/>
      <c r="C84" s="914"/>
      <c r="D84" s="914"/>
      <c r="E84" s="914"/>
      <c r="F84" s="914"/>
      <c r="G84" s="91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1</v>
      </c>
      <c r="F86" s="554"/>
      <c r="G86" s="554"/>
      <c r="H86" s="554"/>
      <c r="I86" s="555" t="str">
        <f>+IF(ISERROR(VLOOKUP($E86,[12]SDGｓ!$A$2:$B$18,2,0)),"",VLOOKUP($E86,[12]SDGｓ!$A$2:$B$18,2,0))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+IF(ISERROR(VLOOKUP($E87,[12]SDGｓ!$A$2:$B$18,2,0)),"",VLOOKUP($E87,[12]SDGｓ!$A$2:$B$18,2,0))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+IF(ISERROR(VLOOKUP($E88,[12]SDGｓ!$A$2:$B$18,2,0)),"",VLOOKUP($E88,[12]SDGｓ!$A$2:$B$18,2,0))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1334"/>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1-7-8</v>
      </c>
      <c r="B2" s="297"/>
      <c r="C2" s="297"/>
      <c r="D2" s="297"/>
      <c r="E2" s="444" t="s">
        <v>1167</v>
      </c>
      <c r="F2" s="444"/>
      <c r="G2" s="444"/>
      <c r="H2" s="444"/>
      <c r="I2" s="444"/>
      <c r="J2" s="444"/>
      <c r="K2" s="444"/>
      <c r="L2" s="444"/>
      <c r="M2" s="444"/>
      <c r="N2" s="444"/>
      <c r="O2" s="444"/>
      <c r="P2" s="444"/>
      <c r="Q2" s="444"/>
      <c r="R2" s="444"/>
      <c r="S2" s="444"/>
      <c r="T2" s="444"/>
      <c r="U2" s="444"/>
      <c r="V2" s="1328" t="s">
        <v>1021</v>
      </c>
      <c r="W2" s="1329"/>
      <c r="X2" s="1329"/>
      <c r="Y2" s="1329"/>
      <c r="Z2" s="1329"/>
      <c r="AA2" s="1329"/>
      <c r="AB2" s="1330"/>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1331"/>
      <c r="W3" s="1332"/>
      <c r="X3" s="1332"/>
      <c r="Y3" s="1332"/>
      <c r="Z3" s="1332"/>
      <c r="AA3" s="1332"/>
      <c r="AB3" s="1333"/>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977" t="s">
        <v>1168</v>
      </c>
      <c r="I6" s="977"/>
      <c r="J6" s="977"/>
      <c r="K6" s="977"/>
      <c r="L6" s="977"/>
      <c r="M6" s="977"/>
      <c r="N6" s="977"/>
      <c r="O6" s="977"/>
      <c r="P6" s="977"/>
      <c r="Q6" s="977"/>
      <c r="R6" s="977"/>
      <c r="S6" s="977"/>
      <c r="T6" s="977"/>
      <c r="U6" s="977"/>
      <c r="V6" s="977"/>
      <c r="W6" s="977"/>
      <c r="X6" s="977"/>
      <c r="Y6" s="977"/>
      <c r="Z6" s="977"/>
      <c r="AA6" s="977"/>
      <c r="AB6" s="977"/>
      <c r="AC6" s="977"/>
      <c r="AD6" s="977"/>
      <c r="AE6" s="977"/>
      <c r="AF6" s="977"/>
      <c r="AH6" s="113" t="s">
        <v>211</v>
      </c>
      <c r="AI6" s="114"/>
      <c r="AJ6" s="122" t="s">
        <v>212</v>
      </c>
      <c r="AK6" s="116" t="s">
        <v>213</v>
      </c>
      <c r="AL6" s="117"/>
      <c r="AM6" s="118"/>
      <c r="AN6" s="118"/>
    </row>
    <row r="7" spans="1:40" ht="18" customHeight="1">
      <c r="A7" s="974"/>
      <c r="B7" s="554"/>
      <c r="C7" s="554"/>
      <c r="D7" s="554"/>
      <c r="E7" s="554"/>
      <c r="F7" s="554"/>
      <c r="G7" s="554"/>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H7" s="113" t="s">
        <v>215</v>
      </c>
      <c r="AI7" s="114"/>
      <c r="AJ7" s="122" t="s">
        <v>216</v>
      </c>
      <c r="AK7" s="116" t="s">
        <v>217</v>
      </c>
      <c r="AL7" s="117"/>
      <c r="AM7" s="118"/>
      <c r="AN7" s="118"/>
    </row>
    <row r="8" spans="1:40" ht="18" customHeight="1">
      <c r="A8" s="974"/>
      <c r="B8" s="554"/>
      <c r="C8" s="554"/>
      <c r="D8" s="554"/>
      <c r="E8" s="554"/>
      <c r="F8" s="554"/>
      <c r="G8" s="554"/>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H8" s="169"/>
      <c r="AI8" s="169"/>
    </row>
    <row r="9" spans="1:40" ht="19.5" customHeight="1">
      <c r="A9" s="974"/>
      <c r="B9" s="554"/>
      <c r="C9" s="554"/>
      <c r="D9" s="554"/>
      <c r="E9" s="554"/>
      <c r="F9" s="554"/>
      <c r="G9" s="554"/>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row>
    <row r="10" spans="1:40" ht="18" customHeight="1">
      <c r="A10" s="974"/>
      <c r="B10" s="976" t="s">
        <v>243</v>
      </c>
      <c r="C10" s="976"/>
      <c r="D10" s="976"/>
      <c r="E10" s="976"/>
      <c r="F10" s="976"/>
      <c r="G10" s="976"/>
      <c r="H10" s="977" t="s">
        <v>1169</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40" ht="18" customHeight="1">
      <c r="A11" s="974"/>
      <c r="B11" s="976"/>
      <c r="C11" s="976"/>
      <c r="D11" s="976"/>
      <c r="E11" s="976"/>
      <c r="F11" s="976"/>
      <c r="G11" s="976"/>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40" ht="18" customHeight="1">
      <c r="A12" s="974"/>
      <c r="B12" s="976"/>
      <c r="C12" s="976"/>
      <c r="D12" s="976"/>
      <c r="E12" s="976"/>
      <c r="F12" s="976"/>
      <c r="G12" s="976"/>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40" ht="18" customHeight="1">
      <c r="A13" s="974"/>
      <c r="B13" s="976"/>
      <c r="C13" s="976"/>
      <c r="D13" s="976"/>
      <c r="E13" s="976"/>
      <c r="F13" s="976"/>
      <c r="G13" s="976"/>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40" ht="18" customHeight="1">
      <c r="A14" s="974"/>
      <c r="B14" s="976"/>
      <c r="C14" s="976"/>
      <c r="D14" s="976"/>
      <c r="E14" s="976"/>
      <c r="F14" s="976"/>
      <c r="G14" s="976"/>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40" ht="18" customHeight="1">
      <c r="A15" s="974"/>
      <c r="B15" s="976"/>
      <c r="C15" s="976"/>
      <c r="D15" s="976"/>
      <c r="E15" s="976"/>
      <c r="F15" s="976"/>
      <c r="G15" s="976"/>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40" ht="18" customHeight="1">
      <c r="A16" s="974"/>
      <c r="B16" s="976"/>
      <c r="C16" s="976"/>
      <c r="D16" s="976"/>
      <c r="E16" s="976"/>
      <c r="F16" s="976"/>
      <c r="G16" s="976"/>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68.25" customHeight="1">
      <c r="A17" s="974"/>
      <c r="B17" s="976"/>
      <c r="C17" s="976"/>
      <c r="D17" s="976"/>
      <c r="E17" s="976"/>
      <c r="F17" s="976"/>
      <c r="G17" s="976"/>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c r="A18" s="974"/>
      <c r="B18" s="976" t="s">
        <v>248</v>
      </c>
      <c r="C18" s="976"/>
      <c r="D18" s="976"/>
      <c r="E18" s="976"/>
      <c r="F18" s="976"/>
      <c r="G18" s="976"/>
      <c r="H18" s="655" t="s">
        <v>440</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440</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440</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8"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2"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9"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9"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1.25"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2.75"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980" t="s">
        <v>1170</v>
      </c>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655" t="s">
        <v>269</v>
      </c>
      <c r="AD31" s="655"/>
      <c r="AE31" s="655" t="s">
        <v>269</v>
      </c>
      <c r="AF31" s="655"/>
    </row>
    <row r="32" spans="1:32" ht="18" customHeight="1">
      <c r="A32" s="982"/>
      <c r="B32" s="98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655"/>
      <c r="AD32" s="655"/>
      <c r="AE32" s="655"/>
      <c r="AF32" s="655"/>
    </row>
    <row r="33" spans="1:32" ht="18" customHeight="1">
      <c r="A33" s="982"/>
      <c r="B33" s="98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655"/>
      <c r="AD33" s="655"/>
      <c r="AE33" s="655"/>
      <c r="AF33" s="655"/>
    </row>
    <row r="34" spans="1:32" ht="18" customHeight="1">
      <c r="A34" s="979" t="s">
        <v>270</v>
      </c>
      <c r="B34" s="979"/>
      <c r="C34" s="980" t="s">
        <v>1170</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655" t="s">
        <v>269</v>
      </c>
      <c r="AD34" s="655"/>
      <c r="AE34" s="655" t="s">
        <v>269</v>
      </c>
      <c r="AF34" s="655"/>
    </row>
    <row r="35" spans="1:32" ht="18" customHeight="1">
      <c r="A35" s="979"/>
      <c r="B35" s="979"/>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655"/>
      <c r="AD35" s="655"/>
      <c r="AE35" s="655"/>
      <c r="AF35" s="655"/>
    </row>
    <row r="36" spans="1:32" ht="18" customHeight="1">
      <c r="A36" s="979"/>
      <c r="B36" s="979"/>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655"/>
      <c r="AD36" s="655"/>
      <c r="AE36" s="655"/>
      <c r="AF36" s="655"/>
    </row>
    <row r="37" spans="1:32" ht="18" customHeight="1">
      <c r="A37" s="979" t="s">
        <v>274</v>
      </c>
      <c r="B37" s="979"/>
      <c r="C37" s="980" t="s">
        <v>1171</v>
      </c>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655" t="s">
        <v>269</v>
      </c>
      <c r="AD37" s="655"/>
      <c r="AE37" s="655" t="s">
        <v>269</v>
      </c>
      <c r="AF37" s="655"/>
    </row>
    <row r="38" spans="1:32" ht="36.75" customHeight="1">
      <c r="A38" s="979"/>
      <c r="B38" s="979"/>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655"/>
      <c r="AD38" s="655"/>
      <c r="AE38" s="655"/>
      <c r="AF38" s="655"/>
    </row>
    <row r="39" spans="1:32" ht="18" customHeight="1">
      <c r="A39" s="979"/>
      <c r="B39" s="979"/>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655"/>
      <c r="AD39" s="655"/>
      <c r="AE39" s="655"/>
      <c r="AF39" s="655"/>
    </row>
    <row r="40" spans="1:32" ht="18" customHeight="1">
      <c r="A40" s="979" t="s">
        <v>276</v>
      </c>
      <c r="B40" s="979"/>
      <c r="C40" s="980" t="s">
        <v>1170</v>
      </c>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655" t="s">
        <v>269</v>
      </c>
      <c r="AD40" s="655"/>
      <c r="AE40" s="655" t="s">
        <v>269</v>
      </c>
      <c r="AF40" s="655"/>
    </row>
    <row r="41" spans="1:32" ht="18" customHeight="1">
      <c r="A41" s="979"/>
      <c r="B41" s="979"/>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655"/>
      <c r="AD41" s="655"/>
      <c r="AE41" s="655"/>
      <c r="AF41" s="655"/>
    </row>
    <row r="42" spans="1:32" ht="18" customHeight="1">
      <c r="A42" s="979"/>
      <c r="B42" s="979"/>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655"/>
      <c r="AD42" s="655"/>
      <c r="AE42" s="655"/>
      <c r="AF42" s="655"/>
    </row>
    <row r="43" spans="1:32" ht="18" customHeight="1">
      <c r="A43" s="979" t="s">
        <v>279</v>
      </c>
      <c r="B43" s="979"/>
      <c r="C43" s="980" t="s">
        <v>1170</v>
      </c>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655" t="s">
        <v>269</v>
      </c>
      <c r="AD43" s="655"/>
      <c r="AE43" s="655" t="s">
        <v>269</v>
      </c>
      <c r="AF43" s="655"/>
    </row>
    <row r="44" spans="1:32" ht="18" customHeight="1">
      <c r="A44" s="979"/>
      <c r="B44" s="979"/>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655"/>
      <c r="AD44" s="655"/>
      <c r="AE44" s="655"/>
      <c r="AF44" s="655"/>
    </row>
    <row r="45" spans="1:32" ht="18" customHeight="1">
      <c r="A45" s="979"/>
      <c r="B45" s="979"/>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655"/>
      <c r="AD45" s="655"/>
      <c r="AE45" s="655"/>
      <c r="AF45" s="655"/>
    </row>
    <row r="46" spans="1:32" ht="10.5"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3.5"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440</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440</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440</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956" t="s">
        <v>440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05" t="s">
        <v>292</v>
      </c>
      <c r="C57" s="905"/>
      <c r="D57" s="905"/>
      <c r="E57" s="905"/>
      <c r="F57" s="905"/>
      <c r="G57" s="905"/>
      <c r="H57" s="956" t="s">
        <v>440</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440</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953" t="s">
        <v>294</v>
      </c>
      <c r="C63" s="954"/>
      <c r="D63" s="954"/>
      <c r="E63" s="954"/>
      <c r="F63" s="954"/>
      <c r="G63" s="955"/>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953" t="s">
        <v>295</v>
      </c>
      <c r="C64" s="954"/>
      <c r="D64" s="954"/>
      <c r="E64" s="954"/>
      <c r="F64" s="954"/>
      <c r="G64" s="955"/>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953" t="s">
        <v>296</v>
      </c>
      <c r="C65" s="954"/>
      <c r="D65" s="954"/>
      <c r="E65" s="954"/>
      <c r="F65" s="954"/>
      <c r="G65" s="955"/>
      <c r="H65" s="956" t="s">
        <v>440</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953" t="s">
        <v>297</v>
      </c>
      <c r="C66" s="954"/>
      <c r="D66" s="954"/>
      <c r="E66" s="954"/>
      <c r="F66" s="954"/>
      <c r="G66" s="955"/>
      <c r="H66" s="956" t="s">
        <v>440</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05" t="s">
        <v>298</v>
      </c>
      <c r="B67" s="905"/>
      <c r="C67" s="905"/>
      <c r="D67" s="905"/>
      <c r="E67" s="905"/>
      <c r="F67" s="905"/>
      <c r="G67" s="905"/>
      <c r="H67" s="956" t="s">
        <v>440</v>
      </c>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8"/>
    </row>
    <row r="68" spans="1:32" ht="18" customHeight="1">
      <c r="A68" s="905" t="s">
        <v>300</v>
      </c>
      <c r="B68" s="905"/>
      <c r="C68" s="905"/>
      <c r="D68" s="905"/>
      <c r="E68" s="905"/>
      <c r="F68" s="905"/>
      <c r="G68" s="905"/>
      <c r="H68" s="1257"/>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7"/>
    </row>
    <row r="69" spans="1:32" ht="18" customHeight="1">
      <c r="A69" s="935" t="s">
        <v>302</v>
      </c>
      <c r="B69" s="936"/>
      <c r="C69" s="936"/>
      <c r="D69" s="936"/>
      <c r="E69" s="941" t="s">
        <v>303</v>
      </c>
      <c r="F69" s="936"/>
      <c r="G69" s="942"/>
      <c r="H69" s="612" t="s">
        <v>1172</v>
      </c>
      <c r="I69" s="613"/>
      <c r="J69" s="613"/>
      <c r="K69" s="613"/>
      <c r="L69" s="613"/>
      <c r="M69" s="613"/>
      <c r="N69" s="613"/>
      <c r="O69" s="613"/>
      <c r="P69" s="613"/>
      <c r="Q69" s="613"/>
      <c r="R69" s="613"/>
      <c r="S69" s="613"/>
      <c r="T69" s="613"/>
      <c r="U69" s="613" t="s">
        <v>1173</v>
      </c>
      <c r="V69" s="613"/>
      <c r="W69" s="613"/>
      <c r="X69" s="613"/>
      <c r="Y69" s="613"/>
      <c r="Z69" s="613"/>
      <c r="AA69" s="613"/>
      <c r="AB69" s="613"/>
      <c r="AC69" s="1508"/>
      <c r="AD69" s="1149" t="s">
        <v>306</v>
      </c>
      <c r="AE69" s="1150"/>
      <c r="AF69" s="1151"/>
    </row>
    <row r="70" spans="1:32" ht="18" customHeight="1">
      <c r="A70" s="937"/>
      <c r="B70" s="870"/>
      <c r="C70" s="870"/>
      <c r="D70" s="870"/>
      <c r="E70" s="943"/>
      <c r="F70" s="870"/>
      <c r="G70" s="944"/>
      <c r="H70" s="614"/>
      <c r="I70" s="615"/>
      <c r="J70" s="615"/>
      <c r="K70" s="615"/>
      <c r="L70" s="615"/>
      <c r="M70" s="615"/>
      <c r="N70" s="615"/>
      <c r="O70" s="615"/>
      <c r="P70" s="615"/>
      <c r="Q70" s="615"/>
      <c r="R70" s="615"/>
      <c r="S70" s="615"/>
      <c r="T70" s="615"/>
      <c r="U70" s="615"/>
      <c r="V70" s="615"/>
      <c r="W70" s="615"/>
      <c r="X70" s="615"/>
      <c r="Y70" s="615"/>
      <c r="Z70" s="615"/>
      <c r="AA70" s="615"/>
      <c r="AB70" s="615"/>
      <c r="AC70" s="1509"/>
      <c r="AD70" s="1156" t="s">
        <v>55</v>
      </c>
      <c r="AE70" s="960"/>
      <c r="AF70" s="961"/>
    </row>
    <row r="71" spans="1:32" ht="18" customHeight="1">
      <c r="A71" s="937"/>
      <c r="B71" s="870"/>
      <c r="C71" s="870"/>
      <c r="D71" s="870"/>
      <c r="E71" s="943"/>
      <c r="F71" s="870"/>
      <c r="G71" s="944"/>
      <c r="H71" s="614"/>
      <c r="I71" s="615"/>
      <c r="J71" s="615"/>
      <c r="K71" s="615"/>
      <c r="L71" s="615"/>
      <c r="M71" s="615"/>
      <c r="N71" s="615"/>
      <c r="O71" s="615"/>
      <c r="P71" s="615"/>
      <c r="Q71" s="615"/>
      <c r="R71" s="615"/>
      <c r="S71" s="615"/>
      <c r="T71" s="615"/>
      <c r="U71" s="615"/>
      <c r="V71" s="615"/>
      <c r="W71" s="615"/>
      <c r="X71" s="615"/>
      <c r="Y71" s="615"/>
      <c r="Z71" s="615"/>
      <c r="AA71" s="615"/>
      <c r="AB71" s="615"/>
      <c r="AC71" s="1509"/>
      <c r="AD71" s="962"/>
      <c r="AE71" s="878"/>
      <c r="AF71" s="964"/>
    </row>
    <row r="72" spans="1:32" ht="18" customHeight="1">
      <c r="A72" s="939"/>
      <c r="B72" s="940"/>
      <c r="C72" s="940"/>
      <c r="D72" s="940"/>
      <c r="E72" s="945"/>
      <c r="F72" s="940"/>
      <c r="G72" s="946"/>
      <c r="H72" s="616"/>
      <c r="I72" s="617"/>
      <c r="J72" s="617"/>
      <c r="K72" s="617"/>
      <c r="L72" s="617"/>
      <c r="M72" s="617"/>
      <c r="N72" s="617"/>
      <c r="O72" s="617"/>
      <c r="P72" s="617"/>
      <c r="Q72" s="617"/>
      <c r="R72" s="617"/>
      <c r="S72" s="617"/>
      <c r="T72" s="617"/>
      <c r="U72" s="617"/>
      <c r="V72" s="617"/>
      <c r="W72" s="617"/>
      <c r="X72" s="617"/>
      <c r="Y72" s="617"/>
      <c r="Z72" s="617"/>
      <c r="AA72" s="617"/>
      <c r="AB72" s="617"/>
      <c r="AC72" s="1510"/>
      <c r="AD72" s="965"/>
      <c r="AE72" s="966"/>
      <c r="AF72" s="967"/>
    </row>
    <row r="73" spans="1:32" ht="18" customHeight="1">
      <c r="A73" s="935" t="s">
        <v>307</v>
      </c>
      <c r="B73" s="936"/>
      <c r="C73" s="936"/>
      <c r="D73" s="936"/>
      <c r="E73" s="941" t="s">
        <v>303</v>
      </c>
      <c r="F73" s="936"/>
      <c r="G73" s="942"/>
      <c r="H73" s="612" t="s">
        <v>1174</v>
      </c>
      <c r="I73" s="613"/>
      <c r="J73" s="613"/>
      <c r="K73" s="613"/>
      <c r="L73" s="613"/>
      <c r="M73" s="613"/>
      <c r="N73" s="613"/>
      <c r="O73" s="613"/>
      <c r="P73" s="613"/>
      <c r="Q73" s="613"/>
      <c r="R73" s="613"/>
      <c r="S73" s="613"/>
      <c r="T73" s="613"/>
      <c r="U73" s="613" t="s">
        <v>1175</v>
      </c>
      <c r="V73" s="613"/>
      <c r="W73" s="613"/>
      <c r="X73" s="613"/>
      <c r="Y73" s="613"/>
      <c r="Z73" s="613"/>
      <c r="AA73" s="613"/>
      <c r="AB73" s="613"/>
      <c r="AC73" s="1508"/>
      <c r="AD73" s="1156" t="s">
        <v>273</v>
      </c>
      <c r="AE73" s="960"/>
      <c r="AF73" s="961"/>
    </row>
    <row r="74" spans="1:32" ht="18" customHeight="1">
      <c r="A74" s="937"/>
      <c r="B74" s="870"/>
      <c r="C74" s="870"/>
      <c r="D74" s="870"/>
      <c r="E74" s="943"/>
      <c r="F74" s="870"/>
      <c r="G74" s="944"/>
      <c r="H74" s="614"/>
      <c r="I74" s="615"/>
      <c r="J74" s="615"/>
      <c r="K74" s="615"/>
      <c r="L74" s="615"/>
      <c r="M74" s="615"/>
      <c r="N74" s="615"/>
      <c r="O74" s="615"/>
      <c r="P74" s="615"/>
      <c r="Q74" s="615"/>
      <c r="R74" s="615"/>
      <c r="S74" s="615"/>
      <c r="T74" s="615"/>
      <c r="U74" s="615"/>
      <c r="V74" s="615"/>
      <c r="W74" s="615"/>
      <c r="X74" s="615"/>
      <c r="Y74" s="615"/>
      <c r="Z74" s="615"/>
      <c r="AA74" s="615"/>
      <c r="AB74" s="615"/>
      <c r="AC74" s="1509"/>
      <c r="AD74" s="962"/>
      <c r="AE74" s="878"/>
      <c r="AF74" s="964"/>
    </row>
    <row r="75" spans="1:32" ht="18" customHeight="1">
      <c r="A75" s="937"/>
      <c r="B75" s="870"/>
      <c r="C75" s="870"/>
      <c r="D75" s="870"/>
      <c r="E75" s="943"/>
      <c r="F75" s="870"/>
      <c r="G75" s="944"/>
      <c r="H75" s="614"/>
      <c r="I75" s="615"/>
      <c r="J75" s="615"/>
      <c r="K75" s="615"/>
      <c r="L75" s="615"/>
      <c r="M75" s="615"/>
      <c r="N75" s="615"/>
      <c r="O75" s="615"/>
      <c r="P75" s="615"/>
      <c r="Q75" s="615"/>
      <c r="R75" s="615"/>
      <c r="S75" s="615"/>
      <c r="T75" s="615"/>
      <c r="U75" s="615"/>
      <c r="V75" s="615"/>
      <c r="W75" s="615"/>
      <c r="X75" s="615"/>
      <c r="Y75" s="615"/>
      <c r="Z75" s="615"/>
      <c r="AA75" s="615"/>
      <c r="AB75" s="615"/>
      <c r="AC75" s="1509"/>
      <c r="AD75" s="962"/>
      <c r="AE75" s="878"/>
      <c r="AF75" s="964"/>
    </row>
    <row r="76" spans="1:32" ht="18" customHeight="1">
      <c r="A76" s="937"/>
      <c r="B76" s="870"/>
      <c r="C76" s="870"/>
      <c r="D76" s="870"/>
      <c r="E76" s="943"/>
      <c r="F76" s="870"/>
      <c r="G76" s="944"/>
      <c r="H76" s="614"/>
      <c r="I76" s="615"/>
      <c r="J76" s="615"/>
      <c r="K76" s="615"/>
      <c r="L76" s="615"/>
      <c r="M76" s="615"/>
      <c r="N76" s="615"/>
      <c r="O76" s="615"/>
      <c r="P76" s="615"/>
      <c r="Q76" s="615"/>
      <c r="R76" s="615"/>
      <c r="S76" s="615"/>
      <c r="T76" s="615"/>
      <c r="U76" s="615"/>
      <c r="V76" s="615"/>
      <c r="W76" s="615"/>
      <c r="X76" s="615"/>
      <c r="Y76" s="615"/>
      <c r="Z76" s="615"/>
      <c r="AA76" s="615"/>
      <c r="AB76" s="615"/>
      <c r="AC76" s="1509"/>
      <c r="AD76" s="962"/>
      <c r="AE76" s="878"/>
      <c r="AF76" s="964"/>
    </row>
    <row r="77" spans="1:32" ht="18" customHeight="1">
      <c r="A77" s="939"/>
      <c r="B77" s="940"/>
      <c r="C77" s="940"/>
      <c r="D77" s="940"/>
      <c r="E77" s="945"/>
      <c r="F77" s="940"/>
      <c r="G77" s="946"/>
      <c r="H77" s="616"/>
      <c r="I77" s="617"/>
      <c r="J77" s="617"/>
      <c r="K77" s="617"/>
      <c r="L77" s="617"/>
      <c r="M77" s="617"/>
      <c r="N77" s="617"/>
      <c r="O77" s="617"/>
      <c r="P77" s="617"/>
      <c r="Q77" s="617"/>
      <c r="R77" s="617"/>
      <c r="S77" s="617"/>
      <c r="T77" s="617"/>
      <c r="U77" s="617"/>
      <c r="V77" s="617"/>
      <c r="W77" s="617"/>
      <c r="X77" s="617"/>
      <c r="Y77" s="617"/>
      <c r="Z77" s="617"/>
      <c r="AA77" s="617"/>
      <c r="AB77" s="617"/>
      <c r="AC77" s="1510"/>
      <c r="AD77" s="965"/>
      <c r="AE77" s="966"/>
      <c r="AF77" s="967"/>
    </row>
    <row r="78" spans="1:32" ht="18" customHeight="1">
      <c r="A78" s="907" t="s">
        <v>309</v>
      </c>
      <c r="B78" s="908"/>
      <c r="C78" s="908"/>
      <c r="D78" s="908"/>
      <c r="E78" s="908"/>
      <c r="F78" s="908"/>
      <c r="G78" s="909"/>
      <c r="H78" s="536" t="s">
        <v>1176</v>
      </c>
      <c r="I78" s="537"/>
      <c r="J78" s="537"/>
      <c r="K78" s="537"/>
      <c r="L78" s="537"/>
      <c r="M78" s="537"/>
      <c r="N78" s="537"/>
      <c r="O78" s="537"/>
      <c r="P78" s="537"/>
      <c r="Q78" s="537"/>
      <c r="R78" s="537"/>
      <c r="S78" s="537"/>
      <c r="T78" s="537"/>
      <c r="U78" s="537"/>
      <c r="V78" s="537"/>
      <c r="W78" s="537"/>
      <c r="X78" s="537"/>
      <c r="Y78" s="537"/>
      <c r="Z78" s="537"/>
      <c r="AA78" s="537"/>
      <c r="AB78" s="537"/>
      <c r="AC78" s="537"/>
      <c r="AD78" s="537"/>
      <c r="AE78" s="537"/>
      <c r="AF78" s="538"/>
    </row>
    <row r="79" spans="1:32" ht="18" customHeight="1">
      <c r="A79" s="910"/>
      <c r="B79" s="872"/>
      <c r="C79" s="872"/>
      <c r="D79" s="872"/>
      <c r="E79" s="872"/>
      <c r="F79" s="872"/>
      <c r="G79" s="912"/>
      <c r="H79" s="539"/>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541"/>
    </row>
    <row r="80" spans="1:32" ht="18" customHeight="1">
      <c r="A80" s="913"/>
      <c r="B80" s="914"/>
      <c r="C80" s="914"/>
      <c r="D80" s="914"/>
      <c r="E80" s="914"/>
      <c r="F80" s="914"/>
      <c r="G80" s="915"/>
      <c r="H80" s="542"/>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4"/>
    </row>
    <row r="81" spans="1:32" ht="18" customHeight="1">
      <c r="A81" s="907" t="s">
        <v>311</v>
      </c>
      <c r="B81" s="908"/>
      <c r="C81" s="908"/>
      <c r="D81" s="908"/>
      <c r="E81" s="908"/>
      <c r="F81" s="908"/>
      <c r="G81" s="909"/>
      <c r="H81" s="536" t="s">
        <v>1177</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8" customHeight="1">
      <c r="A82" s="910"/>
      <c r="B82" s="872"/>
      <c r="C82" s="872"/>
      <c r="D82" s="872"/>
      <c r="E82" s="872"/>
      <c r="F82" s="872"/>
      <c r="G82" s="912"/>
      <c r="H82" s="539"/>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541"/>
    </row>
    <row r="83" spans="1:32" ht="18" customHeight="1">
      <c r="A83" s="910"/>
      <c r="B83" s="872"/>
      <c r="C83" s="872"/>
      <c r="D83" s="872"/>
      <c r="E83" s="872"/>
      <c r="F83" s="872"/>
      <c r="G83" s="912"/>
      <c r="H83" s="539"/>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541"/>
    </row>
    <row r="84" spans="1:32" ht="18" customHeight="1">
      <c r="A84" s="913"/>
      <c r="B84" s="914"/>
      <c r="C84" s="914"/>
      <c r="D84" s="914"/>
      <c r="E84" s="914"/>
      <c r="F84" s="914"/>
      <c r="G84" s="91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1</v>
      </c>
      <c r="F86" s="554"/>
      <c r="G86" s="554"/>
      <c r="H86" s="554"/>
      <c r="I86" s="555" t="str">
        <f>+IF(ISERROR(VLOOKUP($E86,[12]SDGｓ!$A$2:$B$18,2,0)),"",VLOOKUP($E86,[12]SDGｓ!$A$2:$B$18,2,0))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+IF(ISERROR(VLOOKUP($E87,[12]SDGｓ!$A$2:$B$18,2,0)),"",VLOOKUP($E87,[12]SDGｓ!$A$2:$B$18,2,0))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+IF(ISERROR(VLOOKUP($E88,[12]SDGｓ!$A$2:$B$18,2,0)),"",VLOOKUP($E88,[12]SDGｓ!$A$2:$B$18,2,0))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47"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04" customWidth="1"/>
    <col min="33" max="16384" width="9" style="104"/>
  </cols>
  <sheetData>
    <row r="1" spans="1:40" ht="18" customHeight="1">
      <c r="A1" s="443" t="s">
        <v>234</v>
      </c>
      <c r="B1" s="443"/>
      <c r="C1" s="443"/>
      <c r="D1" s="443"/>
      <c r="E1" s="443" t="s">
        <v>235</v>
      </c>
      <c r="F1" s="443"/>
      <c r="G1" s="443"/>
      <c r="H1" s="443"/>
      <c r="I1" s="443"/>
      <c r="J1" s="443"/>
      <c r="K1" s="443"/>
      <c r="L1" s="443"/>
      <c r="M1" s="443"/>
      <c r="N1" s="443"/>
      <c r="O1" s="443"/>
      <c r="P1" s="443"/>
      <c r="Q1" s="443"/>
      <c r="R1" s="443"/>
      <c r="S1" s="443"/>
      <c r="T1" s="443"/>
      <c r="U1" s="443"/>
      <c r="V1" s="443" t="s">
        <v>236</v>
      </c>
      <c r="W1" s="443"/>
      <c r="X1" s="443"/>
      <c r="Y1" s="443"/>
      <c r="Z1" s="443"/>
      <c r="AA1" s="443"/>
      <c r="AB1" s="443"/>
      <c r="AC1" s="443" t="s">
        <v>237</v>
      </c>
      <c r="AD1" s="443"/>
      <c r="AE1" s="443" t="s">
        <v>238</v>
      </c>
      <c r="AF1" s="443"/>
    </row>
    <row r="2" spans="1:40" ht="18" customHeight="1">
      <c r="A2" s="297" t="str">
        <f ca="1">RIGHT(CELL("filename",A4),LEN(CELL("filename",A4))-FIND("]",CELL("filename",A4)))</f>
        <v>1-1-2</v>
      </c>
      <c r="B2" s="297"/>
      <c r="C2" s="297"/>
      <c r="D2" s="297"/>
      <c r="E2" s="444" t="s">
        <v>316</v>
      </c>
      <c r="F2" s="444"/>
      <c r="G2" s="444"/>
      <c r="H2" s="444"/>
      <c r="I2" s="444"/>
      <c r="J2" s="444"/>
      <c r="K2" s="444"/>
      <c r="L2" s="444"/>
      <c r="M2" s="444"/>
      <c r="N2" s="444"/>
      <c r="O2" s="444"/>
      <c r="P2" s="444"/>
      <c r="Q2" s="444"/>
      <c r="R2" s="444"/>
      <c r="S2" s="444"/>
      <c r="T2" s="444"/>
      <c r="U2" s="444"/>
      <c r="V2" s="445" t="s">
        <v>241</v>
      </c>
      <c r="W2" s="445"/>
      <c r="X2" s="445"/>
      <c r="Y2" s="445"/>
      <c r="Z2" s="445"/>
      <c r="AA2" s="445"/>
      <c r="AB2" s="445"/>
      <c r="AC2" s="444"/>
      <c r="AD2" s="444"/>
      <c r="AE2" s="446"/>
      <c r="AF2" s="446"/>
      <c r="AH2" s="107"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5"/>
      <c r="W3" s="445"/>
      <c r="X3" s="445"/>
      <c r="Y3" s="445"/>
      <c r="Z3" s="445"/>
      <c r="AA3" s="445"/>
      <c r="AB3" s="445"/>
      <c r="AC3" s="444"/>
      <c r="AD3" s="444"/>
      <c r="AE3" s="446"/>
      <c r="AF3" s="446"/>
      <c r="AH3" s="114" t="s">
        <v>201</v>
      </c>
      <c r="AI3" s="114"/>
      <c r="AJ3" s="115" t="s">
        <v>202</v>
      </c>
      <c r="AK3" s="116" t="s">
        <v>161</v>
      </c>
      <c r="AL3" s="117"/>
      <c r="AM3" s="118"/>
      <c r="AN3" s="118"/>
    </row>
    <row r="4" spans="1:40" ht="18"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H4" s="114" t="s">
        <v>203</v>
      </c>
      <c r="AI4" s="114"/>
      <c r="AJ4" s="119" t="s">
        <v>204</v>
      </c>
      <c r="AK4" s="116" t="s">
        <v>205</v>
      </c>
      <c r="AL4" s="117"/>
      <c r="AM4" s="118"/>
      <c r="AN4" s="118"/>
    </row>
    <row r="5" spans="1:40" ht="18" customHeight="1">
      <c r="A5" s="340" t="s">
        <v>242</v>
      </c>
      <c r="B5" s="340"/>
      <c r="C5" s="340"/>
      <c r="D5" s="340"/>
      <c r="E5" s="340"/>
      <c r="F5" s="340"/>
      <c r="G5" s="340"/>
      <c r="H5" s="340" t="s">
        <v>243</v>
      </c>
      <c r="I5" s="340"/>
      <c r="J5" s="340"/>
      <c r="K5" s="340"/>
      <c r="L5" s="340"/>
      <c r="M5" s="340"/>
      <c r="N5" s="340"/>
      <c r="O5" s="340"/>
      <c r="P5" s="340"/>
      <c r="Q5" s="340"/>
      <c r="R5" s="340"/>
      <c r="S5" s="340"/>
      <c r="T5" s="340"/>
      <c r="U5" s="340"/>
      <c r="V5" s="340"/>
      <c r="W5" s="340"/>
      <c r="X5" s="340"/>
      <c r="Y5" s="340"/>
      <c r="Z5" s="340"/>
      <c r="AA5" s="340"/>
      <c r="AB5" s="340"/>
      <c r="AC5" s="340"/>
      <c r="AD5" s="340"/>
      <c r="AE5" s="340"/>
      <c r="AF5" s="340"/>
      <c r="AH5" s="114" t="s">
        <v>208</v>
      </c>
      <c r="AI5" s="114"/>
      <c r="AJ5" s="122" t="s">
        <v>209</v>
      </c>
      <c r="AK5" s="116" t="s">
        <v>210</v>
      </c>
      <c r="AL5" s="117"/>
      <c r="AM5" s="118"/>
      <c r="AN5" s="118"/>
    </row>
    <row r="6" spans="1:40" ht="18" customHeight="1">
      <c r="A6" s="423" t="s">
        <v>244</v>
      </c>
      <c r="B6" s="413" t="s">
        <v>245</v>
      </c>
      <c r="C6" s="413"/>
      <c r="D6" s="413"/>
      <c r="E6" s="413"/>
      <c r="F6" s="413"/>
      <c r="G6" s="413"/>
      <c r="H6" s="425" t="s">
        <v>317</v>
      </c>
      <c r="I6" s="425"/>
      <c r="J6" s="425"/>
      <c r="K6" s="425"/>
      <c r="L6" s="425"/>
      <c r="M6" s="425"/>
      <c r="N6" s="425"/>
      <c r="O6" s="425"/>
      <c r="P6" s="425"/>
      <c r="Q6" s="425"/>
      <c r="R6" s="425"/>
      <c r="S6" s="425"/>
      <c r="T6" s="425"/>
      <c r="U6" s="425"/>
      <c r="V6" s="425"/>
      <c r="W6" s="425"/>
      <c r="X6" s="425"/>
      <c r="Y6" s="425"/>
      <c r="Z6" s="425"/>
      <c r="AA6" s="425"/>
      <c r="AB6" s="425"/>
      <c r="AC6" s="425"/>
      <c r="AD6" s="425"/>
      <c r="AE6" s="425"/>
      <c r="AF6" s="425"/>
      <c r="AH6" s="114" t="s">
        <v>211</v>
      </c>
      <c r="AI6" s="114"/>
      <c r="AJ6" s="122" t="s">
        <v>212</v>
      </c>
      <c r="AK6" s="116" t="s">
        <v>213</v>
      </c>
      <c r="AL6" s="117"/>
      <c r="AM6" s="118"/>
      <c r="AN6" s="118"/>
    </row>
    <row r="7" spans="1:40" ht="18" customHeight="1">
      <c r="A7" s="423"/>
      <c r="B7" s="413"/>
      <c r="C7" s="413"/>
      <c r="D7" s="413"/>
      <c r="E7" s="413"/>
      <c r="F7" s="413"/>
      <c r="G7" s="413"/>
      <c r="H7" s="425"/>
      <c r="I7" s="425"/>
      <c r="J7" s="425"/>
      <c r="K7" s="425"/>
      <c r="L7" s="425"/>
      <c r="M7" s="425"/>
      <c r="N7" s="425"/>
      <c r="O7" s="425"/>
      <c r="P7" s="425"/>
      <c r="Q7" s="425"/>
      <c r="R7" s="425"/>
      <c r="S7" s="425"/>
      <c r="T7" s="425"/>
      <c r="U7" s="425"/>
      <c r="V7" s="425"/>
      <c r="W7" s="425"/>
      <c r="X7" s="425"/>
      <c r="Y7" s="425"/>
      <c r="Z7" s="425"/>
      <c r="AA7" s="425"/>
      <c r="AB7" s="425"/>
      <c r="AC7" s="425"/>
      <c r="AD7" s="425"/>
      <c r="AE7" s="425"/>
      <c r="AF7" s="425"/>
      <c r="AH7" s="114" t="s">
        <v>215</v>
      </c>
      <c r="AI7" s="114"/>
      <c r="AJ7" s="122" t="s">
        <v>216</v>
      </c>
      <c r="AK7" s="116" t="s">
        <v>217</v>
      </c>
      <c r="AL7" s="117"/>
      <c r="AM7" s="118"/>
      <c r="AN7" s="118"/>
    </row>
    <row r="8" spans="1:40" ht="18" customHeight="1">
      <c r="A8" s="423"/>
      <c r="B8" s="413"/>
      <c r="C8" s="413"/>
      <c r="D8" s="413"/>
      <c r="E8" s="413"/>
      <c r="F8" s="413"/>
      <c r="G8" s="413"/>
      <c r="H8" s="425"/>
      <c r="I8" s="425"/>
      <c r="J8" s="425"/>
      <c r="K8" s="425"/>
      <c r="L8" s="425"/>
      <c r="M8" s="425"/>
      <c r="N8" s="425"/>
      <c r="O8" s="425"/>
      <c r="P8" s="425"/>
      <c r="Q8" s="425"/>
      <c r="R8" s="425"/>
      <c r="S8" s="425"/>
      <c r="T8" s="425"/>
      <c r="U8" s="425"/>
      <c r="V8" s="425"/>
      <c r="W8" s="425"/>
      <c r="X8" s="425"/>
      <c r="Y8" s="425"/>
      <c r="Z8" s="425"/>
      <c r="AA8" s="425"/>
      <c r="AB8" s="425"/>
      <c r="AC8" s="425"/>
      <c r="AD8" s="425"/>
      <c r="AE8" s="425"/>
      <c r="AF8" s="425"/>
      <c r="AH8" s="137"/>
      <c r="AI8" s="137"/>
      <c r="AJ8" s="129"/>
      <c r="AK8" s="129"/>
      <c r="AL8" s="129"/>
      <c r="AM8" s="129"/>
      <c r="AN8" s="129"/>
    </row>
    <row r="9" spans="1:40" ht="18" customHeight="1">
      <c r="A9" s="423"/>
      <c r="B9" s="413"/>
      <c r="C9" s="413"/>
      <c r="D9" s="413"/>
      <c r="E9" s="413"/>
      <c r="F9" s="413"/>
      <c r="G9" s="413"/>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row>
    <row r="10" spans="1:40" ht="15" customHeight="1">
      <c r="A10" s="423"/>
      <c r="B10" s="340" t="s">
        <v>243</v>
      </c>
      <c r="C10" s="340"/>
      <c r="D10" s="340"/>
      <c r="E10" s="340"/>
      <c r="F10" s="340"/>
      <c r="G10" s="340"/>
      <c r="H10" s="441" t="s">
        <v>318</v>
      </c>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row>
    <row r="11" spans="1:40" ht="15" customHeight="1">
      <c r="A11" s="423"/>
      <c r="B11" s="340"/>
      <c r="C11" s="340"/>
      <c r="D11" s="340"/>
      <c r="E11" s="340"/>
      <c r="F11" s="340"/>
      <c r="G11" s="340"/>
      <c r="H11" s="44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row>
    <row r="12" spans="1:40" ht="15" customHeight="1">
      <c r="A12" s="423"/>
      <c r="B12" s="340"/>
      <c r="C12" s="340"/>
      <c r="D12" s="340"/>
      <c r="E12" s="340"/>
      <c r="F12" s="340"/>
      <c r="G12" s="340"/>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row>
    <row r="13" spans="1:40" ht="15" customHeight="1">
      <c r="A13" s="423"/>
      <c r="B13" s="340"/>
      <c r="C13" s="340"/>
      <c r="D13" s="340"/>
      <c r="E13" s="340"/>
      <c r="F13" s="340"/>
      <c r="G13" s="340"/>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row>
    <row r="14" spans="1:40" ht="15" customHeight="1">
      <c r="A14" s="423"/>
      <c r="B14" s="340"/>
      <c r="C14" s="340"/>
      <c r="D14" s="340"/>
      <c r="E14" s="340"/>
      <c r="F14" s="340"/>
      <c r="G14" s="340"/>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row>
    <row r="15" spans="1:40" ht="15" customHeight="1">
      <c r="A15" s="423"/>
      <c r="B15" s="340"/>
      <c r="C15" s="340"/>
      <c r="D15" s="340"/>
      <c r="E15" s="340"/>
      <c r="F15" s="340"/>
      <c r="G15" s="340"/>
      <c r="H15" s="44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row>
    <row r="16" spans="1:40" ht="15" customHeight="1">
      <c r="A16" s="423"/>
      <c r="B16" s="340"/>
      <c r="C16" s="340"/>
      <c r="D16" s="340"/>
      <c r="E16" s="340"/>
      <c r="F16" s="340"/>
      <c r="G16" s="340"/>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row>
    <row r="17" spans="1:32" ht="30.75" customHeight="1">
      <c r="A17" s="423"/>
      <c r="B17" s="340"/>
      <c r="C17" s="340"/>
      <c r="D17" s="340"/>
      <c r="E17" s="340"/>
      <c r="F17" s="340"/>
      <c r="G17" s="340"/>
      <c r="H17" s="44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441"/>
    </row>
    <row r="18" spans="1:32" ht="18" customHeight="1">
      <c r="A18" s="423"/>
      <c r="B18" s="340" t="s">
        <v>248</v>
      </c>
      <c r="C18" s="340"/>
      <c r="D18" s="340"/>
      <c r="E18" s="340"/>
      <c r="F18" s="340"/>
      <c r="G18" s="340"/>
      <c r="H18" s="431" t="s">
        <v>319</v>
      </c>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row>
    <row r="19" spans="1:32" ht="18" customHeight="1">
      <c r="A19" s="423"/>
      <c r="B19" s="340" t="s">
        <v>250</v>
      </c>
      <c r="C19" s="340"/>
      <c r="D19" s="340"/>
      <c r="E19" s="340"/>
      <c r="F19" s="340"/>
      <c r="G19" s="340"/>
      <c r="H19" s="431" t="s">
        <v>320</v>
      </c>
      <c r="I19" s="431"/>
      <c r="J19" s="431"/>
      <c r="K19" s="431"/>
      <c r="L19" s="431"/>
      <c r="M19" s="431"/>
      <c r="N19" s="431"/>
      <c r="O19" s="431"/>
      <c r="P19" s="431"/>
      <c r="Q19" s="431"/>
      <c r="R19" s="431"/>
      <c r="S19" s="431"/>
      <c r="T19" s="431"/>
      <c r="U19" s="431"/>
      <c r="V19" s="431"/>
      <c r="W19" s="431"/>
      <c r="X19" s="431"/>
      <c r="Y19" s="431"/>
      <c r="Z19" s="431"/>
      <c r="AA19" s="431"/>
      <c r="AB19" s="431"/>
      <c r="AC19" s="431"/>
      <c r="AD19" s="431"/>
      <c r="AE19" s="431"/>
      <c r="AF19" s="431"/>
    </row>
    <row r="20" spans="1:32" ht="32.25" customHeight="1">
      <c r="A20" s="423"/>
      <c r="B20" s="340" t="s">
        <v>252</v>
      </c>
      <c r="C20" s="340"/>
      <c r="D20" s="340"/>
      <c r="E20" s="340"/>
      <c r="F20" s="340"/>
      <c r="G20" s="340"/>
      <c r="H20" s="442" t="s">
        <v>321</v>
      </c>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row>
    <row r="21" spans="1:32" ht="14.25" customHeight="1">
      <c r="A21" s="423" t="s">
        <v>254</v>
      </c>
      <c r="B21" s="340" t="s">
        <v>255</v>
      </c>
      <c r="C21" s="340"/>
      <c r="D21" s="340"/>
      <c r="E21" s="340"/>
      <c r="F21" s="340"/>
      <c r="G21" s="340"/>
      <c r="H21" s="435" t="s">
        <v>258</v>
      </c>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row>
    <row r="22" spans="1:32" ht="15" customHeight="1">
      <c r="A22" s="423"/>
      <c r="B22" s="413" t="s">
        <v>257</v>
      </c>
      <c r="C22" s="413"/>
      <c r="D22" s="413"/>
      <c r="E22" s="413"/>
      <c r="F22" s="413"/>
      <c r="G22" s="413"/>
      <c r="H22" s="436" t="s">
        <v>258</v>
      </c>
      <c r="I22" s="436"/>
      <c r="J22" s="436"/>
      <c r="K22" s="436"/>
      <c r="L22" s="436"/>
      <c r="M22" s="436"/>
      <c r="N22" s="436"/>
      <c r="O22" s="436"/>
      <c r="P22" s="436"/>
      <c r="Q22" s="436"/>
      <c r="R22" s="436"/>
      <c r="S22" s="436"/>
      <c r="T22" s="436"/>
      <c r="U22" s="436"/>
      <c r="V22" s="436"/>
      <c r="W22" s="436"/>
      <c r="X22" s="436"/>
      <c r="Y22" s="436"/>
      <c r="Z22" s="436"/>
      <c r="AA22" s="436"/>
      <c r="AB22" s="436"/>
      <c r="AC22" s="436"/>
      <c r="AD22" s="436"/>
      <c r="AE22" s="436"/>
      <c r="AF22" s="436"/>
    </row>
    <row r="23" spans="1:32" ht="15" customHeight="1">
      <c r="A23" s="423"/>
      <c r="B23" s="413"/>
      <c r="C23" s="413"/>
      <c r="D23" s="413"/>
      <c r="E23" s="413"/>
      <c r="F23" s="413"/>
      <c r="G23" s="413"/>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row>
    <row r="24" spans="1:32" ht="15" customHeight="1">
      <c r="A24" s="423"/>
      <c r="B24" s="413"/>
      <c r="C24" s="413"/>
      <c r="D24" s="413"/>
      <c r="E24" s="413"/>
      <c r="F24" s="413"/>
      <c r="G24" s="413"/>
      <c r="H24" s="436"/>
      <c r="I24" s="436"/>
      <c r="J24" s="436"/>
      <c r="K24" s="436"/>
      <c r="L24" s="436"/>
      <c r="M24" s="436"/>
      <c r="N24" s="436"/>
      <c r="O24" s="436"/>
      <c r="P24" s="436"/>
      <c r="Q24" s="436"/>
      <c r="R24" s="436"/>
      <c r="S24" s="436"/>
      <c r="T24" s="436"/>
      <c r="U24" s="436"/>
      <c r="V24" s="436"/>
      <c r="W24" s="436"/>
      <c r="X24" s="436"/>
      <c r="Y24" s="436"/>
      <c r="Z24" s="436"/>
      <c r="AA24" s="436"/>
      <c r="AB24" s="436"/>
      <c r="AC24" s="436"/>
      <c r="AD24" s="436"/>
      <c r="AE24" s="436"/>
      <c r="AF24" s="436"/>
    </row>
    <row r="25" spans="1:32" ht="15" customHeight="1">
      <c r="A25" s="423"/>
      <c r="B25" s="413" t="s">
        <v>259</v>
      </c>
      <c r="C25" s="413"/>
      <c r="D25" s="413"/>
      <c r="E25" s="413"/>
      <c r="F25" s="413"/>
      <c r="G25" s="413"/>
      <c r="H25" s="436" t="s">
        <v>258</v>
      </c>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row>
    <row r="26" spans="1:32" ht="15" customHeight="1">
      <c r="A26" s="423"/>
      <c r="B26" s="413"/>
      <c r="C26" s="413"/>
      <c r="D26" s="413"/>
      <c r="E26" s="413"/>
      <c r="F26" s="413"/>
      <c r="G26" s="413"/>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row>
    <row r="27" spans="1:32" ht="15" customHeight="1">
      <c r="A27" s="423"/>
      <c r="B27" s="413"/>
      <c r="C27" s="413"/>
      <c r="D27" s="413"/>
      <c r="E27" s="413"/>
      <c r="F27" s="413"/>
      <c r="G27" s="413"/>
      <c r="H27" s="436"/>
      <c r="I27" s="436"/>
      <c r="J27" s="436"/>
      <c r="K27" s="436"/>
      <c r="L27" s="436"/>
      <c r="M27" s="436"/>
      <c r="N27" s="436"/>
      <c r="O27" s="436"/>
      <c r="P27" s="436"/>
      <c r="Q27" s="436"/>
      <c r="R27" s="436"/>
      <c r="S27" s="436"/>
      <c r="T27" s="436"/>
      <c r="U27" s="436"/>
      <c r="V27" s="436"/>
      <c r="W27" s="436"/>
      <c r="X27" s="436"/>
      <c r="Y27" s="436"/>
      <c r="Z27" s="436"/>
      <c r="AA27" s="436"/>
      <c r="AB27" s="436"/>
      <c r="AC27" s="436"/>
      <c r="AD27" s="436"/>
      <c r="AE27" s="436"/>
      <c r="AF27" s="436"/>
    </row>
    <row r="28" spans="1:32" ht="18" customHeight="1">
      <c r="A28" s="423"/>
      <c r="B28" s="439" t="s">
        <v>261</v>
      </c>
      <c r="C28" s="439"/>
      <c r="D28" s="439"/>
      <c r="E28" s="439"/>
      <c r="F28" s="439"/>
      <c r="G28" s="439"/>
      <c r="H28" s="432" t="s">
        <v>258</v>
      </c>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ht="18" customHeight="1">
      <c r="A29" s="138"/>
      <c r="B29" s="138"/>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row>
    <row r="30" spans="1:32" ht="18" customHeight="1">
      <c r="A30" s="340" t="s">
        <v>262</v>
      </c>
      <c r="B30" s="340"/>
      <c r="C30" s="340"/>
      <c r="D30" s="340"/>
      <c r="E30" s="340"/>
      <c r="F30" s="340"/>
      <c r="G30" s="340"/>
      <c r="H30" s="340"/>
      <c r="I30" s="340"/>
      <c r="J30" s="340"/>
      <c r="K30" s="340"/>
      <c r="L30" s="340"/>
      <c r="M30" s="340"/>
      <c r="N30" s="340"/>
      <c r="O30" s="340"/>
      <c r="P30" s="340"/>
      <c r="Q30" s="340"/>
      <c r="R30" s="340"/>
      <c r="S30" s="340"/>
      <c r="T30" s="340"/>
      <c r="U30" s="340"/>
      <c r="V30" s="340"/>
      <c r="W30" s="340"/>
      <c r="X30" s="340"/>
      <c r="Y30" s="440" t="s">
        <v>263</v>
      </c>
      <c r="Z30" s="440"/>
      <c r="AA30" s="440"/>
      <c r="AB30" s="440"/>
      <c r="AC30" s="424" t="s">
        <v>264</v>
      </c>
      <c r="AD30" s="424"/>
      <c r="AE30" s="424" t="s">
        <v>265</v>
      </c>
      <c r="AF30" s="424"/>
    </row>
    <row r="31" spans="1:32" ht="18" customHeight="1">
      <c r="A31" s="437" t="s">
        <v>266</v>
      </c>
      <c r="B31" s="438" t="s">
        <v>267</v>
      </c>
      <c r="C31" s="427" t="s">
        <v>322</v>
      </c>
      <c r="D31" s="428"/>
      <c r="E31" s="428"/>
      <c r="F31" s="428"/>
      <c r="G31" s="428"/>
      <c r="H31" s="428"/>
      <c r="I31" s="428"/>
      <c r="J31" s="428"/>
      <c r="K31" s="428"/>
      <c r="L31" s="428"/>
      <c r="M31" s="428"/>
      <c r="N31" s="428"/>
      <c r="O31" s="428"/>
      <c r="P31" s="428"/>
      <c r="Q31" s="428"/>
      <c r="R31" s="428"/>
      <c r="S31" s="428"/>
      <c r="T31" s="428"/>
      <c r="U31" s="428"/>
      <c r="V31" s="428"/>
      <c r="W31" s="428"/>
      <c r="X31" s="428"/>
      <c r="Y31" s="429" t="s">
        <v>323</v>
      </c>
      <c r="Z31" s="430"/>
      <c r="AA31" s="430"/>
      <c r="AB31" s="430"/>
      <c r="AC31" s="431" t="s">
        <v>269</v>
      </c>
      <c r="AD31" s="431"/>
      <c r="AE31" s="432" t="s">
        <v>269</v>
      </c>
      <c r="AF31" s="432"/>
    </row>
    <row r="32" spans="1:32" ht="18" customHeight="1">
      <c r="A32" s="437"/>
      <c r="B32" s="438"/>
      <c r="C32" s="428"/>
      <c r="D32" s="428"/>
      <c r="E32" s="428"/>
      <c r="F32" s="428"/>
      <c r="G32" s="428"/>
      <c r="H32" s="428"/>
      <c r="I32" s="428"/>
      <c r="J32" s="428"/>
      <c r="K32" s="428"/>
      <c r="L32" s="428"/>
      <c r="M32" s="428"/>
      <c r="N32" s="428"/>
      <c r="O32" s="428"/>
      <c r="P32" s="428"/>
      <c r="Q32" s="428"/>
      <c r="R32" s="428"/>
      <c r="S32" s="428"/>
      <c r="T32" s="428"/>
      <c r="U32" s="428"/>
      <c r="V32" s="428"/>
      <c r="W32" s="428"/>
      <c r="X32" s="428"/>
      <c r="Y32" s="430"/>
      <c r="Z32" s="430"/>
      <c r="AA32" s="430"/>
      <c r="AB32" s="430"/>
      <c r="AC32" s="431"/>
      <c r="AD32" s="431"/>
      <c r="AE32" s="432"/>
      <c r="AF32" s="432"/>
    </row>
    <row r="33" spans="1:33" ht="30" customHeight="1">
      <c r="A33" s="437"/>
      <c r="B33" s="438"/>
      <c r="C33" s="428"/>
      <c r="D33" s="428"/>
      <c r="E33" s="428"/>
      <c r="F33" s="428"/>
      <c r="G33" s="428"/>
      <c r="H33" s="428"/>
      <c r="I33" s="428"/>
      <c r="J33" s="428"/>
      <c r="K33" s="428"/>
      <c r="L33" s="428"/>
      <c r="M33" s="428"/>
      <c r="N33" s="428"/>
      <c r="O33" s="428"/>
      <c r="P33" s="428"/>
      <c r="Q33" s="428"/>
      <c r="R33" s="428"/>
      <c r="S33" s="428"/>
      <c r="T33" s="428"/>
      <c r="U33" s="428"/>
      <c r="V33" s="428"/>
      <c r="W33" s="428"/>
      <c r="X33" s="428"/>
      <c r="Y33" s="430"/>
      <c r="Z33" s="430"/>
      <c r="AA33" s="430"/>
      <c r="AB33" s="430"/>
      <c r="AC33" s="431"/>
      <c r="AD33" s="431"/>
      <c r="AE33" s="432"/>
      <c r="AF33" s="432"/>
    </row>
    <row r="34" spans="1:33" ht="18" customHeight="1">
      <c r="A34" s="426" t="s">
        <v>270</v>
      </c>
      <c r="B34" s="426"/>
      <c r="C34" s="427" t="s">
        <v>324</v>
      </c>
      <c r="D34" s="428"/>
      <c r="E34" s="428"/>
      <c r="F34" s="428"/>
      <c r="G34" s="428"/>
      <c r="H34" s="428"/>
      <c r="I34" s="428"/>
      <c r="J34" s="428"/>
      <c r="K34" s="428"/>
      <c r="L34" s="428"/>
      <c r="M34" s="428"/>
      <c r="N34" s="428"/>
      <c r="O34" s="428"/>
      <c r="P34" s="428"/>
      <c r="Q34" s="428"/>
      <c r="R34" s="428"/>
      <c r="S34" s="428"/>
      <c r="T34" s="428"/>
      <c r="U34" s="428"/>
      <c r="V34" s="428"/>
      <c r="W34" s="428"/>
      <c r="X34" s="428"/>
      <c r="Y34" s="313" t="s">
        <v>325</v>
      </c>
      <c r="Z34" s="314"/>
      <c r="AA34" s="314"/>
      <c r="AB34" s="314"/>
      <c r="AC34" s="431" t="s">
        <v>269</v>
      </c>
      <c r="AD34" s="431"/>
      <c r="AE34" s="432" t="s">
        <v>269</v>
      </c>
      <c r="AF34" s="432"/>
    </row>
    <row r="35" spans="1:33" ht="18" customHeight="1">
      <c r="A35" s="426"/>
      <c r="B35" s="426"/>
      <c r="C35" s="428"/>
      <c r="D35" s="428"/>
      <c r="E35" s="428"/>
      <c r="F35" s="428"/>
      <c r="G35" s="428"/>
      <c r="H35" s="428"/>
      <c r="I35" s="428"/>
      <c r="J35" s="428"/>
      <c r="K35" s="428"/>
      <c r="L35" s="428"/>
      <c r="M35" s="428"/>
      <c r="N35" s="428"/>
      <c r="O35" s="428"/>
      <c r="P35" s="428"/>
      <c r="Q35" s="428"/>
      <c r="R35" s="428"/>
      <c r="S35" s="428"/>
      <c r="T35" s="428"/>
      <c r="U35" s="428"/>
      <c r="V35" s="428"/>
      <c r="W35" s="428"/>
      <c r="X35" s="428"/>
      <c r="Y35" s="314"/>
      <c r="Z35" s="314"/>
      <c r="AA35" s="314"/>
      <c r="AB35" s="314"/>
      <c r="AC35" s="431"/>
      <c r="AD35" s="431"/>
      <c r="AE35" s="432"/>
      <c r="AF35" s="432"/>
      <c r="AG35" s="104" t="s">
        <v>326</v>
      </c>
    </row>
    <row r="36" spans="1:33" ht="30" customHeight="1">
      <c r="A36" s="426"/>
      <c r="B36" s="426"/>
      <c r="C36" s="428"/>
      <c r="D36" s="428"/>
      <c r="E36" s="428"/>
      <c r="F36" s="428"/>
      <c r="G36" s="428"/>
      <c r="H36" s="428"/>
      <c r="I36" s="428"/>
      <c r="J36" s="428"/>
      <c r="K36" s="428"/>
      <c r="L36" s="428"/>
      <c r="M36" s="428"/>
      <c r="N36" s="428"/>
      <c r="O36" s="428"/>
      <c r="P36" s="428"/>
      <c r="Q36" s="428"/>
      <c r="R36" s="428"/>
      <c r="S36" s="428"/>
      <c r="T36" s="428"/>
      <c r="U36" s="428"/>
      <c r="V36" s="428"/>
      <c r="W36" s="428"/>
      <c r="X36" s="428"/>
      <c r="Y36" s="314"/>
      <c r="Z36" s="314"/>
      <c r="AA36" s="314"/>
      <c r="AB36" s="314"/>
      <c r="AC36" s="431"/>
      <c r="AD36" s="431"/>
      <c r="AE36" s="432"/>
      <c r="AF36" s="432"/>
    </row>
    <row r="37" spans="1:33" ht="18" customHeight="1">
      <c r="A37" s="426" t="s">
        <v>274</v>
      </c>
      <c r="B37" s="426"/>
      <c r="C37" s="433" t="s">
        <v>327</v>
      </c>
      <c r="D37" s="434"/>
      <c r="E37" s="434"/>
      <c r="F37" s="434"/>
      <c r="G37" s="434"/>
      <c r="H37" s="434"/>
      <c r="I37" s="434"/>
      <c r="J37" s="434"/>
      <c r="K37" s="434"/>
      <c r="L37" s="434"/>
      <c r="M37" s="434"/>
      <c r="N37" s="434"/>
      <c r="O37" s="434"/>
      <c r="P37" s="434"/>
      <c r="Q37" s="434"/>
      <c r="R37" s="434"/>
      <c r="S37" s="434"/>
      <c r="T37" s="434"/>
      <c r="U37" s="434"/>
      <c r="V37" s="434"/>
      <c r="W37" s="434"/>
      <c r="X37" s="434"/>
      <c r="Y37" s="429" t="s">
        <v>328</v>
      </c>
      <c r="Z37" s="430"/>
      <c r="AA37" s="430"/>
      <c r="AB37" s="430"/>
      <c r="AC37" s="431" t="s">
        <v>269</v>
      </c>
      <c r="AD37" s="431"/>
      <c r="AE37" s="432" t="s">
        <v>269</v>
      </c>
      <c r="AF37" s="432"/>
    </row>
    <row r="38" spans="1:33" ht="18" customHeight="1">
      <c r="A38" s="426"/>
      <c r="B38" s="426"/>
      <c r="C38" s="434"/>
      <c r="D38" s="434"/>
      <c r="E38" s="434"/>
      <c r="F38" s="434"/>
      <c r="G38" s="434"/>
      <c r="H38" s="434"/>
      <c r="I38" s="434"/>
      <c r="J38" s="434"/>
      <c r="K38" s="434"/>
      <c r="L38" s="434"/>
      <c r="M38" s="434"/>
      <c r="N38" s="434"/>
      <c r="O38" s="434"/>
      <c r="P38" s="434"/>
      <c r="Q38" s="434"/>
      <c r="R38" s="434"/>
      <c r="S38" s="434"/>
      <c r="T38" s="434"/>
      <c r="U38" s="434"/>
      <c r="V38" s="434"/>
      <c r="W38" s="434"/>
      <c r="X38" s="434"/>
      <c r="Y38" s="430"/>
      <c r="Z38" s="430"/>
      <c r="AA38" s="430"/>
      <c r="AB38" s="430"/>
      <c r="AC38" s="431"/>
      <c r="AD38" s="431"/>
      <c r="AE38" s="432"/>
      <c r="AF38" s="432"/>
    </row>
    <row r="39" spans="1:33" ht="30" customHeight="1">
      <c r="A39" s="426"/>
      <c r="B39" s="426"/>
      <c r="C39" s="434"/>
      <c r="D39" s="434"/>
      <c r="E39" s="434"/>
      <c r="F39" s="434"/>
      <c r="G39" s="434"/>
      <c r="H39" s="434"/>
      <c r="I39" s="434"/>
      <c r="J39" s="434"/>
      <c r="K39" s="434"/>
      <c r="L39" s="434"/>
      <c r="M39" s="434"/>
      <c r="N39" s="434"/>
      <c r="O39" s="434"/>
      <c r="P39" s="434"/>
      <c r="Q39" s="434"/>
      <c r="R39" s="434"/>
      <c r="S39" s="434"/>
      <c r="T39" s="434"/>
      <c r="U39" s="434"/>
      <c r="V39" s="434"/>
      <c r="W39" s="434"/>
      <c r="X39" s="434"/>
      <c r="Y39" s="430"/>
      <c r="Z39" s="430"/>
      <c r="AA39" s="430"/>
      <c r="AB39" s="430"/>
      <c r="AC39" s="431"/>
      <c r="AD39" s="431"/>
      <c r="AE39" s="432"/>
      <c r="AF39" s="432"/>
    </row>
    <row r="40" spans="1:33" ht="18" customHeight="1">
      <c r="A40" s="426" t="s">
        <v>276</v>
      </c>
      <c r="B40" s="426"/>
      <c r="C40" s="427" t="s">
        <v>329</v>
      </c>
      <c r="D40" s="428"/>
      <c r="E40" s="428"/>
      <c r="F40" s="428"/>
      <c r="G40" s="428"/>
      <c r="H40" s="428"/>
      <c r="I40" s="428"/>
      <c r="J40" s="428"/>
      <c r="K40" s="428"/>
      <c r="L40" s="428"/>
      <c r="M40" s="428"/>
      <c r="N40" s="428"/>
      <c r="O40" s="428"/>
      <c r="P40" s="428"/>
      <c r="Q40" s="428"/>
      <c r="R40" s="428"/>
      <c r="S40" s="428"/>
      <c r="T40" s="428"/>
      <c r="U40" s="428"/>
      <c r="V40" s="428"/>
      <c r="W40" s="428"/>
      <c r="X40" s="428"/>
      <c r="Y40" s="429" t="s">
        <v>330</v>
      </c>
      <c r="Z40" s="430"/>
      <c r="AA40" s="430"/>
      <c r="AB40" s="430"/>
      <c r="AC40" s="431" t="s">
        <v>269</v>
      </c>
      <c r="AD40" s="431"/>
      <c r="AE40" s="432" t="s">
        <v>269</v>
      </c>
      <c r="AF40" s="432"/>
    </row>
    <row r="41" spans="1:33" ht="18" customHeight="1">
      <c r="A41" s="426"/>
      <c r="B41" s="426"/>
      <c r="C41" s="428"/>
      <c r="D41" s="428"/>
      <c r="E41" s="428"/>
      <c r="F41" s="428"/>
      <c r="G41" s="428"/>
      <c r="H41" s="428"/>
      <c r="I41" s="428"/>
      <c r="J41" s="428"/>
      <c r="K41" s="428"/>
      <c r="L41" s="428"/>
      <c r="M41" s="428"/>
      <c r="N41" s="428"/>
      <c r="O41" s="428"/>
      <c r="P41" s="428"/>
      <c r="Q41" s="428"/>
      <c r="R41" s="428"/>
      <c r="S41" s="428"/>
      <c r="T41" s="428"/>
      <c r="U41" s="428"/>
      <c r="V41" s="428"/>
      <c r="W41" s="428"/>
      <c r="X41" s="428"/>
      <c r="Y41" s="430"/>
      <c r="Z41" s="430"/>
      <c r="AA41" s="430"/>
      <c r="AB41" s="430"/>
      <c r="AC41" s="431"/>
      <c r="AD41" s="431"/>
      <c r="AE41" s="432"/>
      <c r="AF41" s="432"/>
    </row>
    <row r="42" spans="1:33" ht="27" customHeight="1">
      <c r="A42" s="426"/>
      <c r="B42" s="426"/>
      <c r="C42" s="428"/>
      <c r="D42" s="428"/>
      <c r="E42" s="428"/>
      <c r="F42" s="428"/>
      <c r="G42" s="428"/>
      <c r="H42" s="428"/>
      <c r="I42" s="428"/>
      <c r="J42" s="428"/>
      <c r="K42" s="428"/>
      <c r="L42" s="428"/>
      <c r="M42" s="428"/>
      <c r="N42" s="428"/>
      <c r="O42" s="428"/>
      <c r="P42" s="428"/>
      <c r="Q42" s="428"/>
      <c r="R42" s="428"/>
      <c r="S42" s="428"/>
      <c r="T42" s="428"/>
      <c r="U42" s="428"/>
      <c r="V42" s="428"/>
      <c r="W42" s="428"/>
      <c r="X42" s="428"/>
      <c r="Y42" s="430"/>
      <c r="Z42" s="430"/>
      <c r="AA42" s="430"/>
      <c r="AB42" s="430"/>
      <c r="AC42" s="431"/>
      <c r="AD42" s="431"/>
      <c r="AE42" s="432"/>
      <c r="AF42" s="432"/>
    </row>
    <row r="43" spans="1:33" ht="18" customHeight="1">
      <c r="A43" s="426" t="s">
        <v>279</v>
      </c>
      <c r="B43" s="426"/>
      <c r="C43" s="427" t="s">
        <v>331</v>
      </c>
      <c r="D43" s="428"/>
      <c r="E43" s="428"/>
      <c r="F43" s="428"/>
      <c r="G43" s="428"/>
      <c r="H43" s="428"/>
      <c r="I43" s="428"/>
      <c r="J43" s="428"/>
      <c r="K43" s="428"/>
      <c r="L43" s="428"/>
      <c r="M43" s="428"/>
      <c r="N43" s="428"/>
      <c r="O43" s="428"/>
      <c r="P43" s="428"/>
      <c r="Q43" s="428"/>
      <c r="R43" s="428"/>
      <c r="S43" s="428"/>
      <c r="T43" s="428"/>
      <c r="U43" s="428"/>
      <c r="V43" s="428"/>
      <c r="W43" s="428"/>
      <c r="X43" s="428"/>
      <c r="Y43" s="429" t="s">
        <v>332</v>
      </c>
      <c r="Z43" s="430"/>
      <c r="AA43" s="430"/>
      <c r="AB43" s="430"/>
      <c r="AC43" s="431" t="s">
        <v>269</v>
      </c>
      <c r="AD43" s="431"/>
      <c r="AE43" s="432" t="s">
        <v>269</v>
      </c>
      <c r="AF43" s="432"/>
    </row>
    <row r="44" spans="1:33" ht="18" customHeight="1">
      <c r="A44" s="426"/>
      <c r="B44" s="426"/>
      <c r="C44" s="428"/>
      <c r="D44" s="428"/>
      <c r="E44" s="428"/>
      <c r="F44" s="428"/>
      <c r="G44" s="428"/>
      <c r="H44" s="428"/>
      <c r="I44" s="428"/>
      <c r="J44" s="428"/>
      <c r="K44" s="428"/>
      <c r="L44" s="428"/>
      <c r="M44" s="428"/>
      <c r="N44" s="428"/>
      <c r="O44" s="428"/>
      <c r="P44" s="428"/>
      <c r="Q44" s="428"/>
      <c r="R44" s="428"/>
      <c r="S44" s="428"/>
      <c r="T44" s="428"/>
      <c r="U44" s="428"/>
      <c r="V44" s="428"/>
      <c r="W44" s="428"/>
      <c r="X44" s="428"/>
      <c r="Y44" s="430"/>
      <c r="Z44" s="430"/>
      <c r="AA44" s="430"/>
      <c r="AB44" s="430"/>
      <c r="AC44" s="431"/>
      <c r="AD44" s="431"/>
      <c r="AE44" s="432"/>
      <c r="AF44" s="432"/>
    </row>
    <row r="45" spans="1:33" ht="39" customHeight="1">
      <c r="A45" s="426"/>
      <c r="B45" s="426"/>
      <c r="C45" s="428"/>
      <c r="D45" s="428"/>
      <c r="E45" s="428"/>
      <c r="F45" s="428"/>
      <c r="G45" s="428"/>
      <c r="H45" s="428"/>
      <c r="I45" s="428"/>
      <c r="J45" s="428"/>
      <c r="K45" s="428"/>
      <c r="L45" s="428"/>
      <c r="M45" s="428"/>
      <c r="N45" s="428"/>
      <c r="O45" s="428"/>
      <c r="P45" s="428"/>
      <c r="Q45" s="428"/>
      <c r="R45" s="428"/>
      <c r="S45" s="428"/>
      <c r="T45" s="428"/>
      <c r="U45" s="428"/>
      <c r="V45" s="428"/>
      <c r="W45" s="428"/>
      <c r="X45" s="428"/>
      <c r="Y45" s="430"/>
      <c r="Z45" s="430"/>
      <c r="AA45" s="430"/>
      <c r="AB45" s="430"/>
      <c r="AC45" s="431"/>
      <c r="AD45" s="431"/>
      <c r="AE45" s="432"/>
      <c r="AF45" s="432"/>
    </row>
    <row r="46" spans="1:33" ht="18" customHeight="1">
      <c r="A46" s="340" t="s">
        <v>281</v>
      </c>
      <c r="B46" s="340"/>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5"/>
      <c r="AD46" s="425"/>
      <c r="AE46" s="425"/>
      <c r="AF46" s="425"/>
    </row>
    <row r="47" spans="1:33" ht="13.5" customHeight="1">
      <c r="A47" s="340"/>
      <c r="B47" s="340"/>
      <c r="C47" s="425"/>
      <c r="D47" s="425"/>
      <c r="E47" s="425"/>
      <c r="F47" s="425"/>
      <c r="G47" s="425"/>
      <c r="H47" s="425"/>
      <c r="I47" s="425"/>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row>
    <row r="48" spans="1:33" ht="18" customHeight="1">
      <c r="A48" s="340" t="s">
        <v>242</v>
      </c>
      <c r="B48" s="340"/>
      <c r="C48" s="340"/>
      <c r="D48" s="340"/>
      <c r="E48" s="340"/>
      <c r="F48" s="340"/>
      <c r="G48" s="340"/>
      <c r="H48" s="340" t="s">
        <v>243</v>
      </c>
      <c r="I48" s="340"/>
      <c r="J48" s="340"/>
      <c r="K48" s="340"/>
      <c r="L48" s="340"/>
      <c r="M48" s="340"/>
      <c r="N48" s="340"/>
      <c r="O48" s="340"/>
      <c r="P48" s="340"/>
      <c r="Q48" s="340"/>
      <c r="R48" s="340"/>
      <c r="S48" s="340"/>
      <c r="T48" s="340"/>
      <c r="U48" s="340"/>
      <c r="V48" s="340"/>
      <c r="W48" s="340"/>
      <c r="X48" s="340"/>
      <c r="Y48" s="340"/>
      <c r="Z48" s="340"/>
      <c r="AA48" s="340"/>
      <c r="AB48" s="340"/>
      <c r="AC48" s="340"/>
      <c r="AD48" s="340"/>
      <c r="AE48" s="340"/>
      <c r="AF48" s="340"/>
    </row>
    <row r="49" spans="1:32" ht="18" customHeight="1">
      <c r="A49" s="340" t="s">
        <v>282</v>
      </c>
      <c r="B49" s="340"/>
      <c r="C49" s="340"/>
      <c r="D49" s="340"/>
      <c r="E49" s="340"/>
      <c r="F49" s="340"/>
      <c r="G49" s="340"/>
      <c r="H49" s="414" t="s">
        <v>333</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6"/>
    </row>
    <row r="50" spans="1:32" ht="18" customHeight="1">
      <c r="A50" s="423" t="s">
        <v>284</v>
      </c>
      <c r="B50" s="340" t="s">
        <v>285</v>
      </c>
      <c r="C50" s="340"/>
      <c r="D50" s="340"/>
      <c r="E50" s="340"/>
      <c r="F50" s="340"/>
      <c r="G50" s="340"/>
      <c r="H50" s="414" t="s">
        <v>334</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6"/>
    </row>
    <row r="51" spans="1:32" ht="18" customHeight="1">
      <c r="A51" s="423"/>
      <c r="B51" s="340" t="s">
        <v>286</v>
      </c>
      <c r="C51" s="340"/>
      <c r="D51" s="340"/>
      <c r="E51" s="340"/>
      <c r="F51" s="340"/>
      <c r="G51" s="340"/>
      <c r="H51" s="414" t="s">
        <v>335</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6"/>
    </row>
    <row r="52" spans="1:32" ht="18" customHeight="1">
      <c r="A52" s="423"/>
      <c r="B52" s="340" t="s">
        <v>287</v>
      </c>
      <c r="C52" s="340"/>
      <c r="D52" s="340"/>
      <c r="E52" s="340"/>
      <c r="F52" s="340"/>
      <c r="G52" s="340"/>
      <c r="H52" s="414" t="s">
        <v>336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6"/>
    </row>
    <row r="53" spans="1:32" ht="18" customHeight="1">
      <c r="A53" s="423"/>
      <c r="B53" s="424" t="s">
        <v>288</v>
      </c>
      <c r="C53" s="424"/>
      <c r="D53" s="424"/>
      <c r="E53" s="424"/>
      <c r="F53" s="424"/>
      <c r="G53" s="424"/>
      <c r="H53" s="414" t="s">
        <v>283</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6"/>
    </row>
    <row r="54" spans="1:32" ht="18" customHeight="1">
      <c r="A54" s="423"/>
      <c r="B54" s="340" t="s">
        <v>289</v>
      </c>
      <c r="C54" s="340"/>
      <c r="D54" s="340"/>
      <c r="E54" s="340"/>
      <c r="F54" s="340"/>
      <c r="G54" s="340"/>
      <c r="H54" s="414" t="s">
        <v>283</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6"/>
    </row>
    <row r="55" spans="1:32" ht="18" customHeight="1">
      <c r="A55" s="423"/>
      <c r="B55" s="340" t="s">
        <v>290</v>
      </c>
      <c r="C55" s="340"/>
      <c r="D55" s="340"/>
      <c r="E55" s="340"/>
      <c r="F55" s="340"/>
      <c r="G55" s="340"/>
      <c r="H55" s="414" t="s">
        <v>337</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6"/>
    </row>
    <row r="56" spans="1:32" ht="51.75" customHeight="1">
      <c r="A56" s="423"/>
      <c r="B56" s="340" t="s">
        <v>291</v>
      </c>
      <c r="C56" s="340"/>
      <c r="D56" s="340"/>
      <c r="E56" s="340"/>
      <c r="F56" s="340"/>
      <c r="G56" s="340"/>
      <c r="H56" s="371" t="s">
        <v>338</v>
      </c>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3"/>
    </row>
    <row r="57" spans="1:32" ht="18" customHeight="1">
      <c r="A57" s="423"/>
      <c r="B57" s="340" t="s">
        <v>292</v>
      </c>
      <c r="C57" s="340"/>
      <c r="D57" s="340"/>
      <c r="E57" s="340"/>
      <c r="F57" s="340"/>
      <c r="G57" s="340"/>
      <c r="H57" s="414" t="s">
        <v>283</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6"/>
    </row>
    <row r="58" spans="1:32" ht="18" customHeight="1">
      <c r="A58" s="423"/>
      <c r="B58" s="413" t="s">
        <v>293</v>
      </c>
      <c r="C58" s="413"/>
      <c r="D58" s="413"/>
      <c r="E58" s="413"/>
      <c r="F58" s="413"/>
      <c r="G58" s="413"/>
      <c r="H58" s="351" t="s">
        <v>339</v>
      </c>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3"/>
    </row>
    <row r="59" spans="1:32" ht="18" customHeight="1">
      <c r="A59" s="423"/>
      <c r="B59" s="413"/>
      <c r="C59" s="413"/>
      <c r="D59" s="413"/>
      <c r="E59" s="413"/>
      <c r="F59" s="413"/>
      <c r="G59" s="413"/>
      <c r="H59" s="354"/>
      <c r="I59" s="355"/>
      <c r="J59" s="355"/>
      <c r="K59" s="355"/>
      <c r="L59" s="355"/>
      <c r="M59" s="355"/>
      <c r="N59" s="355"/>
      <c r="O59" s="355"/>
      <c r="P59" s="355"/>
      <c r="Q59" s="355"/>
      <c r="R59" s="355"/>
      <c r="S59" s="355"/>
      <c r="T59" s="355"/>
      <c r="U59" s="355"/>
      <c r="V59" s="355"/>
      <c r="W59" s="355"/>
      <c r="X59" s="355"/>
      <c r="Y59" s="355"/>
      <c r="Z59" s="355"/>
      <c r="AA59" s="355"/>
      <c r="AB59" s="355"/>
      <c r="AC59" s="355"/>
      <c r="AD59" s="355"/>
      <c r="AE59" s="355"/>
      <c r="AF59" s="356"/>
    </row>
    <row r="60" spans="1:32" ht="18" customHeight="1">
      <c r="A60" s="423"/>
      <c r="B60" s="413"/>
      <c r="C60" s="413"/>
      <c r="D60" s="413"/>
      <c r="E60" s="413"/>
      <c r="F60" s="413"/>
      <c r="G60" s="413"/>
      <c r="H60" s="354"/>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6"/>
    </row>
    <row r="61" spans="1:32" ht="18" customHeight="1">
      <c r="A61" s="423"/>
      <c r="B61" s="413"/>
      <c r="C61" s="413"/>
      <c r="D61" s="413"/>
      <c r="E61" s="413"/>
      <c r="F61" s="413"/>
      <c r="G61" s="413"/>
      <c r="H61" s="354"/>
      <c r="I61" s="355"/>
      <c r="J61" s="355"/>
      <c r="K61" s="355"/>
      <c r="L61" s="355"/>
      <c r="M61" s="355"/>
      <c r="N61" s="355"/>
      <c r="O61" s="355"/>
      <c r="P61" s="355"/>
      <c r="Q61" s="355"/>
      <c r="R61" s="355"/>
      <c r="S61" s="355"/>
      <c r="T61" s="355"/>
      <c r="U61" s="355"/>
      <c r="V61" s="355"/>
      <c r="W61" s="355"/>
      <c r="X61" s="355"/>
      <c r="Y61" s="355"/>
      <c r="Z61" s="355"/>
      <c r="AA61" s="355"/>
      <c r="AB61" s="355"/>
      <c r="AC61" s="355"/>
      <c r="AD61" s="355"/>
      <c r="AE61" s="355"/>
      <c r="AF61" s="356"/>
    </row>
    <row r="62" spans="1:32" ht="18" customHeight="1">
      <c r="A62" s="423"/>
      <c r="B62" s="413"/>
      <c r="C62" s="413"/>
      <c r="D62" s="413"/>
      <c r="E62" s="413"/>
      <c r="F62" s="413"/>
      <c r="G62" s="413"/>
      <c r="H62" s="357"/>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9"/>
    </row>
    <row r="63" spans="1:32" ht="18" customHeight="1">
      <c r="A63" s="423"/>
      <c r="B63" s="398" t="s">
        <v>294</v>
      </c>
      <c r="C63" s="399"/>
      <c r="D63" s="399"/>
      <c r="E63" s="399"/>
      <c r="F63" s="399"/>
      <c r="G63" s="400"/>
      <c r="H63" s="414" t="s">
        <v>340</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6"/>
    </row>
    <row r="64" spans="1:32" ht="18" customHeight="1">
      <c r="A64" s="423"/>
      <c r="B64" s="398" t="s">
        <v>295</v>
      </c>
      <c r="C64" s="399"/>
      <c r="D64" s="399"/>
      <c r="E64" s="399"/>
      <c r="F64" s="399"/>
      <c r="G64" s="400"/>
      <c r="H64" s="414" t="s">
        <v>341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6"/>
    </row>
    <row r="65" spans="1:32" ht="18" customHeight="1">
      <c r="A65" s="423"/>
      <c r="B65" s="398" t="s">
        <v>296</v>
      </c>
      <c r="C65" s="399"/>
      <c r="D65" s="399"/>
      <c r="E65" s="399"/>
      <c r="F65" s="399"/>
      <c r="G65" s="400"/>
      <c r="H65" s="414" t="s">
        <v>283</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6"/>
    </row>
    <row r="66" spans="1:32" ht="18" customHeight="1">
      <c r="A66" s="423"/>
      <c r="B66" s="398" t="s">
        <v>297</v>
      </c>
      <c r="C66" s="399"/>
      <c r="D66" s="399"/>
      <c r="E66" s="399"/>
      <c r="F66" s="399"/>
      <c r="G66" s="400"/>
      <c r="H66" s="414" t="s">
        <v>342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6"/>
    </row>
    <row r="67" spans="1:32" ht="22.5" customHeight="1">
      <c r="A67" s="340" t="s">
        <v>298</v>
      </c>
      <c r="B67" s="340"/>
      <c r="C67" s="340"/>
      <c r="D67" s="340"/>
      <c r="E67" s="340"/>
      <c r="F67" s="340"/>
      <c r="G67" s="340"/>
      <c r="H67" s="410" t="s">
        <v>343</v>
      </c>
      <c r="I67" s="411"/>
      <c r="J67" s="411"/>
      <c r="K67" s="411"/>
      <c r="L67" s="411"/>
      <c r="M67" s="411"/>
      <c r="N67" s="411"/>
      <c r="O67" s="411"/>
      <c r="P67" s="411"/>
      <c r="Q67" s="411"/>
      <c r="R67" s="411"/>
      <c r="S67" s="411"/>
      <c r="T67" s="411"/>
      <c r="U67" s="411"/>
      <c r="V67" s="411"/>
      <c r="W67" s="411"/>
      <c r="X67" s="411"/>
      <c r="Y67" s="411"/>
      <c r="Z67" s="411"/>
      <c r="AA67" s="411"/>
      <c r="AB67" s="411"/>
      <c r="AC67" s="411"/>
      <c r="AD67" s="411"/>
      <c r="AE67" s="411"/>
      <c r="AF67" s="412"/>
    </row>
    <row r="68" spans="1:32" ht="76.5" customHeight="1">
      <c r="A68" s="340" t="s">
        <v>300</v>
      </c>
      <c r="B68" s="340"/>
      <c r="C68" s="340"/>
      <c r="D68" s="340"/>
      <c r="E68" s="340"/>
      <c r="F68" s="340"/>
      <c r="G68" s="340"/>
      <c r="H68" s="371" t="s">
        <v>344</v>
      </c>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3"/>
    </row>
    <row r="69" spans="1:32" ht="18" customHeight="1">
      <c r="A69" s="374" t="s">
        <v>302</v>
      </c>
      <c r="B69" s="375"/>
      <c r="C69" s="375"/>
      <c r="D69" s="375"/>
      <c r="E69" s="380" t="s">
        <v>303</v>
      </c>
      <c r="F69" s="375"/>
      <c r="G69" s="381"/>
      <c r="H69" s="386" t="s">
        <v>345</v>
      </c>
      <c r="I69" s="387"/>
      <c r="J69" s="387"/>
      <c r="K69" s="387"/>
      <c r="L69" s="387"/>
      <c r="M69" s="387"/>
      <c r="N69" s="387"/>
      <c r="O69" s="387"/>
      <c r="P69" s="387"/>
      <c r="Q69" s="387"/>
      <c r="R69" s="387"/>
      <c r="S69" s="387"/>
      <c r="T69" s="387"/>
      <c r="U69" s="392" t="s">
        <v>346</v>
      </c>
      <c r="V69" s="392"/>
      <c r="W69" s="392"/>
      <c r="X69" s="392"/>
      <c r="Y69" s="392"/>
      <c r="Z69" s="392"/>
      <c r="AA69" s="392"/>
      <c r="AB69" s="392"/>
      <c r="AC69" s="393"/>
      <c r="AD69" s="398" t="s">
        <v>306</v>
      </c>
      <c r="AE69" s="399"/>
      <c r="AF69" s="400"/>
    </row>
    <row r="70" spans="1:32" ht="18" customHeight="1">
      <c r="A70" s="376"/>
      <c r="B70" s="377"/>
      <c r="C70" s="377"/>
      <c r="D70" s="377"/>
      <c r="E70" s="382"/>
      <c r="F70" s="377"/>
      <c r="G70" s="383"/>
      <c r="H70" s="388"/>
      <c r="I70" s="389"/>
      <c r="J70" s="389"/>
      <c r="K70" s="389"/>
      <c r="L70" s="389"/>
      <c r="M70" s="389"/>
      <c r="N70" s="389"/>
      <c r="O70" s="389"/>
      <c r="P70" s="389"/>
      <c r="Q70" s="389"/>
      <c r="R70" s="389"/>
      <c r="S70" s="389"/>
      <c r="T70" s="389"/>
      <c r="U70" s="394"/>
      <c r="V70" s="394"/>
      <c r="W70" s="394"/>
      <c r="X70" s="394"/>
      <c r="Y70" s="394"/>
      <c r="Z70" s="394"/>
      <c r="AA70" s="394"/>
      <c r="AB70" s="394"/>
      <c r="AC70" s="395"/>
      <c r="AD70" s="401" t="s">
        <v>269</v>
      </c>
      <c r="AE70" s="402"/>
      <c r="AF70" s="403"/>
    </row>
    <row r="71" spans="1:32" ht="18" customHeight="1">
      <c r="A71" s="376"/>
      <c r="B71" s="377"/>
      <c r="C71" s="377"/>
      <c r="D71" s="377"/>
      <c r="E71" s="382"/>
      <c r="F71" s="377"/>
      <c r="G71" s="383"/>
      <c r="H71" s="388"/>
      <c r="I71" s="389"/>
      <c r="J71" s="389"/>
      <c r="K71" s="389"/>
      <c r="L71" s="389"/>
      <c r="M71" s="389"/>
      <c r="N71" s="389"/>
      <c r="O71" s="389"/>
      <c r="P71" s="389"/>
      <c r="Q71" s="389"/>
      <c r="R71" s="389"/>
      <c r="S71" s="389"/>
      <c r="T71" s="389"/>
      <c r="U71" s="394"/>
      <c r="V71" s="394"/>
      <c r="W71" s="394"/>
      <c r="X71" s="394"/>
      <c r="Y71" s="394"/>
      <c r="Z71" s="394"/>
      <c r="AA71" s="394"/>
      <c r="AB71" s="394"/>
      <c r="AC71" s="395"/>
      <c r="AD71" s="404"/>
      <c r="AE71" s="405"/>
      <c r="AF71" s="406"/>
    </row>
    <row r="72" spans="1:32" ht="18" customHeight="1">
      <c r="A72" s="378"/>
      <c r="B72" s="379"/>
      <c r="C72" s="379"/>
      <c r="D72" s="379"/>
      <c r="E72" s="384"/>
      <c r="F72" s="379"/>
      <c r="G72" s="385"/>
      <c r="H72" s="390"/>
      <c r="I72" s="391"/>
      <c r="J72" s="391"/>
      <c r="K72" s="391"/>
      <c r="L72" s="391"/>
      <c r="M72" s="391"/>
      <c r="N72" s="391"/>
      <c r="O72" s="391"/>
      <c r="P72" s="391"/>
      <c r="Q72" s="391"/>
      <c r="R72" s="391"/>
      <c r="S72" s="391"/>
      <c r="T72" s="391"/>
      <c r="U72" s="396"/>
      <c r="V72" s="396"/>
      <c r="W72" s="396"/>
      <c r="X72" s="396"/>
      <c r="Y72" s="396"/>
      <c r="Z72" s="396"/>
      <c r="AA72" s="396"/>
      <c r="AB72" s="396"/>
      <c r="AC72" s="397"/>
      <c r="AD72" s="407"/>
      <c r="AE72" s="408"/>
      <c r="AF72" s="409"/>
    </row>
    <row r="73" spans="1:32" ht="18" customHeight="1">
      <c r="A73" s="374" t="s">
        <v>307</v>
      </c>
      <c r="B73" s="375"/>
      <c r="C73" s="375"/>
      <c r="D73" s="375"/>
      <c r="E73" s="380" t="s">
        <v>303</v>
      </c>
      <c r="F73" s="375"/>
      <c r="G73" s="381"/>
      <c r="H73" s="386" t="s">
        <v>347</v>
      </c>
      <c r="I73" s="387"/>
      <c r="J73" s="387"/>
      <c r="K73" s="387"/>
      <c r="L73" s="387"/>
      <c r="M73" s="387"/>
      <c r="N73" s="387"/>
      <c r="O73" s="387"/>
      <c r="P73" s="387"/>
      <c r="Q73" s="387"/>
      <c r="R73" s="387"/>
      <c r="S73" s="387"/>
      <c r="T73" s="387"/>
      <c r="U73" s="417" t="s">
        <v>348</v>
      </c>
      <c r="V73" s="417"/>
      <c r="W73" s="417"/>
      <c r="X73" s="417"/>
      <c r="Y73" s="417"/>
      <c r="Z73" s="417"/>
      <c r="AA73" s="417"/>
      <c r="AB73" s="417"/>
      <c r="AC73" s="418"/>
      <c r="AD73" s="401" t="s">
        <v>273</v>
      </c>
      <c r="AE73" s="402"/>
      <c r="AF73" s="403"/>
    </row>
    <row r="74" spans="1:32" ht="18" customHeight="1">
      <c r="A74" s="376"/>
      <c r="B74" s="377"/>
      <c r="C74" s="377"/>
      <c r="D74" s="377"/>
      <c r="E74" s="382"/>
      <c r="F74" s="377"/>
      <c r="G74" s="383"/>
      <c r="H74" s="388"/>
      <c r="I74" s="389"/>
      <c r="J74" s="389"/>
      <c r="K74" s="389"/>
      <c r="L74" s="389"/>
      <c r="M74" s="389"/>
      <c r="N74" s="389"/>
      <c r="O74" s="389"/>
      <c r="P74" s="389"/>
      <c r="Q74" s="389"/>
      <c r="R74" s="389"/>
      <c r="S74" s="389"/>
      <c r="T74" s="389"/>
      <c r="U74" s="419"/>
      <c r="V74" s="419"/>
      <c r="W74" s="419"/>
      <c r="X74" s="419"/>
      <c r="Y74" s="419"/>
      <c r="Z74" s="419"/>
      <c r="AA74" s="419"/>
      <c r="AB74" s="419"/>
      <c r="AC74" s="420"/>
      <c r="AD74" s="404"/>
      <c r="AE74" s="405"/>
      <c r="AF74" s="406"/>
    </row>
    <row r="75" spans="1:32" ht="18" customHeight="1">
      <c r="A75" s="376"/>
      <c r="B75" s="377"/>
      <c r="C75" s="377"/>
      <c r="D75" s="377"/>
      <c r="E75" s="382"/>
      <c r="F75" s="377"/>
      <c r="G75" s="383"/>
      <c r="H75" s="388"/>
      <c r="I75" s="389"/>
      <c r="J75" s="389"/>
      <c r="K75" s="389"/>
      <c r="L75" s="389"/>
      <c r="M75" s="389"/>
      <c r="N75" s="389"/>
      <c r="O75" s="389"/>
      <c r="P75" s="389"/>
      <c r="Q75" s="389"/>
      <c r="R75" s="389"/>
      <c r="S75" s="389"/>
      <c r="T75" s="389"/>
      <c r="U75" s="419"/>
      <c r="V75" s="419"/>
      <c r="W75" s="419"/>
      <c r="X75" s="419"/>
      <c r="Y75" s="419"/>
      <c r="Z75" s="419"/>
      <c r="AA75" s="419"/>
      <c r="AB75" s="419"/>
      <c r="AC75" s="420"/>
      <c r="AD75" s="404"/>
      <c r="AE75" s="405"/>
      <c r="AF75" s="406"/>
    </row>
    <row r="76" spans="1:32" ht="18" customHeight="1">
      <c r="A76" s="376"/>
      <c r="B76" s="377"/>
      <c r="C76" s="377"/>
      <c r="D76" s="377"/>
      <c r="E76" s="382"/>
      <c r="F76" s="377"/>
      <c r="G76" s="383"/>
      <c r="H76" s="388"/>
      <c r="I76" s="389"/>
      <c r="J76" s="389"/>
      <c r="K76" s="389"/>
      <c r="L76" s="389"/>
      <c r="M76" s="389"/>
      <c r="N76" s="389"/>
      <c r="O76" s="389"/>
      <c r="P76" s="389"/>
      <c r="Q76" s="389"/>
      <c r="R76" s="389"/>
      <c r="S76" s="389"/>
      <c r="T76" s="389"/>
      <c r="U76" s="419"/>
      <c r="V76" s="419"/>
      <c r="W76" s="419"/>
      <c r="X76" s="419"/>
      <c r="Y76" s="419"/>
      <c r="Z76" s="419"/>
      <c r="AA76" s="419"/>
      <c r="AB76" s="419"/>
      <c r="AC76" s="420"/>
      <c r="AD76" s="404"/>
      <c r="AE76" s="405"/>
      <c r="AF76" s="406"/>
    </row>
    <row r="77" spans="1:32" ht="18" customHeight="1">
      <c r="A77" s="378"/>
      <c r="B77" s="379"/>
      <c r="C77" s="379"/>
      <c r="D77" s="379"/>
      <c r="E77" s="384"/>
      <c r="F77" s="379"/>
      <c r="G77" s="385"/>
      <c r="H77" s="390"/>
      <c r="I77" s="391"/>
      <c r="J77" s="391"/>
      <c r="K77" s="391"/>
      <c r="L77" s="391"/>
      <c r="M77" s="391"/>
      <c r="N77" s="391"/>
      <c r="O77" s="391"/>
      <c r="P77" s="391"/>
      <c r="Q77" s="391"/>
      <c r="R77" s="391"/>
      <c r="S77" s="391"/>
      <c r="T77" s="391"/>
      <c r="U77" s="421"/>
      <c r="V77" s="421"/>
      <c r="W77" s="421"/>
      <c r="X77" s="421"/>
      <c r="Y77" s="421"/>
      <c r="Z77" s="421"/>
      <c r="AA77" s="421"/>
      <c r="AB77" s="421"/>
      <c r="AC77" s="422"/>
      <c r="AD77" s="407"/>
      <c r="AE77" s="408"/>
      <c r="AF77" s="409"/>
    </row>
    <row r="78" spans="1:32" ht="18" customHeight="1">
      <c r="A78" s="342" t="s">
        <v>309</v>
      </c>
      <c r="B78" s="343"/>
      <c r="C78" s="343"/>
      <c r="D78" s="343"/>
      <c r="E78" s="343"/>
      <c r="F78" s="343"/>
      <c r="G78" s="344"/>
      <c r="H78" s="351" t="s">
        <v>349</v>
      </c>
      <c r="I78" s="352"/>
      <c r="J78" s="352"/>
      <c r="K78" s="352"/>
      <c r="L78" s="352"/>
      <c r="M78" s="352"/>
      <c r="N78" s="352"/>
      <c r="O78" s="352"/>
      <c r="P78" s="352"/>
      <c r="Q78" s="352"/>
      <c r="R78" s="352"/>
      <c r="S78" s="352"/>
      <c r="T78" s="352"/>
      <c r="U78" s="352"/>
      <c r="V78" s="352"/>
      <c r="W78" s="352"/>
      <c r="X78" s="352"/>
      <c r="Y78" s="352"/>
      <c r="Z78" s="352"/>
      <c r="AA78" s="352"/>
      <c r="AB78" s="352"/>
      <c r="AC78" s="352"/>
      <c r="AD78" s="352"/>
      <c r="AE78" s="352"/>
      <c r="AF78" s="353"/>
    </row>
    <row r="79" spans="1:32" ht="18" customHeight="1">
      <c r="A79" s="345"/>
      <c r="B79" s="346"/>
      <c r="C79" s="346"/>
      <c r="D79" s="346"/>
      <c r="E79" s="346"/>
      <c r="F79" s="346"/>
      <c r="G79" s="347"/>
      <c r="H79" s="354"/>
      <c r="I79" s="355"/>
      <c r="J79" s="355"/>
      <c r="K79" s="355"/>
      <c r="L79" s="355"/>
      <c r="M79" s="355"/>
      <c r="N79" s="355"/>
      <c r="O79" s="355"/>
      <c r="P79" s="355"/>
      <c r="Q79" s="355"/>
      <c r="R79" s="355"/>
      <c r="S79" s="355"/>
      <c r="T79" s="355"/>
      <c r="U79" s="355"/>
      <c r="V79" s="355"/>
      <c r="W79" s="355"/>
      <c r="X79" s="355"/>
      <c r="Y79" s="355"/>
      <c r="Z79" s="355"/>
      <c r="AA79" s="355"/>
      <c r="AB79" s="355"/>
      <c r="AC79" s="355"/>
      <c r="AD79" s="355"/>
      <c r="AE79" s="355"/>
      <c r="AF79" s="356"/>
    </row>
    <row r="80" spans="1:32" ht="18" customHeight="1">
      <c r="A80" s="348"/>
      <c r="B80" s="349"/>
      <c r="C80" s="349"/>
      <c r="D80" s="349"/>
      <c r="E80" s="349"/>
      <c r="F80" s="349"/>
      <c r="G80" s="350"/>
      <c r="H80" s="357"/>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9"/>
    </row>
    <row r="81" spans="1:32" ht="18" customHeight="1">
      <c r="A81" s="342" t="s">
        <v>311</v>
      </c>
      <c r="B81" s="343"/>
      <c r="C81" s="343"/>
      <c r="D81" s="343"/>
      <c r="E81" s="343"/>
      <c r="F81" s="343"/>
      <c r="G81" s="344"/>
      <c r="H81" s="351" t="s">
        <v>350</v>
      </c>
      <c r="I81" s="352"/>
      <c r="J81" s="352"/>
      <c r="K81" s="352"/>
      <c r="L81" s="352"/>
      <c r="M81" s="352"/>
      <c r="N81" s="352"/>
      <c r="O81" s="352"/>
      <c r="P81" s="352"/>
      <c r="Q81" s="352"/>
      <c r="R81" s="352"/>
      <c r="S81" s="352"/>
      <c r="T81" s="352"/>
      <c r="U81" s="352"/>
      <c r="V81" s="352"/>
      <c r="W81" s="352"/>
      <c r="X81" s="352"/>
      <c r="Y81" s="352"/>
      <c r="Z81" s="352"/>
      <c r="AA81" s="352"/>
      <c r="AB81" s="352"/>
      <c r="AC81" s="352"/>
      <c r="AD81" s="352"/>
      <c r="AE81" s="352"/>
      <c r="AF81" s="353"/>
    </row>
    <row r="82" spans="1:32" ht="18" customHeight="1">
      <c r="A82" s="345"/>
      <c r="B82" s="346"/>
      <c r="C82" s="346"/>
      <c r="D82" s="346"/>
      <c r="E82" s="346"/>
      <c r="F82" s="346"/>
      <c r="G82" s="347"/>
      <c r="H82" s="354"/>
      <c r="I82" s="355"/>
      <c r="J82" s="355"/>
      <c r="K82" s="355"/>
      <c r="L82" s="355"/>
      <c r="M82" s="355"/>
      <c r="N82" s="355"/>
      <c r="O82" s="355"/>
      <c r="P82" s="355"/>
      <c r="Q82" s="355"/>
      <c r="R82" s="355"/>
      <c r="S82" s="355"/>
      <c r="T82" s="355"/>
      <c r="U82" s="355"/>
      <c r="V82" s="355"/>
      <c r="W82" s="355"/>
      <c r="X82" s="355"/>
      <c r="Y82" s="355"/>
      <c r="Z82" s="355"/>
      <c r="AA82" s="355"/>
      <c r="AB82" s="355"/>
      <c r="AC82" s="355"/>
      <c r="AD82" s="355"/>
      <c r="AE82" s="355"/>
      <c r="AF82" s="356"/>
    </row>
    <row r="83" spans="1:32" ht="18" customHeight="1">
      <c r="A83" s="345"/>
      <c r="B83" s="346"/>
      <c r="C83" s="346"/>
      <c r="D83" s="346"/>
      <c r="E83" s="346"/>
      <c r="F83" s="346"/>
      <c r="G83" s="347"/>
      <c r="H83" s="354"/>
      <c r="I83" s="355"/>
      <c r="J83" s="355"/>
      <c r="K83" s="355"/>
      <c r="L83" s="355"/>
      <c r="M83" s="355"/>
      <c r="N83" s="355"/>
      <c r="O83" s="355"/>
      <c r="P83" s="355"/>
      <c r="Q83" s="355"/>
      <c r="R83" s="355"/>
      <c r="S83" s="355"/>
      <c r="T83" s="355"/>
      <c r="U83" s="355"/>
      <c r="V83" s="355"/>
      <c r="W83" s="355"/>
      <c r="X83" s="355"/>
      <c r="Y83" s="355"/>
      <c r="Z83" s="355"/>
      <c r="AA83" s="355"/>
      <c r="AB83" s="355"/>
      <c r="AC83" s="355"/>
      <c r="AD83" s="355"/>
      <c r="AE83" s="355"/>
      <c r="AF83" s="356"/>
    </row>
    <row r="84" spans="1:32" ht="18" customHeight="1">
      <c r="A84" s="348"/>
      <c r="B84" s="349"/>
      <c r="C84" s="349"/>
      <c r="D84" s="349"/>
      <c r="E84" s="349"/>
      <c r="F84" s="349"/>
      <c r="G84" s="350"/>
      <c r="H84" s="357"/>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9"/>
    </row>
    <row r="85" spans="1:32" ht="18" customHeight="1">
      <c r="A85" s="139"/>
      <c r="B85" s="139"/>
      <c r="C85" s="139"/>
      <c r="D85" s="139"/>
      <c r="E85" s="139"/>
      <c r="F85" s="139"/>
      <c r="G85" s="139"/>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c r="AF85" s="140"/>
    </row>
    <row r="86" spans="1:32" ht="18" customHeight="1">
      <c r="A86" s="360" t="s">
        <v>351</v>
      </c>
      <c r="B86" s="361"/>
      <c r="C86" s="361"/>
      <c r="D86" s="362"/>
      <c r="E86" s="369">
        <v>3</v>
      </c>
      <c r="F86" s="369"/>
      <c r="G86" s="369"/>
      <c r="H86" s="369"/>
      <c r="I86" s="370" t="str">
        <f>+IF(ISERROR(VLOOKUP($E86,[2]SDGｓ!$A$2:$B$18,2,0)),"",VLOOKUP($E86,[2]SDGｓ!$A$2:$B$18,2,0))</f>
        <v>すべての人に健康と福祉を</v>
      </c>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row>
    <row r="87" spans="1:32" ht="18" customHeight="1">
      <c r="A87" s="363"/>
      <c r="B87" s="364"/>
      <c r="C87" s="364"/>
      <c r="D87" s="365"/>
      <c r="E87" s="369" t="s">
        <v>314</v>
      </c>
      <c r="F87" s="369"/>
      <c r="G87" s="369"/>
      <c r="H87" s="369"/>
      <c r="I87" s="370" t="str">
        <f>+IF(ISERROR(VLOOKUP($E87,[2]SDGｓ!$A$2:$B$18,2,0)),"",VLOOKUP($E87,[2]SDGｓ!$A$2:$B$18,2,0))</f>
        <v/>
      </c>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row>
    <row r="88" spans="1:32" ht="18" customHeight="1">
      <c r="A88" s="366"/>
      <c r="B88" s="367"/>
      <c r="C88" s="367"/>
      <c r="D88" s="368"/>
      <c r="E88" s="369" t="s">
        <v>314</v>
      </c>
      <c r="F88" s="369"/>
      <c r="G88" s="369"/>
      <c r="H88" s="369"/>
      <c r="I88" s="370" t="str">
        <f>+IF(ISERROR(VLOOKUP($E88,[2]SDGｓ!$A$2:$B$18,2,0)),"",VLOOKUP($E88,[2]SDGｓ!$A$2:$B$18,2,0))</f>
        <v/>
      </c>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row>
    <row r="89" spans="1:32" ht="18" customHeight="1">
      <c r="A89" s="139"/>
      <c r="B89" s="139"/>
      <c r="C89" s="139"/>
      <c r="D89" s="139"/>
      <c r="E89" s="139"/>
      <c r="F89" s="139"/>
      <c r="G89" s="139"/>
      <c r="H89" s="140"/>
      <c r="I89" s="140"/>
      <c r="J89" s="140"/>
      <c r="K89" s="140"/>
      <c r="L89" s="140"/>
      <c r="M89" s="140"/>
      <c r="N89" s="140"/>
      <c r="O89" s="140"/>
      <c r="P89" s="140"/>
      <c r="Q89" s="140"/>
      <c r="R89" s="140"/>
      <c r="S89" s="140"/>
      <c r="T89" s="140"/>
      <c r="U89" s="140"/>
      <c r="V89" s="140"/>
      <c r="W89" s="140"/>
      <c r="X89" s="140"/>
      <c r="Y89" s="140"/>
      <c r="Z89" s="140"/>
      <c r="AA89" s="140"/>
      <c r="AB89" s="140"/>
      <c r="AC89" s="140"/>
      <c r="AD89" s="140"/>
      <c r="AE89" s="140"/>
      <c r="AF89" s="140"/>
    </row>
    <row r="90" spans="1:32" ht="18" customHeight="1">
      <c r="A90" s="340" t="s">
        <v>315</v>
      </c>
      <c r="B90" s="340"/>
      <c r="C90" s="340"/>
      <c r="D90" s="340"/>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51" customWidth="1"/>
    <col min="33" max="33" width="9" style="151"/>
    <col min="34" max="35" width="9" style="153" customWidth="1"/>
    <col min="36" max="38" width="9" style="153"/>
    <col min="39"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1-7-9</v>
      </c>
      <c r="B2" s="297"/>
      <c r="C2" s="297"/>
      <c r="D2" s="297"/>
      <c r="E2" s="444" t="s">
        <v>1102</v>
      </c>
      <c r="F2" s="444"/>
      <c r="G2" s="444"/>
      <c r="H2" s="444"/>
      <c r="I2" s="444"/>
      <c r="J2" s="444"/>
      <c r="K2" s="444"/>
      <c r="L2" s="444"/>
      <c r="M2" s="444"/>
      <c r="N2" s="444"/>
      <c r="O2" s="444"/>
      <c r="P2" s="444"/>
      <c r="Q2" s="444"/>
      <c r="R2" s="444"/>
      <c r="S2" s="444"/>
      <c r="T2" s="444"/>
      <c r="U2" s="444"/>
      <c r="V2" s="774" t="s">
        <v>1178</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774"/>
      <c r="W3" s="774"/>
      <c r="X3" s="774"/>
      <c r="Y3" s="774"/>
      <c r="Z3" s="774"/>
      <c r="AA3" s="774"/>
      <c r="AB3" s="774"/>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977" t="s">
        <v>1179</v>
      </c>
      <c r="I6" s="977"/>
      <c r="J6" s="977"/>
      <c r="K6" s="977"/>
      <c r="L6" s="977"/>
      <c r="M6" s="977"/>
      <c r="N6" s="977"/>
      <c r="O6" s="977"/>
      <c r="P6" s="977"/>
      <c r="Q6" s="977"/>
      <c r="R6" s="977"/>
      <c r="S6" s="977"/>
      <c r="T6" s="977"/>
      <c r="U6" s="977"/>
      <c r="V6" s="977"/>
      <c r="W6" s="977"/>
      <c r="X6" s="977"/>
      <c r="Y6" s="977"/>
      <c r="Z6" s="977"/>
      <c r="AA6" s="977"/>
      <c r="AB6" s="977"/>
      <c r="AC6" s="977"/>
      <c r="AD6" s="977"/>
      <c r="AE6" s="977"/>
      <c r="AF6" s="977"/>
      <c r="AH6" s="113" t="s">
        <v>211</v>
      </c>
      <c r="AI6" s="114"/>
      <c r="AJ6" s="122" t="s">
        <v>212</v>
      </c>
      <c r="AK6" s="116" t="s">
        <v>213</v>
      </c>
      <c r="AL6" s="117"/>
      <c r="AM6" s="118"/>
      <c r="AN6" s="118"/>
    </row>
    <row r="7" spans="1:40" ht="18" customHeight="1">
      <c r="A7" s="974"/>
      <c r="B7" s="554"/>
      <c r="C7" s="554"/>
      <c r="D7" s="554"/>
      <c r="E7" s="554"/>
      <c r="F7" s="554"/>
      <c r="G7" s="554"/>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H7" s="113" t="s">
        <v>215</v>
      </c>
      <c r="AI7" s="114"/>
      <c r="AJ7" s="122" t="s">
        <v>216</v>
      </c>
      <c r="AK7" s="116" t="s">
        <v>217</v>
      </c>
      <c r="AL7" s="117"/>
      <c r="AM7" s="118"/>
      <c r="AN7" s="118"/>
    </row>
    <row r="8" spans="1:40" ht="18" customHeight="1">
      <c r="A8" s="974"/>
      <c r="B8" s="554"/>
      <c r="C8" s="554"/>
      <c r="D8" s="554"/>
      <c r="E8" s="554"/>
      <c r="F8" s="554"/>
      <c r="G8" s="554"/>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H8" s="169"/>
      <c r="AI8" s="169"/>
    </row>
    <row r="9" spans="1:40" ht="18" customHeight="1">
      <c r="A9" s="974"/>
      <c r="B9" s="554"/>
      <c r="C9" s="554"/>
      <c r="D9" s="554"/>
      <c r="E9" s="554"/>
      <c r="F9" s="554"/>
      <c r="G9" s="554"/>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row>
    <row r="10" spans="1:40" ht="18" customHeight="1">
      <c r="A10" s="974"/>
      <c r="B10" s="976" t="s">
        <v>243</v>
      </c>
      <c r="C10" s="976"/>
      <c r="D10" s="976"/>
      <c r="E10" s="976"/>
      <c r="F10" s="976"/>
      <c r="G10" s="976"/>
      <c r="H10" s="977" t="s">
        <v>1180</v>
      </c>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row>
    <row r="11" spans="1:40" ht="18" customHeight="1">
      <c r="A11" s="974"/>
      <c r="B11" s="976"/>
      <c r="C11" s="976"/>
      <c r="D11" s="976"/>
      <c r="E11" s="976"/>
      <c r="F11" s="976"/>
      <c r="G11" s="976"/>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row>
    <row r="12" spans="1:40" ht="18" customHeight="1">
      <c r="A12" s="974"/>
      <c r="B12" s="976"/>
      <c r="C12" s="976"/>
      <c r="D12" s="976"/>
      <c r="E12" s="976"/>
      <c r="F12" s="976"/>
      <c r="G12" s="976"/>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row>
    <row r="13" spans="1:40" ht="18" customHeight="1">
      <c r="A13" s="974"/>
      <c r="B13" s="976"/>
      <c r="C13" s="976"/>
      <c r="D13" s="976"/>
      <c r="E13" s="976"/>
      <c r="F13" s="976"/>
      <c r="G13" s="976"/>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row>
    <row r="14" spans="1:40" ht="18" customHeight="1">
      <c r="A14" s="974"/>
      <c r="B14" s="976"/>
      <c r="C14" s="976"/>
      <c r="D14" s="976"/>
      <c r="E14" s="976"/>
      <c r="F14" s="976"/>
      <c r="G14" s="976"/>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row>
    <row r="15" spans="1:40" ht="18" customHeight="1">
      <c r="A15" s="974"/>
      <c r="B15" s="976"/>
      <c r="C15" s="976"/>
      <c r="D15" s="976"/>
      <c r="E15" s="976"/>
      <c r="F15" s="976"/>
      <c r="G15" s="976"/>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row>
    <row r="16" spans="1:40" ht="18" customHeight="1">
      <c r="A16" s="974"/>
      <c r="B16" s="976"/>
      <c r="C16" s="976"/>
      <c r="D16" s="976"/>
      <c r="E16" s="976"/>
      <c r="F16" s="976"/>
      <c r="G16" s="976"/>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row>
    <row r="17" spans="1:32" ht="156" customHeight="1">
      <c r="A17" s="974"/>
      <c r="B17" s="976"/>
      <c r="C17" s="976"/>
      <c r="D17" s="976"/>
      <c r="E17" s="976"/>
      <c r="F17" s="976"/>
      <c r="G17" s="976"/>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row>
    <row r="18" spans="1:32" ht="18" customHeight="1">
      <c r="A18" s="974"/>
      <c r="B18" s="976" t="s">
        <v>248</v>
      </c>
      <c r="C18" s="976"/>
      <c r="D18" s="976"/>
      <c r="E18" s="976"/>
      <c r="F18" s="976"/>
      <c r="G18" s="976"/>
      <c r="H18" s="655" t="s">
        <v>440</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1103</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1181</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6"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6"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6"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6"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6"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6"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6.5" customHeight="1">
      <c r="A31" s="982" t="s">
        <v>266</v>
      </c>
      <c r="B31" s="983" t="s">
        <v>267</v>
      </c>
      <c r="C31" s="1121" t="s">
        <v>1182</v>
      </c>
      <c r="D31" s="637"/>
      <c r="E31" s="637"/>
      <c r="F31" s="637"/>
      <c r="G31" s="637"/>
      <c r="H31" s="637"/>
      <c r="I31" s="637"/>
      <c r="J31" s="637"/>
      <c r="K31" s="637"/>
      <c r="L31" s="637"/>
      <c r="M31" s="637"/>
      <c r="N31" s="637"/>
      <c r="O31" s="637"/>
      <c r="P31" s="637"/>
      <c r="Q31" s="637"/>
      <c r="R31" s="637"/>
      <c r="S31" s="637"/>
      <c r="T31" s="637"/>
      <c r="U31" s="637"/>
      <c r="V31" s="637"/>
      <c r="W31" s="637"/>
      <c r="X31" s="637"/>
      <c r="Y31" s="981"/>
      <c r="Z31" s="981"/>
      <c r="AA31" s="981"/>
      <c r="AB31" s="981"/>
      <c r="AC31" s="655" t="s">
        <v>269</v>
      </c>
      <c r="AD31" s="655"/>
      <c r="AE31" s="655" t="s">
        <v>269</v>
      </c>
      <c r="AF31" s="655"/>
    </row>
    <row r="32" spans="1:32" ht="16.5" customHeight="1">
      <c r="A32" s="982"/>
      <c r="B32" s="983"/>
      <c r="C32" s="637"/>
      <c r="D32" s="637"/>
      <c r="E32" s="637"/>
      <c r="F32" s="637"/>
      <c r="G32" s="637"/>
      <c r="H32" s="637"/>
      <c r="I32" s="637"/>
      <c r="J32" s="637"/>
      <c r="K32" s="637"/>
      <c r="L32" s="637"/>
      <c r="M32" s="637"/>
      <c r="N32" s="637"/>
      <c r="O32" s="637"/>
      <c r="P32" s="637"/>
      <c r="Q32" s="637"/>
      <c r="R32" s="637"/>
      <c r="S32" s="637"/>
      <c r="T32" s="637"/>
      <c r="U32" s="637"/>
      <c r="V32" s="637"/>
      <c r="W32" s="637"/>
      <c r="X32" s="637"/>
      <c r="Y32" s="981"/>
      <c r="Z32" s="981"/>
      <c r="AA32" s="981"/>
      <c r="AB32" s="981"/>
      <c r="AC32" s="655"/>
      <c r="AD32" s="655"/>
      <c r="AE32" s="655"/>
      <c r="AF32" s="655"/>
    </row>
    <row r="33" spans="1:32" ht="16.5" customHeight="1">
      <c r="A33" s="982"/>
      <c r="B33" s="983"/>
      <c r="C33" s="637"/>
      <c r="D33" s="637"/>
      <c r="E33" s="637"/>
      <c r="F33" s="637"/>
      <c r="G33" s="637"/>
      <c r="H33" s="637"/>
      <c r="I33" s="637"/>
      <c r="J33" s="637"/>
      <c r="K33" s="637"/>
      <c r="L33" s="637"/>
      <c r="M33" s="637"/>
      <c r="N33" s="637"/>
      <c r="O33" s="637"/>
      <c r="P33" s="637"/>
      <c r="Q33" s="637"/>
      <c r="R33" s="637"/>
      <c r="S33" s="637"/>
      <c r="T33" s="637"/>
      <c r="U33" s="637"/>
      <c r="V33" s="637"/>
      <c r="W33" s="637"/>
      <c r="X33" s="637"/>
      <c r="Y33" s="981"/>
      <c r="Z33" s="981"/>
      <c r="AA33" s="981"/>
      <c r="AB33" s="981"/>
      <c r="AC33" s="655"/>
      <c r="AD33" s="655"/>
      <c r="AE33" s="655"/>
      <c r="AF33" s="655"/>
    </row>
    <row r="34" spans="1:32" ht="16.5" customHeight="1">
      <c r="A34" s="979" t="s">
        <v>270</v>
      </c>
      <c r="B34" s="979"/>
      <c r="C34" s="1121" t="s">
        <v>1182</v>
      </c>
      <c r="D34" s="637"/>
      <c r="E34" s="637"/>
      <c r="F34" s="637"/>
      <c r="G34" s="637"/>
      <c r="H34" s="637"/>
      <c r="I34" s="637"/>
      <c r="J34" s="637"/>
      <c r="K34" s="637"/>
      <c r="L34" s="637"/>
      <c r="M34" s="637"/>
      <c r="N34" s="637"/>
      <c r="O34" s="637"/>
      <c r="P34" s="637"/>
      <c r="Q34" s="637"/>
      <c r="R34" s="637"/>
      <c r="S34" s="637"/>
      <c r="T34" s="637"/>
      <c r="U34" s="637"/>
      <c r="V34" s="637"/>
      <c r="W34" s="637"/>
      <c r="X34" s="637"/>
      <c r="Y34" s="981"/>
      <c r="Z34" s="981"/>
      <c r="AA34" s="981"/>
      <c r="AB34" s="981"/>
      <c r="AC34" s="655" t="s">
        <v>269</v>
      </c>
      <c r="AD34" s="655"/>
      <c r="AE34" s="655" t="s">
        <v>269</v>
      </c>
      <c r="AF34" s="655"/>
    </row>
    <row r="35" spans="1:32" ht="16.5" customHeight="1">
      <c r="A35" s="979"/>
      <c r="B35" s="979"/>
      <c r="C35" s="637"/>
      <c r="D35" s="637"/>
      <c r="E35" s="637"/>
      <c r="F35" s="637"/>
      <c r="G35" s="637"/>
      <c r="H35" s="637"/>
      <c r="I35" s="637"/>
      <c r="J35" s="637"/>
      <c r="K35" s="637"/>
      <c r="L35" s="637"/>
      <c r="M35" s="637"/>
      <c r="N35" s="637"/>
      <c r="O35" s="637"/>
      <c r="P35" s="637"/>
      <c r="Q35" s="637"/>
      <c r="R35" s="637"/>
      <c r="S35" s="637"/>
      <c r="T35" s="637"/>
      <c r="U35" s="637"/>
      <c r="V35" s="637"/>
      <c r="W35" s="637"/>
      <c r="X35" s="637"/>
      <c r="Y35" s="981"/>
      <c r="Z35" s="981"/>
      <c r="AA35" s="981"/>
      <c r="AB35" s="981"/>
      <c r="AC35" s="655"/>
      <c r="AD35" s="655"/>
      <c r="AE35" s="655"/>
      <c r="AF35" s="655"/>
    </row>
    <row r="36" spans="1:32" ht="16.5" customHeight="1">
      <c r="A36" s="979"/>
      <c r="B36" s="979"/>
      <c r="C36" s="637"/>
      <c r="D36" s="637"/>
      <c r="E36" s="637"/>
      <c r="F36" s="637"/>
      <c r="G36" s="637"/>
      <c r="H36" s="637"/>
      <c r="I36" s="637"/>
      <c r="J36" s="637"/>
      <c r="K36" s="637"/>
      <c r="L36" s="637"/>
      <c r="M36" s="637"/>
      <c r="N36" s="637"/>
      <c r="O36" s="637"/>
      <c r="P36" s="637"/>
      <c r="Q36" s="637"/>
      <c r="R36" s="637"/>
      <c r="S36" s="637"/>
      <c r="T36" s="637"/>
      <c r="U36" s="637"/>
      <c r="V36" s="637"/>
      <c r="W36" s="637"/>
      <c r="X36" s="637"/>
      <c r="Y36" s="981"/>
      <c r="Z36" s="981"/>
      <c r="AA36" s="981"/>
      <c r="AB36" s="981"/>
      <c r="AC36" s="655"/>
      <c r="AD36" s="655"/>
      <c r="AE36" s="655"/>
      <c r="AF36" s="655"/>
    </row>
    <row r="37" spans="1:32" ht="16.5" customHeight="1">
      <c r="A37" s="979" t="s">
        <v>274</v>
      </c>
      <c r="B37" s="979"/>
      <c r="C37" s="1121" t="s">
        <v>1182</v>
      </c>
      <c r="D37" s="637"/>
      <c r="E37" s="637"/>
      <c r="F37" s="637"/>
      <c r="G37" s="637"/>
      <c r="H37" s="637"/>
      <c r="I37" s="637"/>
      <c r="J37" s="637"/>
      <c r="K37" s="637"/>
      <c r="L37" s="637"/>
      <c r="M37" s="637"/>
      <c r="N37" s="637"/>
      <c r="O37" s="637"/>
      <c r="P37" s="637"/>
      <c r="Q37" s="637"/>
      <c r="R37" s="637"/>
      <c r="S37" s="637"/>
      <c r="T37" s="637"/>
      <c r="U37" s="637"/>
      <c r="V37" s="637"/>
      <c r="W37" s="637"/>
      <c r="X37" s="637"/>
      <c r="Y37" s="981"/>
      <c r="Z37" s="981"/>
      <c r="AA37" s="981"/>
      <c r="AB37" s="981"/>
      <c r="AC37" s="655" t="s">
        <v>269</v>
      </c>
      <c r="AD37" s="655"/>
      <c r="AE37" s="655" t="s">
        <v>269</v>
      </c>
      <c r="AF37" s="655"/>
    </row>
    <row r="38" spans="1:32" ht="16.5" customHeight="1">
      <c r="A38" s="979"/>
      <c r="B38" s="979"/>
      <c r="C38" s="637"/>
      <c r="D38" s="637"/>
      <c r="E38" s="637"/>
      <c r="F38" s="637"/>
      <c r="G38" s="637"/>
      <c r="H38" s="637"/>
      <c r="I38" s="637"/>
      <c r="J38" s="637"/>
      <c r="K38" s="637"/>
      <c r="L38" s="637"/>
      <c r="M38" s="637"/>
      <c r="N38" s="637"/>
      <c r="O38" s="637"/>
      <c r="P38" s="637"/>
      <c r="Q38" s="637"/>
      <c r="R38" s="637"/>
      <c r="S38" s="637"/>
      <c r="T38" s="637"/>
      <c r="U38" s="637"/>
      <c r="V38" s="637"/>
      <c r="W38" s="637"/>
      <c r="X38" s="637"/>
      <c r="Y38" s="981"/>
      <c r="Z38" s="981"/>
      <c r="AA38" s="981"/>
      <c r="AB38" s="981"/>
      <c r="AC38" s="655"/>
      <c r="AD38" s="655"/>
      <c r="AE38" s="655"/>
      <c r="AF38" s="655"/>
    </row>
    <row r="39" spans="1:32" ht="16.5" customHeight="1">
      <c r="A39" s="979"/>
      <c r="B39" s="979"/>
      <c r="C39" s="637"/>
      <c r="D39" s="637"/>
      <c r="E39" s="637"/>
      <c r="F39" s="637"/>
      <c r="G39" s="637"/>
      <c r="H39" s="637"/>
      <c r="I39" s="637"/>
      <c r="J39" s="637"/>
      <c r="K39" s="637"/>
      <c r="L39" s="637"/>
      <c r="M39" s="637"/>
      <c r="N39" s="637"/>
      <c r="O39" s="637"/>
      <c r="P39" s="637"/>
      <c r="Q39" s="637"/>
      <c r="R39" s="637"/>
      <c r="S39" s="637"/>
      <c r="T39" s="637"/>
      <c r="U39" s="637"/>
      <c r="V39" s="637"/>
      <c r="W39" s="637"/>
      <c r="X39" s="637"/>
      <c r="Y39" s="981"/>
      <c r="Z39" s="981"/>
      <c r="AA39" s="981"/>
      <c r="AB39" s="981"/>
      <c r="AC39" s="655"/>
      <c r="AD39" s="655"/>
      <c r="AE39" s="655"/>
      <c r="AF39" s="655"/>
    </row>
    <row r="40" spans="1:32" ht="16.5" customHeight="1">
      <c r="A40" s="979" t="s">
        <v>276</v>
      </c>
      <c r="B40" s="979"/>
      <c r="C40" s="1121" t="s">
        <v>1182</v>
      </c>
      <c r="D40" s="637"/>
      <c r="E40" s="637"/>
      <c r="F40" s="637"/>
      <c r="G40" s="637"/>
      <c r="H40" s="637"/>
      <c r="I40" s="637"/>
      <c r="J40" s="637"/>
      <c r="K40" s="637"/>
      <c r="L40" s="637"/>
      <c r="M40" s="637"/>
      <c r="N40" s="637"/>
      <c r="O40" s="637"/>
      <c r="P40" s="637"/>
      <c r="Q40" s="637"/>
      <c r="R40" s="637"/>
      <c r="S40" s="637"/>
      <c r="T40" s="637"/>
      <c r="U40" s="637"/>
      <c r="V40" s="637"/>
      <c r="W40" s="637"/>
      <c r="X40" s="637"/>
      <c r="Y40" s="981"/>
      <c r="Z40" s="981"/>
      <c r="AA40" s="981"/>
      <c r="AB40" s="981"/>
      <c r="AC40" s="655" t="s">
        <v>269</v>
      </c>
      <c r="AD40" s="655"/>
      <c r="AE40" s="655" t="s">
        <v>269</v>
      </c>
      <c r="AF40" s="655"/>
    </row>
    <row r="41" spans="1:32" ht="16.5" customHeight="1">
      <c r="A41" s="979"/>
      <c r="B41" s="979"/>
      <c r="C41" s="637"/>
      <c r="D41" s="637"/>
      <c r="E41" s="637"/>
      <c r="F41" s="637"/>
      <c r="G41" s="637"/>
      <c r="H41" s="637"/>
      <c r="I41" s="637"/>
      <c r="J41" s="637"/>
      <c r="K41" s="637"/>
      <c r="L41" s="637"/>
      <c r="M41" s="637"/>
      <c r="N41" s="637"/>
      <c r="O41" s="637"/>
      <c r="P41" s="637"/>
      <c r="Q41" s="637"/>
      <c r="R41" s="637"/>
      <c r="S41" s="637"/>
      <c r="T41" s="637"/>
      <c r="U41" s="637"/>
      <c r="V41" s="637"/>
      <c r="W41" s="637"/>
      <c r="X41" s="637"/>
      <c r="Y41" s="981"/>
      <c r="Z41" s="981"/>
      <c r="AA41" s="981"/>
      <c r="AB41" s="981"/>
      <c r="AC41" s="655"/>
      <c r="AD41" s="655"/>
      <c r="AE41" s="655"/>
      <c r="AF41" s="655"/>
    </row>
    <row r="42" spans="1:32" ht="16.5" customHeight="1">
      <c r="A42" s="979"/>
      <c r="B42" s="979"/>
      <c r="C42" s="637"/>
      <c r="D42" s="637"/>
      <c r="E42" s="637"/>
      <c r="F42" s="637"/>
      <c r="G42" s="637"/>
      <c r="H42" s="637"/>
      <c r="I42" s="637"/>
      <c r="J42" s="637"/>
      <c r="K42" s="637"/>
      <c r="L42" s="637"/>
      <c r="M42" s="637"/>
      <c r="N42" s="637"/>
      <c r="O42" s="637"/>
      <c r="P42" s="637"/>
      <c r="Q42" s="637"/>
      <c r="R42" s="637"/>
      <c r="S42" s="637"/>
      <c r="T42" s="637"/>
      <c r="U42" s="637"/>
      <c r="V42" s="637"/>
      <c r="W42" s="637"/>
      <c r="X42" s="637"/>
      <c r="Y42" s="981"/>
      <c r="Z42" s="981"/>
      <c r="AA42" s="981"/>
      <c r="AB42" s="981"/>
      <c r="AC42" s="655"/>
      <c r="AD42" s="655"/>
      <c r="AE42" s="655"/>
      <c r="AF42" s="655"/>
    </row>
    <row r="43" spans="1:32" ht="16.5" customHeight="1">
      <c r="A43" s="979" t="s">
        <v>279</v>
      </c>
      <c r="B43" s="979"/>
      <c r="C43" s="1121" t="s">
        <v>1182</v>
      </c>
      <c r="D43" s="637"/>
      <c r="E43" s="637"/>
      <c r="F43" s="637"/>
      <c r="G43" s="637"/>
      <c r="H43" s="637"/>
      <c r="I43" s="637"/>
      <c r="J43" s="637"/>
      <c r="K43" s="637"/>
      <c r="L43" s="637"/>
      <c r="M43" s="637"/>
      <c r="N43" s="637"/>
      <c r="O43" s="637"/>
      <c r="P43" s="637"/>
      <c r="Q43" s="637"/>
      <c r="R43" s="637"/>
      <c r="S43" s="637"/>
      <c r="T43" s="637"/>
      <c r="U43" s="637"/>
      <c r="V43" s="637"/>
      <c r="W43" s="637"/>
      <c r="X43" s="637"/>
      <c r="Y43" s="981"/>
      <c r="Z43" s="981"/>
      <c r="AA43" s="981"/>
      <c r="AB43" s="981"/>
      <c r="AC43" s="655" t="s">
        <v>269</v>
      </c>
      <c r="AD43" s="655"/>
      <c r="AE43" s="655" t="s">
        <v>269</v>
      </c>
      <c r="AF43" s="655"/>
    </row>
    <row r="44" spans="1:32" ht="16.5" customHeight="1">
      <c r="A44" s="979"/>
      <c r="B44" s="979"/>
      <c r="C44" s="637"/>
      <c r="D44" s="637"/>
      <c r="E44" s="637"/>
      <c r="F44" s="637"/>
      <c r="G44" s="637"/>
      <c r="H44" s="637"/>
      <c r="I44" s="637"/>
      <c r="J44" s="637"/>
      <c r="K44" s="637"/>
      <c r="L44" s="637"/>
      <c r="M44" s="637"/>
      <c r="N44" s="637"/>
      <c r="O44" s="637"/>
      <c r="P44" s="637"/>
      <c r="Q44" s="637"/>
      <c r="R44" s="637"/>
      <c r="S44" s="637"/>
      <c r="T44" s="637"/>
      <c r="U44" s="637"/>
      <c r="V44" s="637"/>
      <c r="W44" s="637"/>
      <c r="X44" s="637"/>
      <c r="Y44" s="981"/>
      <c r="Z44" s="981"/>
      <c r="AA44" s="981"/>
      <c r="AB44" s="981"/>
      <c r="AC44" s="655"/>
      <c r="AD44" s="655"/>
      <c r="AE44" s="655"/>
      <c r="AF44" s="655"/>
    </row>
    <row r="45" spans="1:32" ht="16.5" customHeight="1">
      <c r="A45" s="979"/>
      <c r="B45" s="979"/>
      <c r="C45" s="637"/>
      <c r="D45" s="637"/>
      <c r="E45" s="637"/>
      <c r="F45" s="637"/>
      <c r="G45" s="637"/>
      <c r="H45" s="637"/>
      <c r="I45" s="637"/>
      <c r="J45" s="637"/>
      <c r="K45" s="637"/>
      <c r="L45" s="637"/>
      <c r="M45" s="637"/>
      <c r="N45" s="637"/>
      <c r="O45" s="637"/>
      <c r="P45" s="637"/>
      <c r="Q45" s="637"/>
      <c r="R45" s="637"/>
      <c r="S45" s="637"/>
      <c r="T45" s="637"/>
      <c r="U45" s="637"/>
      <c r="V45" s="637"/>
      <c r="W45" s="637"/>
      <c r="X45" s="637"/>
      <c r="Y45" s="981"/>
      <c r="Z45" s="981"/>
      <c r="AA45" s="981"/>
      <c r="AB45" s="981"/>
      <c r="AC45" s="655"/>
      <c r="AD45" s="655"/>
      <c r="AE45" s="655"/>
      <c r="AF45" s="655"/>
    </row>
    <row r="46" spans="1:32" ht="14.25"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4.25"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440</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446" t="s">
        <v>440</v>
      </c>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row>
    <row r="51" spans="1:32" ht="18" customHeight="1">
      <c r="A51" s="974"/>
      <c r="B51" s="905" t="s">
        <v>286</v>
      </c>
      <c r="C51" s="905"/>
      <c r="D51" s="905"/>
      <c r="E51" s="905"/>
      <c r="F51" s="905"/>
      <c r="G51" s="905"/>
      <c r="H51" s="446" t="s">
        <v>440</v>
      </c>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row>
    <row r="52" spans="1:32" ht="18" customHeight="1">
      <c r="A52" s="974"/>
      <c r="B52" s="905" t="s">
        <v>287</v>
      </c>
      <c r="C52" s="905"/>
      <c r="D52" s="905"/>
      <c r="E52" s="905"/>
      <c r="F52" s="905"/>
      <c r="G52" s="905"/>
      <c r="H52" s="446" t="s">
        <v>440</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839" t="s">
        <v>440</v>
      </c>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8"/>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8"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18" customHeight="1">
      <c r="A61" s="974"/>
      <c r="B61" s="554"/>
      <c r="C61" s="554"/>
      <c r="D61" s="554"/>
      <c r="E61" s="554"/>
      <c r="F61" s="554"/>
      <c r="G61" s="554"/>
      <c r="H61" s="599"/>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1"/>
    </row>
    <row r="62" spans="1:32" ht="18" customHeight="1">
      <c r="A62" s="974"/>
      <c r="B62" s="554"/>
      <c r="C62" s="554"/>
      <c r="D62" s="554"/>
      <c r="E62" s="554"/>
      <c r="F62" s="554"/>
      <c r="G62" s="554"/>
      <c r="H62" s="602"/>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4"/>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905" t="s">
        <v>298</v>
      </c>
      <c r="B67" s="905"/>
      <c r="C67" s="905"/>
      <c r="D67" s="905"/>
      <c r="E67" s="905"/>
      <c r="F67" s="905"/>
      <c r="G67" s="905"/>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51.75" customHeight="1">
      <c r="A68" s="976" t="s">
        <v>300</v>
      </c>
      <c r="B68" s="976"/>
      <c r="C68" s="976"/>
      <c r="D68" s="976"/>
      <c r="E68" s="976"/>
      <c r="F68" s="976"/>
      <c r="G68" s="976"/>
      <c r="H68" s="605" t="s">
        <v>1183</v>
      </c>
      <c r="I68" s="1356"/>
      <c r="J68" s="1356"/>
      <c r="K68" s="1356"/>
      <c r="L68" s="1356"/>
      <c r="M68" s="1356"/>
      <c r="N68" s="1356"/>
      <c r="O68" s="1356"/>
      <c r="P68" s="1356"/>
      <c r="Q68" s="1356"/>
      <c r="R68" s="1356"/>
      <c r="S68" s="1356"/>
      <c r="T68" s="1356"/>
      <c r="U68" s="1356"/>
      <c r="V68" s="1356"/>
      <c r="W68" s="1356"/>
      <c r="X68" s="1356"/>
      <c r="Y68" s="1356"/>
      <c r="Z68" s="1356"/>
      <c r="AA68" s="1356"/>
      <c r="AB68" s="1356"/>
      <c r="AC68" s="1356"/>
      <c r="AD68" s="1356"/>
      <c r="AE68" s="1356"/>
      <c r="AF68" s="1357"/>
    </row>
    <row r="69" spans="1:32" ht="18" customHeight="1">
      <c r="A69" s="935" t="s">
        <v>302</v>
      </c>
      <c r="B69" s="936"/>
      <c r="C69" s="936"/>
      <c r="D69" s="936"/>
      <c r="E69" s="941" t="s">
        <v>303</v>
      </c>
      <c r="F69" s="936"/>
      <c r="G69" s="942"/>
      <c r="H69" s="1372" t="s">
        <v>1184</v>
      </c>
      <c r="I69" s="1244"/>
      <c r="J69" s="1244"/>
      <c r="K69" s="1244"/>
      <c r="L69" s="1244"/>
      <c r="M69" s="1244"/>
      <c r="N69" s="1244"/>
      <c r="O69" s="1244"/>
      <c r="P69" s="1244"/>
      <c r="Q69" s="1244"/>
      <c r="R69" s="1244"/>
      <c r="S69" s="1244"/>
      <c r="T69" s="1244"/>
      <c r="U69" s="1318" t="s">
        <v>1185</v>
      </c>
      <c r="V69" s="1318"/>
      <c r="W69" s="1318"/>
      <c r="X69" s="1318"/>
      <c r="Y69" s="1318"/>
      <c r="Z69" s="1318"/>
      <c r="AA69" s="1318"/>
      <c r="AB69" s="1318"/>
      <c r="AC69" s="1319"/>
      <c r="AD69" s="953" t="s">
        <v>306</v>
      </c>
      <c r="AE69" s="954"/>
      <c r="AF69" s="955"/>
    </row>
    <row r="70" spans="1:32" ht="18" customHeight="1">
      <c r="A70" s="937"/>
      <c r="B70" s="870"/>
      <c r="C70" s="870"/>
      <c r="D70" s="870"/>
      <c r="E70" s="943"/>
      <c r="F70" s="870"/>
      <c r="G70" s="944"/>
      <c r="H70" s="1511"/>
      <c r="I70" s="1246"/>
      <c r="J70" s="1246"/>
      <c r="K70" s="1246"/>
      <c r="L70" s="1246"/>
      <c r="M70" s="1246"/>
      <c r="N70" s="1246"/>
      <c r="O70" s="1246"/>
      <c r="P70" s="1246"/>
      <c r="Q70" s="1246"/>
      <c r="R70" s="1246"/>
      <c r="S70" s="1246"/>
      <c r="T70" s="1246"/>
      <c r="U70" s="1320"/>
      <c r="V70" s="1320"/>
      <c r="W70" s="1320"/>
      <c r="X70" s="1320"/>
      <c r="Y70" s="1320"/>
      <c r="Z70" s="1320"/>
      <c r="AA70" s="1320"/>
      <c r="AB70" s="1320"/>
      <c r="AC70" s="1321"/>
      <c r="AD70" s="1156" t="s">
        <v>55</v>
      </c>
      <c r="AE70" s="960"/>
      <c r="AF70" s="961"/>
    </row>
    <row r="71" spans="1:32" ht="18" customHeight="1">
      <c r="A71" s="937"/>
      <c r="B71" s="870"/>
      <c r="C71" s="870"/>
      <c r="D71" s="870"/>
      <c r="E71" s="943"/>
      <c r="F71" s="870"/>
      <c r="G71" s="944"/>
      <c r="H71" s="1511"/>
      <c r="I71" s="1246"/>
      <c r="J71" s="1246"/>
      <c r="K71" s="1246"/>
      <c r="L71" s="1246"/>
      <c r="M71" s="1246"/>
      <c r="N71" s="1246"/>
      <c r="O71" s="1246"/>
      <c r="P71" s="1246"/>
      <c r="Q71" s="1246"/>
      <c r="R71" s="1246"/>
      <c r="S71" s="1246"/>
      <c r="T71" s="1246"/>
      <c r="U71" s="1320"/>
      <c r="V71" s="1320"/>
      <c r="W71" s="1320"/>
      <c r="X71" s="1320"/>
      <c r="Y71" s="1320"/>
      <c r="Z71" s="1320"/>
      <c r="AA71" s="1320"/>
      <c r="AB71" s="1320"/>
      <c r="AC71" s="1321"/>
      <c r="AD71" s="962"/>
      <c r="AE71" s="878"/>
      <c r="AF71" s="964"/>
    </row>
    <row r="72" spans="1:32" ht="18" customHeight="1">
      <c r="A72" s="939"/>
      <c r="B72" s="940"/>
      <c r="C72" s="940"/>
      <c r="D72" s="940"/>
      <c r="E72" s="945"/>
      <c r="F72" s="940"/>
      <c r="G72" s="946"/>
      <c r="H72" s="1512"/>
      <c r="I72" s="1248"/>
      <c r="J72" s="1248"/>
      <c r="K72" s="1248"/>
      <c r="L72" s="1248"/>
      <c r="M72" s="1248"/>
      <c r="N72" s="1248"/>
      <c r="O72" s="1248"/>
      <c r="P72" s="1248"/>
      <c r="Q72" s="1248"/>
      <c r="R72" s="1248"/>
      <c r="S72" s="1248"/>
      <c r="T72" s="1248"/>
      <c r="U72" s="1322"/>
      <c r="V72" s="1322"/>
      <c r="W72" s="1322"/>
      <c r="X72" s="1322"/>
      <c r="Y72" s="1322"/>
      <c r="Z72" s="1322"/>
      <c r="AA72" s="1322"/>
      <c r="AB72" s="1322"/>
      <c r="AC72" s="1323"/>
      <c r="AD72" s="965"/>
      <c r="AE72" s="966"/>
      <c r="AF72" s="967"/>
    </row>
    <row r="73" spans="1:32" ht="27" customHeight="1">
      <c r="A73" s="935" t="s">
        <v>307</v>
      </c>
      <c r="B73" s="936"/>
      <c r="C73" s="936"/>
      <c r="D73" s="936"/>
      <c r="E73" s="941" t="s">
        <v>303</v>
      </c>
      <c r="F73" s="936"/>
      <c r="G73" s="942"/>
      <c r="H73" s="1372" t="s">
        <v>1186</v>
      </c>
      <c r="I73" s="1243"/>
      <c r="J73" s="1243"/>
      <c r="K73" s="1243"/>
      <c r="L73" s="1243"/>
      <c r="M73" s="1243"/>
      <c r="N73" s="1243"/>
      <c r="O73" s="1243"/>
      <c r="P73" s="1243"/>
      <c r="Q73" s="1243"/>
      <c r="R73" s="1243"/>
      <c r="S73" s="1243"/>
      <c r="T73" s="1243"/>
      <c r="U73" s="1513" t="s">
        <v>1187</v>
      </c>
      <c r="V73" s="1513"/>
      <c r="W73" s="1513"/>
      <c r="X73" s="1513"/>
      <c r="Y73" s="1513"/>
      <c r="Z73" s="1513"/>
      <c r="AA73" s="1513"/>
      <c r="AB73" s="1513"/>
      <c r="AC73" s="1514"/>
      <c r="AD73" s="1156" t="s">
        <v>55</v>
      </c>
      <c r="AE73" s="960"/>
      <c r="AF73" s="961"/>
    </row>
    <row r="74" spans="1:32" ht="27" customHeight="1">
      <c r="A74" s="937"/>
      <c r="B74" s="870"/>
      <c r="C74" s="870"/>
      <c r="D74" s="870"/>
      <c r="E74" s="943"/>
      <c r="F74" s="870"/>
      <c r="G74" s="944"/>
      <c r="H74" s="1373"/>
      <c r="I74" s="1374"/>
      <c r="J74" s="1374"/>
      <c r="K74" s="1374"/>
      <c r="L74" s="1374"/>
      <c r="M74" s="1374"/>
      <c r="N74" s="1374"/>
      <c r="O74" s="1374"/>
      <c r="P74" s="1374"/>
      <c r="Q74" s="1374"/>
      <c r="R74" s="1374"/>
      <c r="S74" s="1374"/>
      <c r="T74" s="1374"/>
      <c r="U74" s="1515"/>
      <c r="V74" s="1515"/>
      <c r="W74" s="1515"/>
      <c r="X74" s="1515"/>
      <c r="Y74" s="1515"/>
      <c r="Z74" s="1515"/>
      <c r="AA74" s="1515"/>
      <c r="AB74" s="1515"/>
      <c r="AC74" s="1516"/>
      <c r="AD74" s="962"/>
      <c r="AE74" s="878"/>
      <c r="AF74" s="964"/>
    </row>
    <row r="75" spans="1:32" ht="27" customHeight="1">
      <c r="A75" s="937"/>
      <c r="B75" s="870"/>
      <c r="C75" s="870"/>
      <c r="D75" s="870"/>
      <c r="E75" s="943"/>
      <c r="F75" s="870"/>
      <c r="G75" s="944"/>
      <c r="H75" s="1373"/>
      <c r="I75" s="1374"/>
      <c r="J75" s="1374"/>
      <c r="K75" s="1374"/>
      <c r="L75" s="1374"/>
      <c r="M75" s="1374"/>
      <c r="N75" s="1374"/>
      <c r="O75" s="1374"/>
      <c r="P75" s="1374"/>
      <c r="Q75" s="1374"/>
      <c r="R75" s="1374"/>
      <c r="S75" s="1374"/>
      <c r="T75" s="1374"/>
      <c r="U75" s="1515"/>
      <c r="V75" s="1515"/>
      <c r="W75" s="1515"/>
      <c r="X75" s="1515"/>
      <c r="Y75" s="1515"/>
      <c r="Z75" s="1515"/>
      <c r="AA75" s="1515"/>
      <c r="AB75" s="1515"/>
      <c r="AC75" s="1516"/>
      <c r="AD75" s="962"/>
      <c r="AE75" s="878"/>
      <c r="AF75" s="964"/>
    </row>
    <row r="76" spans="1:32" ht="27" customHeight="1">
      <c r="A76" s="937"/>
      <c r="B76" s="870"/>
      <c r="C76" s="870"/>
      <c r="D76" s="870"/>
      <c r="E76" s="943"/>
      <c r="F76" s="870"/>
      <c r="G76" s="944"/>
      <c r="H76" s="1373"/>
      <c r="I76" s="1374"/>
      <c r="J76" s="1374"/>
      <c r="K76" s="1374"/>
      <c r="L76" s="1374"/>
      <c r="M76" s="1374"/>
      <c r="N76" s="1374"/>
      <c r="O76" s="1374"/>
      <c r="P76" s="1374"/>
      <c r="Q76" s="1374"/>
      <c r="R76" s="1374"/>
      <c r="S76" s="1374"/>
      <c r="T76" s="1374"/>
      <c r="U76" s="1515"/>
      <c r="V76" s="1515"/>
      <c r="W76" s="1515"/>
      <c r="X76" s="1515"/>
      <c r="Y76" s="1515"/>
      <c r="Z76" s="1515"/>
      <c r="AA76" s="1515"/>
      <c r="AB76" s="1515"/>
      <c r="AC76" s="1516"/>
      <c r="AD76" s="962"/>
      <c r="AE76" s="878"/>
      <c r="AF76" s="964"/>
    </row>
    <row r="77" spans="1:32" ht="27" customHeight="1">
      <c r="A77" s="939"/>
      <c r="B77" s="940"/>
      <c r="C77" s="940"/>
      <c r="D77" s="940"/>
      <c r="E77" s="945"/>
      <c r="F77" s="940"/>
      <c r="G77" s="946"/>
      <c r="H77" s="1375"/>
      <c r="I77" s="1376"/>
      <c r="J77" s="1376"/>
      <c r="K77" s="1376"/>
      <c r="L77" s="1376"/>
      <c r="M77" s="1376"/>
      <c r="N77" s="1376"/>
      <c r="O77" s="1376"/>
      <c r="P77" s="1376"/>
      <c r="Q77" s="1376"/>
      <c r="R77" s="1376"/>
      <c r="S77" s="1376"/>
      <c r="T77" s="1376"/>
      <c r="U77" s="1517"/>
      <c r="V77" s="1517"/>
      <c r="W77" s="1517"/>
      <c r="X77" s="1517"/>
      <c r="Y77" s="1517"/>
      <c r="Z77" s="1517"/>
      <c r="AA77" s="1517"/>
      <c r="AB77" s="1517"/>
      <c r="AC77" s="1518"/>
      <c r="AD77" s="965"/>
      <c r="AE77" s="966"/>
      <c r="AF77" s="967"/>
    </row>
    <row r="78" spans="1:32" ht="18" customHeight="1">
      <c r="A78" s="907" t="s">
        <v>309</v>
      </c>
      <c r="B78" s="908"/>
      <c r="C78" s="908"/>
      <c r="D78" s="908"/>
      <c r="E78" s="908"/>
      <c r="F78" s="908"/>
      <c r="G78" s="909"/>
      <c r="H78" s="556" t="s">
        <v>1188</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556" t="s">
        <v>1189</v>
      </c>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8"/>
    </row>
    <row r="82" spans="1:32" ht="18" customHeight="1">
      <c r="A82" s="910"/>
      <c r="B82" s="872"/>
      <c r="C82" s="872"/>
      <c r="D82" s="872"/>
      <c r="E82" s="872"/>
      <c r="F82" s="872"/>
      <c r="G82" s="912"/>
      <c r="H82" s="559"/>
      <c r="I82" s="560"/>
      <c r="J82" s="560"/>
      <c r="K82" s="560"/>
      <c r="L82" s="560"/>
      <c r="M82" s="560"/>
      <c r="N82" s="560"/>
      <c r="O82" s="560"/>
      <c r="P82" s="560"/>
      <c r="Q82" s="560"/>
      <c r="R82" s="560"/>
      <c r="S82" s="560"/>
      <c r="T82" s="560"/>
      <c r="U82" s="560"/>
      <c r="V82" s="560"/>
      <c r="W82" s="560"/>
      <c r="X82" s="560"/>
      <c r="Y82" s="560"/>
      <c r="Z82" s="560"/>
      <c r="AA82" s="560"/>
      <c r="AB82" s="560"/>
      <c r="AC82" s="560"/>
      <c r="AD82" s="560"/>
      <c r="AE82" s="560"/>
      <c r="AF82" s="561"/>
    </row>
    <row r="83" spans="1:32" ht="18" customHeight="1">
      <c r="A83" s="910"/>
      <c r="B83" s="872"/>
      <c r="C83" s="872"/>
      <c r="D83" s="872"/>
      <c r="E83" s="872"/>
      <c r="F83" s="872"/>
      <c r="G83" s="912"/>
      <c r="H83" s="559"/>
      <c r="I83" s="560"/>
      <c r="J83" s="560"/>
      <c r="K83" s="560"/>
      <c r="L83" s="560"/>
      <c r="M83" s="560"/>
      <c r="N83" s="560"/>
      <c r="O83" s="560"/>
      <c r="P83" s="560"/>
      <c r="Q83" s="560"/>
      <c r="R83" s="560"/>
      <c r="S83" s="560"/>
      <c r="T83" s="560"/>
      <c r="U83" s="560"/>
      <c r="V83" s="560"/>
      <c r="W83" s="560"/>
      <c r="X83" s="560"/>
      <c r="Y83" s="560"/>
      <c r="Z83" s="560"/>
      <c r="AA83" s="560"/>
      <c r="AB83" s="560"/>
      <c r="AC83" s="560"/>
      <c r="AD83" s="560"/>
      <c r="AE83" s="560"/>
      <c r="AF83" s="561"/>
    </row>
    <row r="84" spans="1:32" ht="18" customHeight="1">
      <c r="A84" s="913"/>
      <c r="B84" s="914"/>
      <c r="C84" s="914"/>
      <c r="D84" s="914"/>
      <c r="E84" s="914"/>
      <c r="F84" s="914"/>
      <c r="G84" s="915"/>
      <c r="H84" s="562"/>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4"/>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1</v>
      </c>
      <c r="F86" s="554"/>
      <c r="G86" s="554"/>
      <c r="H86" s="554"/>
      <c r="I86" s="555" t="str">
        <f>+IF(ISERROR(VLOOKUP($E86,[10]SDGｓ!$A$2:$B$18,2,0)),"",VLOOKUP($E86,[10]SDGｓ!$A$2:$B$18,2,0))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tr">
        <f>+IF(ISERROR(VLOOKUP($E87,[10]SDGｓ!$A$2:$B$18,2,0)),"",VLOOKUP($E87,[10]SDGｓ!$A$2:$B$18,2,0))</f>
        <v>人や国の不平等をなくそう</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c r="F88" s="554"/>
      <c r="G88" s="554"/>
      <c r="H88" s="554"/>
      <c r="I88" s="555" t="str">
        <f>+IF(ISERROR(VLOOKUP($E88,[10]SDGｓ!$A$2:$B$18,2,0)),"",VLOOKUP($E88,[10]SDGｓ!$A$2:$B$18,2,0))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2"/>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198</v>
      </c>
    </row>
    <row r="2" spans="1:18">
      <c r="L2" s="106" t="s">
        <v>199</v>
      </c>
      <c r="M2" s="107"/>
      <c r="N2" s="108">
        <v>1</v>
      </c>
      <c r="O2" s="109" t="s">
        <v>17</v>
      </c>
      <c r="P2" s="110"/>
      <c r="Q2" s="111"/>
      <c r="R2" s="111"/>
    </row>
    <row r="3" spans="1:18" ht="25.5">
      <c r="B3" s="112" t="s">
        <v>1190</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1191</v>
      </c>
      <c r="D26" s="218"/>
      <c r="E26" s="867" t="s">
        <v>156</v>
      </c>
      <c r="F26" s="868"/>
      <c r="G26" s="868"/>
      <c r="H26" s="868"/>
      <c r="I26" s="868"/>
      <c r="J26" s="869"/>
    </row>
    <row r="27" spans="2:10">
      <c r="C27" s="1013" t="s">
        <v>1192</v>
      </c>
      <c r="D27" s="1014"/>
      <c r="E27" s="204" t="s">
        <v>159</v>
      </c>
      <c r="F27" s="205"/>
      <c r="G27" s="205"/>
      <c r="H27" s="205"/>
      <c r="I27" s="205"/>
      <c r="J27" s="206"/>
    </row>
    <row r="28" spans="2:10">
      <c r="C28" s="1013"/>
      <c r="D28" s="1014"/>
      <c r="E28" s="204"/>
      <c r="F28" s="205"/>
      <c r="G28" s="205"/>
      <c r="H28" s="205"/>
      <c r="I28" s="205"/>
      <c r="J28" s="206"/>
    </row>
    <row r="29" spans="2:10">
      <c r="C29" s="1013"/>
      <c r="D29" s="1014"/>
      <c r="E29" s="204"/>
      <c r="F29" s="205"/>
      <c r="G29" s="205"/>
      <c r="H29" s="205"/>
      <c r="I29" s="205"/>
      <c r="J29" s="206"/>
    </row>
    <row r="30" spans="2:10">
      <c r="C30" s="1015"/>
      <c r="D30" s="1016"/>
      <c r="E30" s="199"/>
      <c r="F30" s="200"/>
      <c r="G30" s="200"/>
      <c r="H30" s="200"/>
      <c r="I30" s="200"/>
      <c r="J30" s="201"/>
    </row>
    <row r="31" spans="2:10">
      <c r="C31" s="860"/>
      <c r="D31" s="861"/>
      <c r="E31" s="861"/>
      <c r="F31" s="861"/>
      <c r="G31" s="861"/>
      <c r="H31" s="861"/>
      <c r="I31" s="861"/>
      <c r="J31" s="861"/>
    </row>
    <row r="32" spans="2:10">
      <c r="C32" s="861"/>
      <c r="D32" s="861"/>
      <c r="E32" s="861"/>
      <c r="F32" s="861"/>
      <c r="G32" s="861"/>
      <c r="H32" s="861"/>
      <c r="I32" s="861"/>
      <c r="J32" s="861"/>
    </row>
  </sheetData>
  <mergeCells count="16">
    <mergeCell ref="C25:D25"/>
    <mergeCell ref="E25:J25"/>
    <mergeCell ref="C26:D26"/>
    <mergeCell ref="E26:J26"/>
    <mergeCell ref="C27:D27"/>
    <mergeCell ref="E27:J27"/>
    <mergeCell ref="C31:D31"/>
    <mergeCell ref="E31:J31"/>
    <mergeCell ref="C32:D32"/>
    <mergeCell ref="E32:J32"/>
    <mergeCell ref="C28:D28"/>
    <mergeCell ref="E28:J28"/>
    <mergeCell ref="C29:D29"/>
    <mergeCell ref="E29:J29"/>
    <mergeCell ref="C30:D30"/>
    <mergeCell ref="E30:J30"/>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16384" width="9" style="151"/>
  </cols>
  <sheetData>
    <row r="1" spans="1:40" ht="18" customHeight="1">
      <c r="A1" s="524" t="s">
        <v>234</v>
      </c>
      <c r="B1" s="524"/>
      <c r="C1" s="524"/>
      <c r="D1" s="524"/>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1-8-1</v>
      </c>
      <c r="B2" s="297"/>
      <c r="C2" s="297"/>
      <c r="D2" s="297"/>
      <c r="E2" s="444" t="s">
        <v>1193</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1195</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row>
    <row r="9" spans="1:40" ht="18"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8" customHeight="1">
      <c r="A10" s="974"/>
      <c r="B10" s="976" t="s">
        <v>243</v>
      </c>
      <c r="C10" s="976"/>
      <c r="D10" s="976"/>
      <c r="E10" s="976"/>
      <c r="F10" s="976"/>
      <c r="G10" s="976"/>
      <c r="H10" s="1355" t="s">
        <v>1196</v>
      </c>
      <c r="I10" s="1355"/>
      <c r="J10" s="1355"/>
      <c r="K10" s="1355"/>
      <c r="L10" s="1355"/>
      <c r="M10" s="1355"/>
      <c r="N10" s="1355"/>
      <c r="O10" s="1355"/>
      <c r="P10" s="1355"/>
      <c r="Q10" s="1355"/>
      <c r="R10" s="1355"/>
      <c r="S10" s="1355"/>
      <c r="T10" s="1355"/>
      <c r="U10" s="1355"/>
      <c r="V10" s="1355"/>
      <c r="W10" s="1355"/>
      <c r="X10" s="1355"/>
      <c r="Y10" s="1355"/>
      <c r="Z10" s="1355"/>
      <c r="AA10" s="1355"/>
      <c r="AB10" s="1355"/>
      <c r="AC10" s="1355"/>
      <c r="AD10" s="1355"/>
      <c r="AE10" s="1355"/>
      <c r="AF10" s="1355"/>
    </row>
    <row r="11" spans="1:40" ht="18" customHeight="1">
      <c r="A11" s="974"/>
      <c r="B11" s="976"/>
      <c r="C11" s="976"/>
      <c r="D11" s="976"/>
      <c r="E11" s="976"/>
      <c r="F11" s="976"/>
      <c r="G11" s="976"/>
      <c r="H11" s="1355"/>
      <c r="I11" s="1355"/>
      <c r="J11" s="1355"/>
      <c r="K11" s="1355"/>
      <c r="L11" s="1355"/>
      <c r="M11" s="1355"/>
      <c r="N11" s="1355"/>
      <c r="O11" s="1355"/>
      <c r="P11" s="1355"/>
      <c r="Q11" s="1355"/>
      <c r="R11" s="1355"/>
      <c r="S11" s="1355"/>
      <c r="T11" s="1355"/>
      <c r="U11" s="1355"/>
      <c r="V11" s="1355"/>
      <c r="W11" s="1355"/>
      <c r="X11" s="1355"/>
      <c r="Y11" s="1355"/>
      <c r="Z11" s="1355"/>
      <c r="AA11" s="1355"/>
      <c r="AB11" s="1355"/>
      <c r="AC11" s="1355"/>
      <c r="AD11" s="1355"/>
      <c r="AE11" s="1355"/>
      <c r="AF11" s="1355"/>
    </row>
    <row r="12" spans="1:40" ht="18" customHeight="1">
      <c r="A12" s="974"/>
      <c r="B12" s="976"/>
      <c r="C12" s="976"/>
      <c r="D12" s="976"/>
      <c r="E12" s="976"/>
      <c r="F12" s="976"/>
      <c r="G12" s="976"/>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row>
    <row r="13" spans="1:40" ht="18" customHeight="1">
      <c r="A13" s="974"/>
      <c r="B13" s="976"/>
      <c r="C13" s="976"/>
      <c r="D13" s="976"/>
      <c r="E13" s="976"/>
      <c r="F13" s="976"/>
      <c r="G13" s="976"/>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row>
    <row r="14" spans="1:40" ht="18" customHeight="1">
      <c r="A14" s="974"/>
      <c r="B14" s="976"/>
      <c r="C14" s="976"/>
      <c r="D14" s="976"/>
      <c r="E14" s="976"/>
      <c r="F14" s="976"/>
      <c r="G14" s="976"/>
      <c r="H14" s="1355"/>
      <c r="I14" s="1355"/>
      <c r="J14" s="1355"/>
      <c r="K14" s="1355"/>
      <c r="L14" s="1355"/>
      <c r="M14" s="1355"/>
      <c r="N14" s="1355"/>
      <c r="O14" s="1355"/>
      <c r="P14" s="1355"/>
      <c r="Q14" s="1355"/>
      <c r="R14" s="1355"/>
      <c r="S14" s="1355"/>
      <c r="T14" s="1355"/>
      <c r="U14" s="1355"/>
      <c r="V14" s="1355"/>
      <c r="W14" s="1355"/>
      <c r="X14" s="1355"/>
      <c r="Y14" s="1355"/>
      <c r="Z14" s="1355"/>
      <c r="AA14" s="1355"/>
      <c r="AB14" s="1355"/>
      <c r="AC14" s="1355"/>
      <c r="AD14" s="1355"/>
      <c r="AE14" s="1355"/>
      <c r="AF14" s="1355"/>
    </row>
    <row r="15" spans="1:40" ht="18" customHeight="1">
      <c r="A15" s="974"/>
      <c r="B15" s="976"/>
      <c r="C15" s="976"/>
      <c r="D15" s="976"/>
      <c r="E15" s="976"/>
      <c r="F15" s="976"/>
      <c r="G15" s="976"/>
      <c r="H15" s="1355"/>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row>
    <row r="16" spans="1:40" ht="18" customHeight="1">
      <c r="A16" s="974"/>
      <c r="B16" s="976"/>
      <c r="C16" s="976"/>
      <c r="D16" s="976"/>
      <c r="E16" s="976"/>
      <c r="F16" s="976"/>
      <c r="G16" s="976"/>
      <c r="H16" s="1355"/>
      <c r="I16" s="1355"/>
      <c r="J16" s="1355"/>
      <c r="K16" s="1355"/>
      <c r="L16" s="1355"/>
      <c r="M16" s="1355"/>
      <c r="N16" s="1355"/>
      <c r="O16" s="1355"/>
      <c r="P16" s="1355"/>
      <c r="Q16" s="1355"/>
      <c r="R16" s="1355"/>
      <c r="S16" s="1355"/>
      <c r="T16" s="1355"/>
      <c r="U16" s="1355"/>
      <c r="V16" s="1355"/>
      <c r="W16" s="1355"/>
      <c r="X16" s="1355"/>
      <c r="Y16" s="1355"/>
      <c r="Z16" s="1355"/>
      <c r="AA16" s="1355"/>
      <c r="AB16" s="1355"/>
      <c r="AC16" s="1355"/>
      <c r="AD16" s="1355"/>
      <c r="AE16" s="1355"/>
      <c r="AF16" s="1355"/>
    </row>
    <row r="17" spans="1:32" ht="24" customHeight="1">
      <c r="A17" s="974"/>
      <c r="B17" s="976"/>
      <c r="C17" s="976"/>
      <c r="D17" s="976"/>
      <c r="E17" s="976"/>
      <c r="F17" s="976"/>
      <c r="G17" s="976"/>
      <c r="H17" s="1355"/>
      <c r="I17" s="1355"/>
      <c r="J17" s="1355"/>
      <c r="K17" s="1355"/>
      <c r="L17" s="1355"/>
      <c r="M17" s="1355"/>
      <c r="N17" s="1355"/>
      <c r="O17" s="1355"/>
      <c r="P17" s="1355"/>
      <c r="Q17" s="1355"/>
      <c r="R17" s="1355"/>
      <c r="S17" s="1355"/>
      <c r="T17" s="1355"/>
      <c r="U17" s="1355"/>
      <c r="V17" s="1355"/>
      <c r="W17" s="1355"/>
      <c r="X17" s="1355"/>
      <c r="Y17" s="1355"/>
      <c r="Z17" s="1355"/>
      <c r="AA17" s="1355"/>
      <c r="AB17" s="1355"/>
      <c r="AC17" s="1355"/>
      <c r="AD17" s="1355"/>
      <c r="AE17" s="1355"/>
      <c r="AF17" s="1355"/>
    </row>
    <row r="18" spans="1:32" ht="21" customHeight="1">
      <c r="A18" s="974"/>
      <c r="B18" s="976" t="s">
        <v>248</v>
      </c>
      <c r="C18" s="976"/>
      <c r="D18" s="976"/>
      <c r="E18" s="976"/>
      <c r="F18" s="976"/>
      <c r="G18" s="976"/>
      <c r="H18" s="609" t="s">
        <v>440</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974"/>
      <c r="B19" s="976" t="s">
        <v>250</v>
      </c>
      <c r="C19" s="976"/>
      <c r="D19" s="976"/>
      <c r="E19" s="976"/>
      <c r="F19" s="976"/>
      <c r="G19" s="976"/>
      <c r="H19" s="956" t="s">
        <v>1197</v>
      </c>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8"/>
    </row>
    <row r="20" spans="1:32" ht="18" customHeight="1">
      <c r="A20" s="974"/>
      <c r="B20" s="976" t="s">
        <v>252</v>
      </c>
      <c r="C20" s="976"/>
      <c r="D20" s="976"/>
      <c r="E20" s="976"/>
      <c r="F20" s="976"/>
      <c r="G20" s="976"/>
      <c r="H20" s="446" t="s">
        <v>1198</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609" t="s">
        <v>440</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1543" t="s">
        <v>440</v>
      </c>
      <c r="I22" s="1543"/>
      <c r="J22" s="1543"/>
      <c r="K22" s="1543"/>
      <c r="L22" s="1543"/>
      <c r="M22" s="1543"/>
      <c r="N22" s="1543"/>
      <c r="O22" s="1543"/>
      <c r="P22" s="1543"/>
      <c r="Q22" s="1543"/>
      <c r="R22" s="1543"/>
      <c r="S22" s="1543"/>
      <c r="T22" s="1543"/>
      <c r="U22" s="1543"/>
      <c r="V22" s="1543"/>
      <c r="W22" s="1543"/>
      <c r="X22" s="1543"/>
      <c r="Y22" s="1543"/>
      <c r="Z22" s="1543"/>
      <c r="AA22" s="1543"/>
      <c r="AB22" s="1543"/>
      <c r="AC22" s="1543"/>
      <c r="AD22" s="1543"/>
      <c r="AE22" s="1543"/>
      <c r="AF22" s="1543"/>
    </row>
    <row r="23" spans="1:32" ht="18" customHeight="1">
      <c r="A23" s="974"/>
      <c r="B23" s="554"/>
      <c r="C23" s="554"/>
      <c r="D23" s="554"/>
      <c r="E23" s="554"/>
      <c r="F23" s="554"/>
      <c r="G23" s="554"/>
      <c r="H23" s="1543"/>
      <c r="I23" s="1543"/>
      <c r="J23" s="1543"/>
      <c r="K23" s="1543"/>
      <c r="L23" s="1543"/>
      <c r="M23" s="1543"/>
      <c r="N23" s="1543"/>
      <c r="O23" s="1543"/>
      <c r="P23" s="1543"/>
      <c r="Q23" s="1543"/>
      <c r="R23" s="1543"/>
      <c r="S23" s="1543"/>
      <c r="T23" s="1543"/>
      <c r="U23" s="1543"/>
      <c r="V23" s="1543"/>
      <c r="W23" s="1543"/>
      <c r="X23" s="1543"/>
      <c r="Y23" s="1543"/>
      <c r="Z23" s="1543"/>
      <c r="AA23" s="1543"/>
      <c r="AB23" s="1543"/>
      <c r="AC23" s="1543"/>
      <c r="AD23" s="1543"/>
      <c r="AE23" s="1543"/>
      <c r="AF23" s="1543"/>
    </row>
    <row r="24" spans="1:32" ht="18" customHeight="1">
      <c r="A24" s="974"/>
      <c r="B24" s="554"/>
      <c r="C24" s="554"/>
      <c r="D24" s="554"/>
      <c r="E24" s="554"/>
      <c r="F24" s="554"/>
      <c r="G24" s="554"/>
      <c r="H24" s="1543"/>
      <c r="I24" s="1543"/>
      <c r="J24" s="1543"/>
      <c r="K24" s="1543"/>
      <c r="L24" s="1543"/>
      <c r="M24" s="1543"/>
      <c r="N24" s="1543"/>
      <c r="O24" s="1543"/>
      <c r="P24" s="1543"/>
      <c r="Q24" s="1543"/>
      <c r="R24" s="1543"/>
      <c r="S24" s="1543"/>
      <c r="T24" s="1543"/>
      <c r="U24" s="1543"/>
      <c r="V24" s="1543"/>
      <c r="W24" s="1543"/>
      <c r="X24" s="1543"/>
      <c r="Y24" s="1543"/>
      <c r="Z24" s="1543"/>
      <c r="AA24" s="1543"/>
      <c r="AB24" s="1543"/>
      <c r="AC24" s="1543"/>
      <c r="AD24" s="1543"/>
      <c r="AE24" s="1543"/>
      <c r="AF24" s="1543"/>
    </row>
    <row r="25" spans="1:32" ht="18" customHeight="1">
      <c r="A25" s="974"/>
      <c r="B25" s="554" t="s">
        <v>259</v>
      </c>
      <c r="C25" s="554"/>
      <c r="D25" s="554"/>
      <c r="E25" s="554"/>
      <c r="F25" s="554"/>
      <c r="G25" s="554"/>
      <c r="H25" s="655" t="s">
        <v>440</v>
      </c>
      <c r="I25" s="655"/>
      <c r="J25" s="655"/>
      <c r="K25" s="655"/>
      <c r="L25" s="655"/>
      <c r="M25" s="655"/>
      <c r="N25" s="655"/>
      <c r="O25" s="655"/>
      <c r="P25" s="655"/>
      <c r="Q25" s="655"/>
      <c r="R25" s="655"/>
      <c r="S25" s="655"/>
      <c r="T25" s="655"/>
      <c r="U25" s="655"/>
      <c r="V25" s="655"/>
      <c r="W25" s="655"/>
      <c r="X25" s="655"/>
      <c r="Y25" s="655"/>
      <c r="Z25" s="655"/>
      <c r="AA25" s="655"/>
      <c r="AB25" s="655"/>
      <c r="AC25" s="655"/>
      <c r="AD25" s="655"/>
      <c r="AE25" s="655"/>
      <c r="AF25" s="655"/>
    </row>
    <row r="26" spans="1:32" ht="18" customHeight="1">
      <c r="A26" s="974"/>
      <c r="B26" s="554"/>
      <c r="C26" s="554"/>
      <c r="D26" s="554"/>
      <c r="E26" s="554"/>
      <c r="F26" s="554"/>
      <c r="G26" s="554"/>
      <c r="H26" s="655"/>
      <c r="I26" s="655"/>
      <c r="J26" s="655"/>
      <c r="K26" s="655"/>
      <c r="L26" s="655"/>
      <c r="M26" s="655"/>
      <c r="N26" s="655"/>
      <c r="O26" s="655"/>
      <c r="P26" s="655"/>
      <c r="Q26" s="655"/>
      <c r="R26" s="655"/>
      <c r="S26" s="655"/>
      <c r="T26" s="655"/>
      <c r="U26" s="655"/>
      <c r="V26" s="655"/>
      <c r="W26" s="655"/>
      <c r="X26" s="655"/>
      <c r="Y26" s="655"/>
      <c r="Z26" s="655"/>
      <c r="AA26" s="655"/>
      <c r="AB26" s="655"/>
      <c r="AC26" s="655"/>
      <c r="AD26" s="655"/>
      <c r="AE26" s="655"/>
      <c r="AF26" s="655"/>
    </row>
    <row r="27" spans="1:32" ht="18" customHeight="1">
      <c r="A27" s="974"/>
      <c r="B27" s="554"/>
      <c r="C27" s="554"/>
      <c r="D27" s="554"/>
      <c r="E27" s="554"/>
      <c r="F27" s="554"/>
      <c r="G27" s="554"/>
      <c r="H27" s="655"/>
      <c r="I27" s="655"/>
      <c r="J27" s="655"/>
      <c r="K27" s="655"/>
      <c r="L27" s="655"/>
      <c r="M27" s="655"/>
      <c r="N27" s="655"/>
      <c r="O27" s="655"/>
      <c r="P27" s="655"/>
      <c r="Q27" s="655"/>
      <c r="R27" s="655"/>
      <c r="S27" s="655"/>
      <c r="T27" s="655"/>
      <c r="U27" s="655"/>
      <c r="V27" s="655"/>
      <c r="W27" s="655"/>
      <c r="X27" s="655"/>
      <c r="Y27" s="655"/>
      <c r="Z27" s="655"/>
      <c r="AA27" s="655"/>
      <c r="AB27" s="655"/>
      <c r="AC27" s="655"/>
      <c r="AD27" s="655"/>
      <c r="AE27" s="655"/>
      <c r="AF27" s="655"/>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1199</v>
      </c>
      <c r="D31" s="637"/>
      <c r="E31" s="637"/>
      <c r="F31" s="637"/>
      <c r="G31" s="637"/>
      <c r="H31" s="637"/>
      <c r="I31" s="637"/>
      <c r="J31" s="637"/>
      <c r="K31" s="637"/>
      <c r="L31" s="637"/>
      <c r="M31" s="637"/>
      <c r="N31" s="637"/>
      <c r="O31" s="637"/>
      <c r="P31" s="637"/>
      <c r="Q31" s="637"/>
      <c r="R31" s="637"/>
      <c r="S31" s="637"/>
      <c r="T31" s="637"/>
      <c r="U31" s="637"/>
      <c r="V31" s="637"/>
      <c r="W31" s="637"/>
      <c r="X31" s="637"/>
      <c r="Y31" s="981"/>
      <c r="Z31" s="981"/>
      <c r="AA31" s="981"/>
      <c r="AB31" s="981"/>
      <c r="AC31" s="655"/>
      <c r="AD31" s="655"/>
      <c r="AE31" s="655"/>
      <c r="AF31" s="655"/>
    </row>
    <row r="32" spans="1:32" ht="18" customHeight="1">
      <c r="A32" s="982"/>
      <c r="B32" s="983"/>
      <c r="C32" s="637"/>
      <c r="D32" s="637"/>
      <c r="E32" s="637"/>
      <c r="F32" s="637"/>
      <c r="G32" s="637"/>
      <c r="H32" s="637"/>
      <c r="I32" s="637"/>
      <c r="J32" s="637"/>
      <c r="K32" s="637"/>
      <c r="L32" s="637"/>
      <c r="M32" s="637"/>
      <c r="N32" s="637"/>
      <c r="O32" s="637"/>
      <c r="P32" s="637"/>
      <c r="Q32" s="637"/>
      <c r="R32" s="637"/>
      <c r="S32" s="637"/>
      <c r="T32" s="637"/>
      <c r="U32" s="637"/>
      <c r="V32" s="637"/>
      <c r="W32" s="637"/>
      <c r="X32" s="637"/>
      <c r="Y32" s="981"/>
      <c r="Z32" s="981"/>
      <c r="AA32" s="981"/>
      <c r="AB32" s="981"/>
      <c r="AC32" s="655"/>
      <c r="AD32" s="655"/>
      <c r="AE32" s="655"/>
      <c r="AF32" s="655"/>
    </row>
    <row r="33" spans="1:32" ht="18" customHeight="1">
      <c r="A33" s="982"/>
      <c r="B33" s="983"/>
      <c r="C33" s="637"/>
      <c r="D33" s="637"/>
      <c r="E33" s="637"/>
      <c r="F33" s="637"/>
      <c r="G33" s="637"/>
      <c r="H33" s="637"/>
      <c r="I33" s="637"/>
      <c r="J33" s="637"/>
      <c r="K33" s="637"/>
      <c r="L33" s="637"/>
      <c r="M33" s="637"/>
      <c r="N33" s="637"/>
      <c r="O33" s="637"/>
      <c r="P33" s="637"/>
      <c r="Q33" s="637"/>
      <c r="R33" s="637"/>
      <c r="S33" s="637"/>
      <c r="T33" s="637"/>
      <c r="U33" s="637"/>
      <c r="V33" s="637"/>
      <c r="W33" s="637"/>
      <c r="X33" s="637"/>
      <c r="Y33" s="981"/>
      <c r="Z33" s="981"/>
      <c r="AA33" s="981"/>
      <c r="AB33" s="981"/>
      <c r="AC33" s="655"/>
      <c r="AD33" s="655"/>
      <c r="AE33" s="655"/>
      <c r="AF33" s="655"/>
    </row>
    <row r="34" spans="1:32" ht="17.25" customHeight="1">
      <c r="A34" s="979" t="s">
        <v>270</v>
      </c>
      <c r="B34" s="979"/>
      <c r="C34" s="1121" t="s">
        <v>1200</v>
      </c>
      <c r="D34" s="637"/>
      <c r="E34" s="637"/>
      <c r="F34" s="637"/>
      <c r="G34" s="637"/>
      <c r="H34" s="637"/>
      <c r="I34" s="637"/>
      <c r="J34" s="637"/>
      <c r="K34" s="637"/>
      <c r="L34" s="637"/>
      <c r="M34" s="637"/>
      <c r="N34" s="637"/>
      <c r="O34" s="637"/>
      <c r="P34" s="637"/>
      <c r="Q34" s="637"/>
      <c r="R34" s="637"/>
      <c r="S34" s="637"/>
      <c r="T34" s="637"/>
      <c r="U34" s="637"/>
      <c r="V34" s="637"/>
      <c r="W34" s="637"/>
      <c r="X34" s="637"/>
      <c r="Y34" s="637" t="s">
        <v>1201</v>
      </c>
      <c r="Z34" s="637"/>
      <c r="AA34" s="637"/>
      <c r="AB34" s="637"/>
      <c r="AC34" s="446" t="s">
        <v>269</v>
      </c>
      <c r="AD34" s="446"/>
      <c r="AE34" s="446" t="s">
        <v>269</v>
      </c>
      <c r="AF34" s="446"/>
    </row>
    <row r="35" spans="1:32" ht="17.25" customHeight="1">
      <c r="A35" s="979"/>
      <c r="B35" s="979"/>
      <c r="C35" s="637"/>
      <c r="D35" s="637"/>
      <c r="E35" s="637"/>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446"/>
      <c r="AD35" s="446"/>
      <c r="AE35" s="446"/>
      <c r="AF35" s="446"/>
    </row>
    <row r="36" spans="1:32" ht="17.25" customHeight="1">
      <c r="A36" s="979"/>
      <c r="B36" s="979"/>
      <c r="C36" s="637"/>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446"/>
      <c r="AD36" s="446"/>
      <c r="AE36" s="446"/>
      <c r="AF36" s="446"/>
    </row>
    <row r="37" spans="1:32" ht="19.899999999999999" customHeight="1">
      <c r="A37" s="979" t="s">
        <v>274</v>
      </c>
      <c r="B37" s="979"/>
      <c r="C37" s="1121" t="s">
        <v>1202</v>
      </c>
      <c r="D37" s="637"/>
      <c r="E37" s="637"/>
      <c r="F37" s="637"/>
      <c r="G37" s="637"/>
      <c r="H37" s="637"/>
      <c r="I37" s="637"/>
      <c r="J37" s="637"/>
      <c r="K37" s="637"/>
      <c r="L37" s="637"/>
      <c r="M37" s="637"/>
      <c r="N37" s="637"/>
      <c r="O37" s="637"/>
      <c r="P37" s="637"/>
      <c r="Q37" s="637"/>
      <c r="R37" s="637"/>
      <c r="S37" s="637"/>
      <c r="T37" s="637"/>
      <c r="U37" s="637"/>
      <c r="V37" s="637"/>
      <c r="W37" s="637"/>
      <c r="X37" s="637"/>
      <c r="Y37" s="637"/>
      <c r="Z37" s="637"/>
      <c r="AA37" s="637"/>
      <c r="AB37" s="637"/>
      <c r="AC37" s="446" t="s">
        <v>269</v>
      </c>
      <c r="AD37" s="446"/>
      <c r="AE37" s="446" t="s">
        <v>269</v>
      </c>
      <c r="AF37" s="446"/>
    </row>
    <row r="38" spans="1:32" ht="19.899999999999999" customHeight="1">
      <c r="A38" s="979"/>
      <c r="B38" s="979"/>
      <c r="C38" s="637"/>
      <c r="D38" s="637"/>
      <c r="E38" s="637"/>
      <c r="F38" s="637"/>
      <c r="G38" s="637"/>
      <c r="H38" s="637"/>
      <c r="I38" s="637"/>
      <c r="J38" s="637"/>
      <c r="K38" s="637"/>
      <c r="L38" s="637"/>
      <c r="M38" s="637"/>
      <c r="N38" s="637"/>
      <c r="O38" s="637"/>
      <c r="P38" s="637"/>
      <c r="Q38" s="637"/>
      <c r="R38" s="637"/>
      <c r="S38" s="637"/>
      <c r="T38" s="637"/>
      <c r="U38" s="637"/>
      <c r="V38" s="637"/>
      <c r="W38" s="637"/>
      <c r="X38" s="637"/>
      <c r="Y38" s="637"/>
      <c r="Z38" s="637"/>
      <c r="AA38" s="637"/>
      <c r="AB38" s="637"/>
      <c r="AC38" s="446"/>
      <c r="AD38" s="446"/>
      <c r="AE38" s="446"/>
      <c r="AF38" s="446"/>
    </row>
    <row r="39" spans="1:32" ht="19.899999999999999" customHeight="1">
      <c r="A39" s="979"/>
      <c r="B39" s="979"/>
      <c r="C39" s="637"/>
      <c r="D39" s="637"/>
      <c r="E39" s="637"/>
      <c r="F39" s="637"/>
      <c r="G39" s="637"/>
      <c r="H39" s="637"/>
      <c r="I39" s="637"/>
      <c r="J39" s="637"/>
      <c r="K39" s="637"/>
      <c r="L39" s="637"/>
      <c r="M39" s="637"/>
      <c r="N39" s="637"/>
      <c r="O39" s="637"/>
      <c r="P39" s="637"/>
      <c r="Q39" s="637"/>
      <c r="R39" s="637"/>
      <c r="S39" s="637"/>
      <c r="T39" s="637"/>
      <c r="U39" s="637"/>
      <c r="V39" s="637"/>
      <c r="W39" s="637"/>
      <c r="X39" s="637"/>
      <c r="Y39" s="637"/>
      <c r="Z39" s="637"/>
      <c r="AA39" s="637"/>
      <c r="AB39" s="637"/>
      <c r="AC39" s="446"/>
      <c r="AD39" s="446"/>
      <c r="AE39" s="446"/>
      <c r="AF39" s="446"/>
    </row>
    <row r="40" spans="1:32" ht="15.75" customHeight="1">
      <c r="A40" s="979" t="s">
        <v>276</v>
      </c>
      <c r="B40" s="979"/>
      <c r="C40" s="1121" t="s">
        <v>1203</v>
      </c>
      <c r="D40" s="637"/>
      <c r="E40" s="637"/>
      <c r="F40" s="637"/>
      <c r="G40" s="637"/>
      <c r="H40" s="637"/>
      <c r="I40" s="637"/>
      <c r="J40" s="637"/>
      <c r="K40" s="637"/>
      <c r="L40" s="637"/>
      <c r="M40" s="637"/>
      <c r="N40" s="637"/>
      <c r="O40" s="637"/>
      <c r="P40" s="637"/>
      <c r="Q40" s="637"/>
      <c r="R40" s="637"/>
      <c r="S40" s="637"/>
      <c r="T40" s="637"/>
      <c r="U40" s="637"/>
      <c r="V40" s="637"/>
      <c r="W40" s="637"/>
      <c r="X40" s="637"/>
      <c r="Y40" s="1541" t="s">
        <v>1204</v>
      </c>
      <c r="Z40" s="1542"/>
      <c r="AA40" s="1542"/>
      <c r="AB40" s="1542"/>
      <c r="AC40" s="446" t="s">
        <v>269</v>
      </c>
      <c r="AD40" s="446"/>
      <c r="AE40" s="446" t="s">
        <v>269</v>
      </c>
      <c r="AF40" s="446"/>
    </row>
    <row r="41" spans="1:32" ht="15.75" customHeight="1">
      <c r="A41" s="979"/>
      <c r="B41" s="979"/>
      <c r="C41" s="637"/>
      <c r="D41" s="637"/>
      <c r="E41" s="637"/>
      <c r="F41" s="637"/>
      <c r="G41" s="637"/>
      <c r="H41" s="637"/>
      <c r="I41" s="637"/>
      <c r="J41" s="637"/>
      <c r="K41" s="637"/>
      <c r="L41" s="637"/>
      <c r="M41" s="637"/>
      <c r="N41" s="637"/>
      <c r="O41" s="637"/>
      <c r="P41" s="637"/>
      <c r="Q41" s="637"/>
      <c r="R41" s="637"/>
      <c r="S41" s="637"/>
      <c r="T41" s="637"/>
      <c r="U41" s="637"/>
      <c r="V41" s="637"/>
      <c r="W41" s="637"/>
      <c r="X41" s="637"/>
      <c r="Y41" s="1542"/>
      <c r="Z41" s="1542"/>
      <c r="AA41" s="1542"/>
      <c r="AB41" s="1542"/>
      <c r="AC41" s="446"/>
      <c r="AD41" s="446"/>
      <c r="AE41" s="446"/>
      <c r="AF41" s="446"/>
    </row>
    <row r="42" spans="1:32" ht="24" customHeight="1">
      <c r="A42" s="979"/>
      <c r="B42" s="979"/>
      <c r="C42" s="637"/>
      <c r="D42" s="637"/>
      <c r="E42" s="637"/>
      <c r="F42" s="637"/>
      <c r="G42" s="637"/>
      <c r="H42" s="637"/>
      <c r="I42" s="637"/>
      <c r="J42" s="637"/>
      <c r="K42" s="637"/>
      <c r="L42" s="637"/>
      <c r="M42" s="637"/>
      <c r="N42" s="637"/>
      <c r="O42" s="637"/>
      <c r="P42" s="637"/>
      <c r="Q42" s="637"/>
      <c r="R42" s="637"/>
      <c r="S42" s="637"/>
      <c r="T42" s="637"/>
      <c r="U42" s="637"/>
      <c r="V42" s="637"/>
      <c r="W42" s="637"/>
      <c r="X42" s="637"/>
      <c r="Y42" s="1542"/>
      <c r="Z42" s="1542"/>
      <c r="AA42" s="1542"/>
      <c r="AB42" s="1542"/>
      <c r="AC42" s="446"/>
      <c r="AD42" s="446"/>
      <c r="AE42" s="446"/>
      <c r="AF42" s="446"/>
    </row>
    <row r="43" spans="1:32" ht="15.75" customHeight="1">
      <c r="A43" s="979" t="s">
        <v>279</v>
      </c>
      <c r="B43" s="979"/>
      <c r="C43" s="1121" t="s">
        <v>1205</v>
      </c>
      <c r="D43" s="637"/>
      <c r="E43" s="637"/>
      <c r="F43" s="637"/>
      <c r="G43" s="637"/>
      <c r="H43" s="637"/>
      <c r="I43" s="637"/>
      <c r="J43" s="637"/>
      <c r="K43" s="637"/>
      <c r="L43" s="637"/>
      <c r="M43" s="637"/>
      <c r="N43" s="637"/>
      <c r="O43" s="637"/>
      <c r="P43" s="637"/>
      <c r="Q43" s="637"/>
      <c r="R43" s="637"/>
      <c r="S43" s="637"/>
      <c r="T43" s="637"/>
      <c r="U43" s="637"/>
      <c r="V43" s="637"/>
      <c r="W43" s="637"/>
      <c r="X43" s="637"/>
      <c r="Y43" s="1121"/>
      <c r="Z43" s="1121"/>
      <c r="AA43" s="1121"/>
      <c r="AB43" s="1121"/>
      <c r="AC43" s="446" t="s">
        <v>269</v>
      </c>
      <c r="AD43" s="446"/>
      <c r="AE43" s="446" t="s">
        <v>269</v>
      </c>
      <c r="AF43" s="446"/>
    </row>
    <row r="44" spans="1:32" ht="15.75" customHeight="1">
      <c r="A44" s="979"/>
      <c r="B44" s="979"/>
      <c r="C44" s="637"/>
      <c r="D44" s="637"/>
      <c r="E44" s="637"/>
      <c r="F44" s="637"/>
      <c r="G44" s="637"/>
      <c r="H44" s="637"/>
      <c r="I44" s="637"/>
      <c r="J44" s="637"/>
      <c r="K44" s="637"/>
      <c r="L44" s="637"/>
      <c r="M44" s="637"/>
      <c r="N44" s="637"/>
      <c r="O44" s="637"/>
      <c r="P44" s="637"/>
      <c r="Q44" s="637"/>
      <c r="R44" s="637"/>
      <c r="S44" s="637"/>
      <c r="T44" s="637"/>
      <c r="U44" s="637"/>
      <c r="V44" s="637"/>
      <c r="W44" s="637"/>
      <c r="X44" s="637"/>
      <c r="Y44" s="1121"/>
      <c r="Z44" s="1121"/>
      <c r="AA44" s="1121"/>
      <c r="AB44" s="1121"/>
      <c r="AC44" s="446"/>
      <c r="AD44" s="446"/>
      <c r="AE44" s="446"/>
      <c r="AF44" s="446"/>
    </row>
    <row r="45" spans="1:32" ht="15.75" customHeight="1">
      <c r="A45" s="979"/>
      <c r="B45" s="979"/>
      <c r="C45" s="637"/>
      <c r="D45" s="637"/>
      <c r="E45" s="637"/>
      <c r="F45" s="637"/>
      <c r="G45" s="637"/>
      <c r="H45" s="637"/>
      <c r="I45" s="637"/>
      <c r="J45" s="637"/>
      <c r="K45" s="637"/>
      <c r="L45" s="637"/>
      <c r="M45" s="637"/>
      <c r="N45" s="637"/>
      <c r="O45" s="637"/>
      <c r="P45" s="637"/>
      <c r="Q45" s="637"/>
      <c r="R45" s="637"/>
      <c r="S45" s="637"/>
      <c r="T45" s="637"/>
      <c r="U45" s="637"/>
      <c r="V45" s="637"/>
      <c r="W45" s="637"/>
      <c r="X45" s="637"/>
      <c r="Y45" s="1121"/>
      <c r="Z45" s="1121"/>
      <c r="AA45" s="1121"/>
      <c r="AB45" s="1121"/>
      <c r="AC45" s="446"/>
      <c r="AD45" s="446"/>
      <c r="AE45" s="446"/>
      <c r="AF45" s="446"/>
    </row>
    <row r="46" spans="1:32" ht="18" customHeight="1">
      <c r="A46" s="976" t="s">
        <v>281</v>
      </c>
      <c r="B46" s="976"/>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row>
    <row r="47" spans="1:32" ht="18" customHeight="1">
      <c r="A47" s="976"/>
      <c r="B47" s="976"/>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1540"/>
      <c r="I49" s="1540"/>
      <c r="J49" s="1540"/>
      <c r="K49" s="1540"/>
      <c r="L49" s="1540"/>
      <c r="M49" s="1540"/>
      <c r="N49" s="1540"/>
      <c r="O49" s="1540"/>
      <c r="P49" s="1540"/>
      <c r="Q49" s="1540"/>
      <c r="R49" s="1540"/>
      <c r="S49" s="1540"/>
      <c r="T49" s="1540"/>
      <c r="U49" s="1540"/>
      <c r="V49" s="1540"/>
      <c r="W49" s="1540"/>
      <c r="X49" s="1540"/>
      <c r="Y49" s="1540"/>
      <c r="Z49" s="1540"/>
      <c r="AA49" s="1540"/>
      <c r="AB49" s="1540"/>
      <c r="AC49" s="1540"/>
      <c r="AD49" s="1540"/>
      <c r="AE49" s="1540"/>
      <c r="AF49" s="1540"/>
    </row>
    <row r="50" spans="1:32" ht="18" customHeight="1">
      <c r="A50" s="974" t="s">
        <v>284</v>
      </c>
      <c r="B50" s="905" t="s">
        <v>285</v>
      </c>
      <c r="C50" s="905"/>
      <c r="D50" s="905"/>
      <c r="E50" s="905"/>
      <c r="F50" s="905"/>
      <c r="G50" s="905"/>
      <c r="H50" s="1531"/>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3"/>
    </row>
    <row r="51" spans="1:32" ht="18" customHeight="1">
      <c r="A51" s="974"/>
      <c r="B51" s="905" t="s">
        <v>286</v>
      </c>
      <c r="C51" s="905"/>
      <c r="D51" s="905"/>
      <c r="E51" s="905"/>
      <c r="F51" s="905"/>
      <c r="G51" s="905"/>
      <c r="H51" s="1531"/>
      <c r="I51" s="1532"/>
      <c r="J51" s="1532"/>
      <c r="K51" s="1532"/>
      <c r="L51" s="1532"/>
      <c r="M51" s="1532"/>
      <c r="N51" s="1532"/>
      <c r="O51" s="1532"/>
      <c r="P51" s="1532"/>
      <c r="Q51" s="1532"/>
      <c r="R51" s="1532"/>
      <c r="S51" s="1532"/>
      <c r="T51" s="1532"/>
      <c r="U51" s="1532"/>
      <c r="V51" s="1532"/>
      <c r="W51" s="1532"/>
      <c r="X51" s="1532"/>
      <c r="Y51" s="1532"/>
      <c r="Z51" s="1532"/>
      <c r="AA51" s="1532"/>
      <c r="AB51" s="1532"/>
      <c r="AC51" s="1532"/>
      <c r="AD51" s="1532"/>
      <c r="AE51" s="1532"/>
      <c r="AF51" s="1533"/>
    </row>
    <row r="52" spans="1:32" ht="18" customHeight="1">
      <c r="A52" s="974"/>
      <c r="B52" s="905" t="s">
        <v>287</v>
      </c>
      <c r="C52" s="905"/>
      <c r="D52" s="905"/>
      <c r="E52" s="905"/>
      <c r="F52" s="905"/>
      <c r="G52" s="905"/>
      <c r="H52" s="1531"/>
      <c r="I52" s="1532"/>
      <c r="J52" s="1532"/>
      <c r="K52" s="1532"/>
      <c r="L52" s="1532"/>
      <c r="M52" s="1532"/>
      <c r="N52" s="1532"/>
      <c r="O52" s="1532"/>
      <c r="P52" s="1532"/>
      <c r="Q52" s="1532"/>
      <c r="R52" s="1532"/>
      <c r="S52" s="1532"/>
      <c r="T52" s="1532"/>
      <c r="U52" s="1532"/>
      <c r="V52" s="1532"/>
      <c r="W52" s="1532"/>
      <c r="X52" s="1532"/>
      <c r="Y52" s="1532"/>
      <c r="Z52" s="1532"/>
      <c r="AA52" s="1532"/>
      <c r="AB52" s="1532"/>
      <c r="AC52" s="1532"/>
      <c r="AD52" s="1532"/>
      <c r="AE52" s="1532"/>
      <c r="AF52" s="1533"/>
    </row>
    <row r="53" spans="1:32" ht="18" customHeight="1">
      <c r="A53" s="974"/>
      <c r="B53" s="975" t="s">
        <v>288</v>
      </c>
      <c r="C53" s="975"/>
      <c r="D53" s="975"/>
      <c r="E53" s="975"/>
      <c r="F53" s="975"/>
      <c r="G53" s="975"/>
      <c r="H53" s="1531"/>
      <c r="I53" s="1532"/>
      <c r="J53" s="1532"/>
      <c r="K53" s="1532"/>
      <c r="L53" s="1532"/>
      <c r="M53" s="1532"/>
      <c r="N53" s="1532"/>
      <c r="O53" s="1532"/>
      <c r="P53" s="1532"/>
      <c r="Q53" s="1532"/>
      <c r="R53" s="1532"/>
      <c r="S53" s="1532"/>
      <c r="T53" s="1532"/>
      <c r="U53" s="1532"/>
      <c r="V53" s="1532"/>
      <c r="W53" s="1532"/>
      <c r="X53" s="1532"/>
      <c r="Y53" s="1532"/>
      <c r="Z53" s="1532"/>
      <c r="AA53" s="1532"/>
      <c r="AB53" s="1532"/>
      <c r="AC53" s="1532"/>
      <c r="AD53" s="1532"/>
      <c r="AE53" s="1532"/>
      <c r="AF53" s="1533"/>
    </row>
    <row r="54" spans="1:32" ht="18" customHeight="1">
      <c r="A54" s="974"/>
      <c r="B54" s="905" t="s">
        <v>289</v>
      </c>
      <c r="C54" s="905"/>
      <c r="D54" s="905"/>
      <c r="E54" s="905"/>
      <c r="F54" s="905"/>
      <c r="G54" s="905"/>
      <c r="H54" s="1531"/>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3"/>
    </row>
    <row r="55" spans="1:32" ht="18" customHeight="1">
      <c r="A55" s="974"/>
      <c r="B55" s="905" t="s">
        <v>290</v>
      </c>
      <c r="C55" s="905"/>
      <c r="D55" s="905"/>
      <c r="E55" s="905"/>
      <c r="F55" s="905"/>
      <c r="G55" s="905"/>
      <c r="H55" s="1531"/>
      <c r="I55" s="1532"/>
      <c r="J55" s="1532"/>
      <c r="K55" s="1532"/>
      <c r="L55" s="1532"/>
      <c r="M55" s="1532"/>
      <c r="N55" s="1532"/>
      <c r="O55" s="1532"/>
      <c r="P55" s="1532"/>
      <c r="Q55" s="1532"/>
      <c r="R55" s="1532"/>
      <c r="S55" s="1532"/>
      <c r="T55" s="1532"/>
      <c r="U55" s="1532"/>
      <c r="V55" s="1532"/>
      <c r="W55" s="1532"/>
      <c r="X55" s="1532"/>
      <c r="Y55" s="1532"/>
      <c r="Z55" s="1532"/>
      <c r="AA55" s="1532"/>
      <c r="AB55" s="1532"/>
      <c r="AC55" s="1532"/>
      <c r="AD55" s="1532"/>
      <c r="AE55" s="1532"/>
      <c r="AF55" s="1533"/>
    </row>
    <row r="56" spans="1:32" ht="18" customHeight="1">
      <c r="A56" s="974"/>
      <c r="B56" s="905" t="s">
        <v>291</v>
      </c>
      <c r="C56" s="905"/>
      <c r="D56" s="905"/>
      <c r="E56" s="905"/>
      <c r="F56" s="905"/>
      <c r="G56" s="905"/>
      <c r="H56" s="1537"/>
      <c r="I56" s="1538"/>
      <c r="J56" s="1538"/>
      <c r="K56" s="1538"/>
      <c r="L56" s="1538"/>
      <c r="M56" s="1538"/>
      <c r="N56" s="1538"/>
      <c r="O56" s="1538"/>
      <c r="P56" s="1538"/>
      <c r="Q56" s="1538"/>
      <c r="R56" s="1538"/>
      <c r="S56" s="1538"/>
      <c r="T56" s="1538"/>
      <c r="U56" s="1538"/>
      <c r="V56" s="1538"/>
      <c r="W56" s="1538"/>
      <c r="X56" s="1538"/>
      <c r="Y56" s="1538"/>
      <c r="Z56" s="1538"/>
      <c r="AA56" s="1538"/>
      <c r="AB56" s="1538"/>
      <c r="AC56" s="1538"/>
      <c r="AD56" s="1538"/>
      <c r="AE56" s="1538"/>
      <c r="AF56" s="1539"/>
    </row>
    <row r="57" spans="1:32" ht="18" customHeight="1">
      <c r="A57" s="974"/>
      <c r="B57" s="905" t="s">
        <v>292</v>
      </c>
      <c r="C57" s="905"/>
      <c r="D57" s="905"/>
      <c r="E57" s="905"/>
      <c r="F57" s="905"/>
      <c r="G57" s="905"/>
      <c r="H57" s="1531"/>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3"/>
    </row>
    <row r="58" spans="1:32" ht="18" customHeight="1">
      <c r="A58" s="974"/>
      <c r="B58" s="554" t="s">
        <v>293</v>
      </c>
      <c r="C58" s="554"/>
      <c r="D58" s="554"/>
      <c r="E58" s="554"/>
      <c r="F58" s="554"/>
      <c r="G58" s="554"/>
      <c r="H58" s="1522"/>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4"/>
    </row>
    <row r="59" spans="1:32" ht="18" customHeight="1">
      <c r="A59" s="974"/>
      <c r="B59" s="554"/>
      <c r="C59" s="554"/>
      <c r="D59" s="554"/>
      <c r="E59" s="554"/>
      <c r="F59" s="554"/>
      <c r="G59" s="554"/>
      <c r="H59" s="1525"/>
      <c r="I59" s="1526"/>
      <c r="J59" s="1526"/>
      <c r="K59" s="1526"/>
      <c r="L59" s="1526"/>
      <c r="M59" s="1526"/>
      <c r="N59" s="1526"/>
      <c r="O59" s="1526"/>
      <c r="P59" s="1526"/>
      <c r="Q59" s="1526"/>
      <c r="R59" s="1526"/>
      <c r="S59" s="1526"/>
      <c r="T59" s="1526"/>
      <c r="U59" s="1526"/>
      <c r="V59" s="1526"/>
      <c r="W59" s="1526"/>
      <c r="X59" s="1526"/>
      <c r="Y59" s="1526"/>
      <c r="Z59" s="1526"/>
      <c r="AA59" s="1526"/>
      <c r="AB59" s="1526"/>
      <c r="AC59" s="1526"/>
      <c r="AD59" s="1526"/>
      <c r="AE59" s="1526"/>
      <c r="AF59" s="1527"/>
    </row>
    <row r="60" spans="1:32" ht="18" customHeight="1">
      <c r="A60" s="974"/>
      <c r="B60" s="554"/>
      <c r="C60" s="554"/>
      <c r="D60" s="554"/>
      <c r="E60" s="554"/>
      <c r="F60" s="554"/>
      <c r="G60" s="554"/>
      <c r="H60" s="1525"/>
      <c r="I60" s="1526"/>
      <c r="J60" s="1526"/>
      <c r="K60" s="1526"/>
      <c r="L60" s="1526"/>
      <c r="M60" s="1526"/>
      <c r="N60" s="1526"/>
      <c r="O60" s="1526"/>
      <c r="P60" s="1526"/>
      <c r="Q60" s="1526"/>
      <c r="R60" s="1526"/>
      <c r="S60" s="1526"/>
      <c r="T60" s="1526"/>
      <c r="U60" s="1526"/>
      <c r="V60" s="1526"/>
      <c r="W60" s="1526"/>
      <c r="X60" s="1526"/>
      <c r="Y60" s="1526"/>
      <c r="Z60" s="1526"/>
      <c r="AA60" s="1526"/>
      <c r="AB60" s="1526"/>
      <c r="AC60" s="1526"/>
      <c r="AD60" s="1526"/>
      <c r="AE60" s="1526"/>
      <c r="AF60" s="1527"/>
    </row>
    <row r="61" spans="1:32" ht="18" customHeight="1">
      <c r="A61" s="974"/>
      <c r="B61" s="554"/>
      <c r="C61" s="554"/>
      <c r="D61" s="554"/>
      <c r="E61" s="554"/>
      <c r="F61" s="554"/>
      <c r="G61" s="554"/>
      <c r="H61" s="1525"/>
      <c r="I61" s="1526"/>
      <c r="J61" s="1526"/>
      <c r="K61" s="1526"/>
      <c r="L61" s="1526"/>
      <c r="M61" s="1526"/>
      <c r="N61" s="1526"/>
      <c r="O61" s="1526"/>
      <c r="P61" s="1526"/>
      <c r="Q61" s="1526"/>
      <c r="R61" s="1526"/>
      <c r="S61" s="1526"/>
      <c r="T61" s="1526"/>
      <c r="U61" s="1526"/>
      <c r="V61" s="1526"/>
      <c r="W61" s="1526"/>
      <c r="X61" s="1526"/>
      <c r="Y61" s="1526"/>
      <c r="Z61" s="1526"/>
      <c r="AA61" s="1526"/>
      <c r="AB61" s="1526"/>
      <c r="AC61" s="1526"/>
      <c r="AD61" s="1526"/>
      <c r="AE61" s="1526"/>
      <c r="AF61" s="1527"/>
    </row>
    <row r="62" spans="1:32" ht="18" customHeight="1">
      <c r="A62" s="974"/>
      <c r="B62" s="554"/>
      <c r="C62" s="554"/>
      <c r="D62" s="554"/>
      <c r="E62" s="554"/>
      <c r="F62" s="554"/>
      <c r="G62" s="554"/>
      <c r="H62" s="1528"/>
      <c r="I62" s="1529"/>
      <c r="J62" s="1529"/>
      <c r="K62" s="1529"/>
      <c r="L62" s="1529"/>
      <c r="M62" s="1529"/>
      <c r="N62" s="1529"/>
      <c r="O62" s="1529"/>
      <c r="P62" s="1529"/>
      <c r="Q62" s="1529"/>
      <c r="R62" s="1529"/>
      <c r="S62" s="1529"/>
      <c r="T62" s="1529"/>
      <c r="U62" s="1529"/>
      <c r="V62" s="1529"/>
      <c r="W62" s="1529"/>
      <c r="X62" s="1529"/>
      <c r="Y62" s="1529"/>
      <c r="Z62" s="1529"/>
      <c r="AA62" s="1529"/>
      <c r="AB62" s="1529"/>
      <c r="AC62" s="1529"/>
      <c r="AD62" s="1529"/>
      <c r="AE62" s="1529"/>
      <c r="AF62" s="1530"/>
    </row>
    <row r="63" spans="1:32" ht="18" customHeight="1">
      <c r="A63" s="974"/>
      <c r="B63" s="953" t="s">
        <v>294</v>
      </c>
      <c r="C63" s="954"/>
      <c r="D63" s="954"/>
      <c r="E63" s="954"/>
      <c r="F63" s="954"/>
      <c r="G63" s="955"/>
      <c r="H63" s="1531"/>
      <c r="I63" s="1532"/>
      <c r="J63" s="1532"/>
      <c r="K63" s="1532"/>
      <c r="L63" s="1532"/>
      <c r="M63" s="1532"/>
      <c r="N63" s="1532"/>
      <c r="O63" s="1532"/>
      <c r="P63" s="1532"/>
      <c r="Q63" s="1532"/>
      <c r="R63" s="1532"/>
      <c r="S63" s="1532"/>
      <c r="T63" s="1532"/>
      <c r="U63" s="1532"/>
      <c r="V63" s="1532"/>
      <c r="W63" s="1532"/>
      <c r="X63" s="1532"/>
      <c r="Y63" s="1532"/>
      <c r="Z63" s="1532"/>
      <c r="AA63" s="1532"/>
      <c r="AB63" s="1532"/>
      <c r="AC63" s="1532"/>
      <c r="AD63" s="1532"/>
      <c r="AE63" s="1532"/>
      <c r="AF63" s="1533"/>
    </row>
    <row r="64" spans="1:32" ht="18" customHeight="1">
      <c r="A64" s="974"/>
      <c r="B64" s="953" t="s">
        <v>295</v>
      </c>
      <c r="C64" s="954"/>
      <c r="D64" s="954"/>
      <c r="E64" s="954"/>
      <c r="F64" s="954"/>
      <c r="G64" s="955"/>
      <c r="H64" s="1531"/>
      <c r="I64" s="1532"/>
      <c r="J64" s="1532"/>
      <c r="K64" s="1532"/>
      <c r="L64" s="1532"/>
      <c r="M64" s="1532"/>
      <c r="N64" s="1532"/>
      <c r="O64" s="1532"/>
      <c r="P64" s="1532"/>
      <c r="Q64" s="1532"/>
      <c r="R64" s="1532"/>
      <c r="S64" s="1532"/>
      <c r="T64" s="1532"/>
      <c r="U64" s="1532"/>
      <c r="V64" s="1532"/>
      <c r="W64" s="1532"/>
      <c r="X64" s="1532"/>
      <c r="Y64" s="1532"/>
      <c r="Z64" s="1532"/>
      <c r="AA64" s="1532"/>
      <c r="AB64" s="1532"/>
      <c r="AC64" s="1532"/>
      <c r="AD64" s="1532"/>
      <c r="AE64" s="1532"/>
      <c r="AF64" s="1533"/>
    </row>
    <row r="65" spans="1:32" ht="18" customHeight="1">
      <c r="A65" s="974"/>
      <c r="B65" s="953" t="s">
        <v>296</v>
      </c>
      <c r="C65" s="954"/>
      <c r="D65" s="954"/>
      <c r="E65" s="954"/>
      <c r="F65" s="954"/>
      <c r="G65" s="955"/>
      <c r="H65" s="1531"/>
      <c r="I65" s="1532"/>
      <c r="J65" s="1532"/>
      <c r="K65" s="1532"/>
      <c r="L65" s="1532"/>
      <c r="M65" s="1532"/>
      <c r="N65" s="1532"/>
      <c r="O65" s="1532"/>
      <c r="P65" s="1532"/>
      <c r="Q65" s="1532"/>
      <c r="R65" s="1532"/>
      <c r="S65" s="1532"/>
      <c r="T65" s="1532"/>
      <c r="U65" s="1532"/>
      <c r="V65" s="1532"/>
      <c r="W65" s="1532"/>
      <c r="X65" s="1532"/>
      <c r="Y65" s="1532"/>
      <c r="Z65" s="1532"/>
      <c r="AA65" s="1532"/>
      <c r="AB65" s="1532"/>
      <c r="AC65" s="1532"/>
      <c r="AD65" s="1532"/>
      <c r="AE65" s="1532"/>
      <c r="AF65" s="1533"/>
    </row>
    <row r="66" spans="1:32" ht="18" customHeight="1">
      <c r="A66" s="974"/>
      <c r="B66" s="953" t="s">
        <v>297</v>
      </c>
      <c r="C66" s="954"/>
      <c r="D66" s="954"/>
      <c r="E66" s="954"/>
      <c r="F66" s="954"/>
      <c r="G66" s="955"/>
      <c r="H66" s="1531"/>
      <c r="I66" s="1532"/>
      <c r="J66" s="1532"/>
      <c r="K66" s="1532"/>
      <c r="L66" s="1532"/>
      <c r="M66" s="1532"/>
      <c r="N66" s="1532"/>
      <c r="O66" s="1532"/>
      <c r="P66" s="1532"/>
      <c r="Q66" s="1532"/>
      <c r="R66" s="1532"/>
      <c r="S66" s="1532"/>
      <c r="T66" s="1532"/>
      <c r="U66" s="1532"/>
      <c r="V66" s="1532"/>
      <c r="W66" s="1532"/>
      <c r="X66" s="1532"/>
      <c r="Y66" s="1532"/>
      <c r="Z66" s="1532"/>
      <c r="AA66" s="1532"/>
      <c r="AB66" s="1532"/>
      <c r="AC66" s="1532"/>
      <c r="AD66" s="1532"/>
      <c r="AE66" s="1532"/>
      <c r="AF66" s="1533"/>
    </row>
    <row r="67" spans="1:32" ht="18" customHeight="1">
      <c r="A67" s="905" t="s">
        <v>298</v>
      </c>
      <c r="B67" s="905"/>
      <c r="C67" s="905"/>
      <c r="D67" s="905"/>
      <c r="E67" s="905"/>
      <c r="F67" s="905"/>
      <c r="G67" s="905"/>
      <c r="H67" s="609" t="s">
        <v>642</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51" customHeight="1">
      <c r="A68" s="905" t="s">
        <v>300</v>
      </c>
      <c r="B68" s="905"/>
      <c r="C68" s="905"/>
      <c r="D68" s="905"/>
      <c r="E68" s="905"/>
      <c r="F68" s="905"/>
      <c r="G68" s="905"/>
      <c r="H68" s="828" t="s">
        <v>1206</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580" t="s">
        <v>1207</v>
      </c>
      <c r="I69" s="831"/>
      <c r="J69" s="831"/>
      <c r="K69" s="831"/>
      <c r="L69" s="831"/>
      <c r="M69" s="831"/>
      <c r="N69" s="831"/>
      <c r="O69" s="831"/>
      <c r="P69" s="831"/>
      <c r="Q69" s="831"/>
      <c r="R69" s="831"/>
      <c r="S69" s="831"/>
      <c r="T69" s="831"/>
      <c r="U69" s="581" t="s">
        <v>1208</v>
      </c>
      <c r="V69" s="581"/>
      <c r="W69" s="581"/>
      <c r="X69" s="581"/>
      <c r="Y69" s="581"/>
      <c r="Z69" s="581"/>
      <c r="AA69" s="581"/>
      <c r="AB69" s="581"/>
      <c r="AC69" s="1519"/>
      <c r="AD69" s="953" t="s">
        <v>306</v>
      </c>
      <c r="AE69" s="954"/>
      <c r="AF69" s="955"/>
    </row>
    <row r="70" spans="1:32" ht="18" customHeight="1">
      <c r="A70" s="937"/>
      <c r="B70" s="870"/>
      <c r="C70" s="870"/>
      <c r="D70" s="870"/>
      <c r="E70" s="943"/>
      <c r="F70" s="870"/>
      <c r="G70" s="944"/>
      <c r="H70" s="832"/>
      <c r="I70" s="833"/>
      <c r="J70" s="833"/>
      <c r="K70" s="833"/>
      <c r="L70" s="833"/>
      <c r="M70" s="833"/>
      <c r="N70" s="833"/>
      <c r="O70" s="833"/>
      <c r="P70" s="833"/>
      <c r="Q70" s="833"/>
      <c r="R70" s="833"/>
      <c r="S70" s="833"/>
      <c r="T70" s="833"/>
      <c r="U70" s="583"/>
      <c r="V70" s="583"/>
      <c r="W70" s="583"/>
      <c r="X70" s="583"/>
      <c r="Y70" s="583"/>
      <c r="Z70" s="583"/>
      <c r="AA70" s="583"/>
      <c r="AB70" s="583"/>
      <c r="AC70" s="1520"/>
      <c r="AD70" s="1156" t="s">
        <v>269</v>
      </c>
      <c r="AE70" s="960"/>
      <c r="AF70" s="961"/>
    </row>
    <row r="71" spans="1:32" ht="18" customHeight="1">
      <c r="A71" s="937"/>
      <c r="B71" s="870"/>
      <c r="C71" s="870"/>
      <c r="D71" s="870"/>
      <c r="E71" s="943"/>
      <c r="F71" s="870"/>
      <c r="G71" s="944"/>
      <c r="H71" s="832"/>
      <c r="I71" s="833"/>
      <c r="J71" s="833"/>
      <c r="K71" s="833"/>
      <c r="L71" s="833"/>
      <c r="M71" s="833"/>
      <c r="N71" s="833"/>
      <c r="O71" s="833"/>
      <c r="P71" s="833"/>
      <c r="Q71" s="833"/>
      <c r="R71" s="833"/>
      <c r="S71" s="833"/>
      <c r="T71" s="833"/>
      <c r="U71" s="583"/>
      <c r="V71" s="583"/>
      <c r="W71" s="583"/>
      <c r="X71" s="583"/>
      <c r="Y71" s="583"/>
      <c r="Z71" s="583"/>
      <c r="AA71" s="583"/>
      <c r="AB71" s="583"/>
      <c r="AC71" s="1520"/>
      <c r="AD71" s="962"/>
      <c r="AE71" s="878"/>
      <c r="AF71" s="964"/>
    </row>
    <row r="72" spans="1:32" ht="18" customHeight="1">
      <c r="A72" s="939"/>
      <c r="B72" s="940"/>
      <c r="C72" s="940"/>
      <c r="D72" s="940"/>
      <c r="E72" s="945"/>
      <c r="F72" s="940"/>
      <c r="G72" s="946"/>
      <c r="H72" s="834"/>
      <c r="I72" s="835"/>
      <c r="J72" s="835"/>
      <c r="K72" s="835"/>
      <c r="L72" s="835"/>
      <c r="M72" s="835"/>
      <c r="N72" s="835"/>
      <c r="O72" s="835"/>
      <c r="P72" s="835"/>
      <c r="Q72" s="835"/>
      <c r="R72" s="835"/>
      <c r="S72" s="835"/>
      <c r="T72" s="835"/>
      <c r="U72" s="585"/>
      <c r="V72" s="585"/>
      <c r="W72" s="585"/>
      <c r="X72" s="585"/>
      <c r="Y72" s="585"/>
      <c r="Z72" s="585"/>
      <c r="AA72" s="585"/>
      <c r="AB72" s="585"/>
      <c r="AC72" s="1521"/>
      <c r="AD72" s="965"/>
      <c r="AE72" s="966"/>
      <c r="AF72" s="967"/>
    </row>
    <row r="73" spans="1:32" ht="18" customHeight="1">
      <c r="A73" s="935" t="s">
        <v>307</v>
      </c>
      <c r="B73" s="936"/>
      <c r="C73" s="936"/>
      <c r="D73" s="936"/>
      <c r="E73" s="941" t="s">
        <v>303</v>
      </c>
      <c r="F73" s="936"/>
      <c r="G73" s="942"/>
      <c r="H73" s="1372" t="s">
        <v>1209</v>
      </c>
      <c r="I73" s="1243"/>
      <c r="J73" s="1243"/>
      <c r="K73" s="1243"/>
      <c r="L73" s="1243"/>
      <c r="M73" s="1243"/>
      <c r="N73" s="1243"/>
      <c r="O73" s="1243"/>
      <c r="P73" s="1243"/>
      <c r="Q73" s="1243"/>
      <c r="R73" s="1243"/>
      <c r="S73" s="1243"/>
      <c r="T73" s="1243"/>
      <c r="U73" s="1243" t="s">
        <v>1210</v>
      </c>
      <c r="V73" s="1243"/>
      <c r="W73" s="1243"/>
      <c r="X73" s="1243"/>
      <c r="Y73" s="1243"/>
      <c r="Z73" s="1243"/>
      <c r="AA73" s="1243"/>
      <c r="AB73" s="1243"/>
      <c r="AC73" s="1534"/>
      <c r="AD73" s="1156" t="s">
        <v>378</v>
      </c>
      <c r="AE73" s="960"/>
      <c r="AF73" s="961"/>
    </row>
    <row r="74" spans="1:32" ht="18" customHeight="1">
      <c r="A74" s="937"/>
      <c r="B74" s="870"/>
      <c r="C74" s="870"/>
      <c r="D74" s="870"/>
      <c r="E74" s="943"/>
      <c r="F74" s="870"/>
      <c r="G74" s="944"/>
      <c r="H74" s="1373"/>
      <c r="I74" s="1374"/>
      <c r="J74" s="1374"/>
      <c r="K74" s="1374"/>
      <c r="L74" s="1374"/>
      <c r="M74" s="1374"/>
      <c r="N74" s="1374"/>
      <c r="O74" s="1374"/>
      <c r="P74" s="1374"/>
      <c r="Q74" s="1374"/>
      <c r="R74" s="1374"/>
      <c r="S74" s="1374"/>
      <c r="T74" s="1374"/>
      <c r="U74" s="1374"/>
      <c r="V74" s="1374"/>
      <c r="W74" s="1374"/>
      <c r="X74" s="1374"/>
      <c r="Y74" s="1374"/>
      <c r="Z74" s="1374"/>
      <c r="AA74" s="1374"/>
      <c r="AB74" s="1374"/>
      <c r="AC74" s="1535"/>
      <c r="AD74" s="962"/>
      <c r="AE74" s="878"/>
      <c r="AF74" s="964"/>
    </row>
    <row r="75" spans="1:32" ht="18" customHeight="1">
      <c r="A75" s="937"/>
      <c r="B75" s="870"/>
      <c r="C75" s="870"/>
      <c r="D75" s="870"/>
      <c r="E75" s="943"/>
      <c r="F75" s="870"/>
      <c r="G75" s="944"/>
      <c r="H75" s="1373"/>
      <c r="I75" s="1374"/>
      <c r="J75" s="1374"/>
      <c r="K75" s="1374"/>
      <c r="L75" s="1374"/>
      <c r="M75" s="1374"/>
      <c r="N75" s="1374"/>
      <c r="O75" s="1374"/>
      <c r="P75" s="1374"/>
      <c r="Q75" s="1374"/>
      <c r="R75" s="1374"/>
      <c r="S75" s="1374"/>
      <c r="T75" s="1374"/>
      <c r="U75" s="1374"/>
      <c r="V75" s="1374"/>
      <c r="W75" s="1374"/>
      <c r="X75" s="1374"/>
      <c r="Y75" s="1374"/>
      <c r="Z75" s="1374"/>
      <c r="AA75" s="1374"/>
      <c r="AB75" s="1374"/>
      <c r="AC75" s="1535"/>
      <c r="AD75" s="962"/>
      <c r="AE75" s="878"/>
      <c r="AF75" s="964"/>
    </row>
    <row r="76" spans="1:32" ht="18" customHeight="1">
      <c r="A76" s="937"/>
      <c r="B76" s="870"/>
      <c r="C76" s="870"/>
      <c r="D76" s="870"/>
      <c r="E76" s="943"/>
      <c r="F76" s="870"/>
      <c r="G76" s="944"/>
      <c r="H76" s="1373"/>
      <c r="I76" s="1374"/>
      <c r="J76" s="1374"/>
      <c r="K76" s="1374"/>
      <c r="L76" s="1374"/>
      <c r="M76" s="1374"/>
      <c r="N76" s="1374"/>
      <c r="O76" s="1374"/>
      <c r="P76" s="1374"/>
      <c r="Q76" s="1374"/>
      <c r="R76" s="1374"/>
      <c r="S76" s="1374"/>
      <c r="T76" s="1374"/>
      <c r="U76" s="1374"/>
      <c r="V76" s="1374"/>
      <c r="W76" s="1374"/>
      <c r="X76" s="1374"/>
      <c r="Y76" s="1374"/>
      <c r="Z76" s="1374"/>
      <c r="AA76" s="1374"/>
      <c r="AB76" s="1374"/>
      <c r="AC76" s="1535"/>
      <c r="AD76" s="962"/>
      <c r="AE76" s="878"/>
      <c r="AF76" s="964"/>
    </row>
    <row r="77" spans="1:32" ht="18" customHeight="1">
      <c r="A77" s="939"/>
      <c r="B77" s="940"/>
      <c r="C77" s="940"/>
      <c r="D77" s="940"/>
      <c r="E77" s="945"/>
      <c r="F77" s="940"/>
      <c r="G77" s="946"/>
      <c r="H77" s="1375"/>
      <c r="I77" s="1376"/>
      <c r="J77" s="1376"/>
      <c r="K77" s="1376"/>
      <c r="L77" s="1376"/>
      <c r="M77" s="1376"/>
      <c r="N77" s="1376"/>
      <c r="O77" s="1376"/>
      <c r="P77" s="1376"/>
      <c r="Q77" s="1376"/>
      <c r="R77" s="1376"/>
      <c r="S77" s="1376"/>
      <c r="T77" s="1376"/>
      <c r="U77" s="1376"/>
      <c r="V77" s="1376"/>
      <c r="W77" s="1376"/>
      <c r="X77" s="1376"/>
      <c r="Y77" s="1376"/>
      <c r="Z77" s="1376"/>
      <c r="AA77" s="1376"/>
      <c r="AB77" s="1376"/>
      <c r="AC77" s="1536"/>
      <c r="AD77" s="965"/>
      <c r="AE77" s="966"/>
      <c r="AF77" s="967"/>
    </row>
    <row r="78" spans="1:32" ht="18" customHeight="1">
      <c r="A78" s="907" t="s">
        <v>309</v>
      </c>
      <c r="B78" s="908"/>
      <c r="C78" s="908"/>
      <c r="D78" s="908"/>
      <c r="E78" s="908"/>
      <c r="F78" s="908"/>
      <c r="G78" s="909"/>
      <c r="H78" s="819" t="s">
        <v>1211</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39.75" customHeight="1">
      <c r="A80" s="913"/>
      <c r="B80" s="914"/>
      <c r="C80" s="914"/>
      <c r="D80" s="914"/>
      <c r="E80" s="914"/>
      <c r="F80" s="914"/>
      <c r="G80" s="91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907" t="s">
        <v>311</v>
      </c>
      <c r="B81" s="908"/>
      <c r="C81" s="908"/>
      <c r="D81" s="908"/>
      <c r="E81" s="908"/>
      <c r="F81" s="908"/>
      <c r="G81" s="909"/>
      <c r="H81" s="819" t="s">
        <v>1212</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5</v>
      </c>
      <c r="F86" s="554"/>
      <c r="G86" s="554"/>
      <c r="H86" s="554"/>
      <c r="I86" s="555" t="s">
        <v>1213</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
        <v>1214</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16</v>
      </c>
      <c r="F88" s="554"/>
      <c r="G88" s="554"/>
      <c r="H88" s="554"/>
      <c r="I88" s="555" t="s">
        <v>1215</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78" t="s">
        <v>1216</v>
      </c>
      <c r="F90" s="978"/>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16384" width="9" style="151"/>
  </cols>
  <sheetData>
    <row r="1" spans="1:40" ht="18" customHeight="1">
      <c r="A1" s="524" t="s">
        <v>234</v>
      </c>
      <c r="B1" s="524"/>
      <c r="C1" s="524"/>
      <c r="D1" s="524"/>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1-8-2</v>
      </c>
      <c r="B2" s="297"/>
      <c r="C2" s="297"/>
      <c r="D2" s="297"/>
      <c r="E2" s="444" t="s">
        <v>1217</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1218</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row>
    <row r="9" spans="1:40" ht="18"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8" customHeight="1">
      <c r="A10" s="974"/>
      <c r="B10" s="976" t="s">
        <v>243</v>
      </c>
      <c r="C10" s="976"/>
      <c r="D10" s="976"/>
      <c r="E10" s="976"/>
      <c r="F10" s="976"/>
      <c r="G10" s="976"/>
      <c r="H10" s="819" t="s">
        <v>1219</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974"/>
      <c r="B11" s="976"/>
      <c r="C11" s="976"/>
      <c r="D11" s="976"/>
      <c r="E11" s="976"/>
      <c r="F11" s="976"/>
      <c r="G11" s="976"/>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974"/>
      <c r="B12" s="976"/>
      <c r="C12" s="976"/>
      <c r="D12" s="976"/>
      <c r="E12" s="976"/>
      <c r="F12" s="976"/>
      <c r="G12" s="976"/>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974"/>
      <c r="B13" s="976"/>
      <c r="C13" s="976"/>
      <c r="D13" s="976"/>
      <c r="E13" s="976"/>
      <c r="F13" s="976"/>
      <c r="G13" s="976"/>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974"/>
      <c r="B14" s="976"/>
      <c r="C14" s="976"/>
      <c r="D14" s="976"/>
      <c r="E14" s="976"/>
      <c r="F14" s="976"/>
      <c r="G14" s="976"/>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974"/>
      <c r="B15" s="976"/>
      <c r="C15" s="976"/>
      <c r="D15" s="976"/>
      <c r="E15" s="976"/>
      <c r="F15" s="976"/>
      <c r="G15" s="976"/>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8" customHeight="1">
      <c r="A16" s="974"/>
      <c r="B16" s="976"/>
      <c r="C16" s="976"/>
      <c r="D16" s="976"/>
      <c r="E16" s="976"/>
      <c r="F16" s="976"/>
      <c r="G16" s="976"/>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26.25" customHeight="1">
      <c r="A17" s="974"/>
      <c r="B17" s="976"/>
      <c r="C17" s="976"/>
      <c r="D17" s="976"/>
      <c r="E17" s="976"/>
      <c r="F17" s="976"/>
      <c r="G17" s="976"/>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 customHeight="1">
      <c r="A18" s="974"/>
      <c r="B18" s="976" t="s">
        <v>248</v>
      </c>
      <c r="C18" s="976"/>
      <c r="D18" s="976"/>
      <c r="E18" s="976"/>
      <c r="F18" s="976"/>
      <c r="G18" s="976"/>
      <c r="H18" s="956" t="s">
        <v>1220</v>
      </c>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8"/>
    </row>
    <row r="19" spans="1:32" ht="18" customHeight="1">
      <c r="A19" s="974"/>
      <c r="B19" s="976" t="s">
        <v>250</v>
      </c>
      <c r="C19" s="976"/>
      <c r="D19" s="976"/>
      <c r="E19" s="976"/>
      <c r="F19" s="976"/>
      <c r="G19" s="976"/>
      <c r="H19" s="956" t="s">
        <v>1221</v>
      </c>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8"/>
    </row>
    <row r="20" spans="1:32" ht="18" customHeight="1">
      <c r="A20" s="974"/>
      <c r="B20" s="976" t="s">
        <v>252</v>
      </c>
      <c r="C20" s="976"/>
      <c r="D20" s="976"/>
      <c r="E20" s="976"/>
      <c r="F20" s="976"/>
      <c r="G20" s="976"/>
      <c r="H20" s="446" t="s">
        <v>1222</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609" t="s">
        <v>1223</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988" t="s">
        <v>258</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8"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8"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8" customHeight="1">
      <c r="A25" s="974"/>
      <c r="B25" s="554" t="s">
        <v>259</v>
      </c>
      <c r="C25" s="554"/>
      <c r="D25" s="554"/>
      <c r="E25" s="554"/>
      <c r="F25" s="554"/>
      <c r="G25" s="554"/>
      <c r="H25" s="988" t="s">
        <v>258</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8"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8"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258</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1224</v>
      </c>
      <c r="D31" s="637"/>
      <c r="E31" s="637"/>
      <c r="F31" s="637"/>
      <c r="G31" s="637"/>
      <c r="H31" s="637"/>
      <c r="I31" s="637"/>
      <c r="J31" s="637"/>
      <c r="K31" s="637"/>
      <c r="L31" s="637"/>
      <c r="M31" s="637"/>
      <c r="N31" s="637"/>
      <c r="O31" s="637"/>
      <c r="P31" s="637"/>
      <c r="Q31" s="637"/>
      <c r="R31" s="637"/>
      <c r="S31" s="637"/>
      <c r="T31" s="637"/>
      <c r="U31" s="637"/>
      <c r="V31" s="637"/>
      <c r="W31" s="637"/>
      <c r="X31" s="637"/>
      <c r="Y31" s="981"/>
      <c r="Z31" s="981"/>
      <c r="AA31" s="981"/>
      <c r="AB31" s="981"/>
      <c r="AC31" s="655"/>
      <c r="AD31" s="655"/>
      <c r="AE31" s="655"/>
      <c r="AF31" s="655"/>
    </row>
    <row r="32" spans="1:32" ht="18" customHeight="1">
      <c r="A32" s="982"/>
      <c r="B32" s="983"/>
      <c r="C32" s="637"/>
      <c r="D32" s="637"/>
      <c r="E32" s="637"/>
      <c r="F32" s="637"/>
      <c r="G32" s="637"/>
      <c r="H32" s="637"/>
      <c r="I32" s="637"/>
      <c r="J32" s="637"/>
      <c r="K32" s="637"/>
      <c r="L32" s="637"/>
      <c r="M32" s="637"/>
      <c r="N32" s="637"/>
      <c r="O32" s="637"/>
      <c r="P32" s="637"/>
      <c r="Q32" s="637"/>
      <c r="R32" s="637"/>
      <c r="S32" s="637"/>
      <c r="T32" s="637"/>
      <c r="U32" s="637"/>
      <c r="V32" s="637"/>
      <c r="W32" s="637"/>
      <c r="X32" s="637"/>
      <c r="Y32" s="981"/>
      <c r="Z32" s="981"/>
      <c r="AA32" s="981"/>
      <c r="AB32" s="981"/>
      <c r="AC32" s="655"/>
      <c r="AD32" s="655"/>
      <c r="AE32" s="655"/>
      <c r="AF32" s="655"/>
    </row>
    <row r="33" spans="1:32" ht="18" customHeight="1">
      <c r="A33" s="982"/>
      <c r="B33" s="983"/>
      <c r="C33" s="637"/>
      <c r="D33" s="637"/>
      <c r="E33" s="637"/>
      <c r="F33" s="637"/>
      <c r="G33" s="637"/>
      <c r="H33" s="637"/>
      <c r="I33" s="637"/>
      <c r="J33" s="637"/>
      <c r="K33" s="637"/>
      <c r="L33" s="637"/>
      <c r="M33" s="637"/>
      <c r="N33" s="637"/>
      <c r="O33" s="637"/>
      <c r="P33" s="637"/>
      <c r="Q33" s="637"/>
      <c r="R33" s="637"/>
      <c r="S33" s="637"/>
      <c r="T33" s="637"/>
      <c r="U33" s="637"/>
      <c r="V33" s="637"/>
      <c r="W33" s="637"/>
      <c r="X33" s="637"/>
      <c r="Y33" s="981"/>
      <c r="Z33" s="981"/>
      <c r="AA33" s="981"/>
      <c r="AB33" s="981"/>
      <c r="AC33" s="655"/>
      <c r="AD33" s="655"/>
      <c r="AE33" s="655"/>
      <c r="AF33" s="655"/>
    </row>
    <row r="34" spans="1:32" ht="18" customHeight="1">
      <c r="A34" s="979" t="s">
        <v>270</v>
      </c>
      <c r="B34" s="979"/>
      <c r="C34" s="1121"/>
      <c r="D34" s="637"/>
      <c r="E34" s="637"/>
      <c r="F34" s="637"/>
      <c r="G34" s="637"/>
      <c r="H34" s="637"/>
      <c r="I34" s="637"/>
      <c r="J34" s="637"/>
      <c r="K34" s="637"/>
      <c r="L34" s="637"/>
      <c r="M34" s="637"/>
      <c r="N34" s="637"/>
      <c r="O34" s="637"/>
      <c r="P34" s="637"/>
      <c r="Q34" s="637"/>
      <c r="R34" s="637"/>
      <c r="S34" s="637"/>
      <c r="T34" s="637"/>
      <c r="U34" s="637"/>
      <c r="V34" s="637"/>
      <c r="W34" s="637"/>
      <c r="X34" s="637"/>
      <c r="Y34" s="637"/>
      <c r="Z34" s="637"/>
      <c r="AA34" s="637"/>
      <c r="AB34" s="637"/>
      <c r="AC34" s="446" t="s">
        <v>269</v>
      </c>
      <c r="AD34" s="446"/>
      <c r="AE34" s="446" t="s">
        <v>269</v>
      </c>
      <c r="AF34" s="446"/>
    </row>
    <row r="35" spans="1:32" ht="18" customHeight="1">
      <c r="A35" s="979"/>
      <c r="B35" s="979"/>
      <c r="C35" s="637"/>
      <c r="D35" s="637"/>
      <c r="E35" s="637"/>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446"/>
      <c r="AD35" s="446"/>
      <c r="AE35" s="446"/>
      <c r="AF35" s="446"/>
    </row>
    <row r="36" spans="1:32" ht="23.25" customHeight="1">
      <c r="A36" s="979"/>
      <c r="B36" s="979"/>
      <c r="C36" s="637"/>
      <c r="D36" s="637"/>
      <c r="E36" s="637"/>
      <c r="F36" s="637"/>
      <c r="G36" s="637"/>
      <c r="H36" s="637"/>
      <c r="I36" s="637"/>
      <c r="J36" s="637"/>
      <c r="K36" s="637"/>
      <c r="L36" s="637"/>
      <c r="M36" s="637"/>
      <c r="N36" s="637"/>
      <c r="O36" s="637"/>
      <c r="P36" s="637"/>
      <c r="Q36" s="637"/>
      <c r="R36" s="637"/>
      <c r="S36" s="637"/>
      <c r="T36" s="637"/>
      <c r="U36" s="637"/>
      <c r="V36" s="637"/>
      <c r="W36" s="637"/>
      <c r="X36" s="637"/>
      <c r="Y36" s="637"/>
      <c r="Z36" s="637"/>
      <c r="AA36" s="637"/>
      <c r="AB36" s="637"/>
      <c r="AC36" s="446"/>
      <c r="AD36" s="446"/>
      <c r="AE36" s="446"/>
      <c r="AF36" s="446"/>
    </row>
    <row r="37" spans="1:32" ht="18" customHeight="1">
      <c r="A37" s="979" t="s">
        <v>274</v>
      </c>
      <c r="B37" s="979"/>
      <c r="C37" s="1121" t="s">
        <v>1225</v>
      </c>
      <c r="D37" s="637"/>
      <c r="E37" s="637"/>
      <c r="F37" s="637"/>
      <c r="G37" s="637"/>
      <c r="H37" s="637"/>
      <c r="I37" s="637"/>
      <c r="J37" s="637"/>
      <c r="K37" s="637"/>
      <c r="L37" s="637"/>
      <c r="M37" s="637"/>
      <c r="N37" s="637"/>
      <c r="O37" s="637"/>
      <c r="P37" s="637"/>
      <c r="Q37" s="637"/>
      <c r="R37" s="637"/>
      <c r="S37" s="637"/>
      <c r="T37" s="637"/>
      <c r="U37" s="637"/>
      <c r="V37" s="637"/>
      <c r="W37" s="637"/>
      <c r="X37" s="637"/>
      <c r="Y37" s="628"/>
      <c r="Z37" s="638"/>
      <c r="AA37" s="638"/>
      <c r="AB37" s="639"/>
      <c r="AC37" s="446" t="s">
        <v>269</v>
      </c>
      <c r="AD37" s="446"/>
      <c r="AE37" s="446" t="s">
        <v>269</v>
      </c>
      <c r="AF37" s="446"/>
    </row>
    <row r="38" spans="1:32" ht="18" customHeight="1">
      <c r="A38" s="979"/>
      <c r="B38" s="979"/>
      <c r="C38" s="637"/>
      <c r="D38" s="637"/>
      <c r="E38" s="637"/>
      <c r="F38" s="637"/>
      <c r="G38" s="637"/>
      <c r="H38" s="637"/>
      <c r="I38" s="637"/>
      <c r="J38" s="637"/>
      <c r="K38" s="637"/>
      <c r="L38" s="637"/>
      <c r="M38" s="637"/>
      <c r="N38" s="637"/>
      <c r="O38" s="637"/>
      <c r="P38" s="637"/>
      <c r="Q38" s="637"/>
      <c r="R38" s="637"/>
      <c r="S38" s="637"/>
      <c r="T38" s="637"/>
      <c r="U38" s="637"/>
      <c r="V38" s="637"/>
      <c r="W38" s="637"/>
      <c r="X38" s="637"/>
      <c r="Y38" s="640"/>
      <c r="Z38" s="641"/>
      <c r="AA38" s="641"/>
      <c r="AB38" s="642"/>
      <c r="AC38" s="446"/>
      <c r="AD38" s="446"/>
      <c r="AE38" s="446"/>
      <c r="AF38" s="446"/>
    </row>
    <row r="39" spans="1:32" ht="18" customHeight="1">
      <c r="A39" s="979"/>
      <c r="B39" s="979"/>
      <c r="C39" s="637"/>
      <c r="D39" s="637"/>
      <c r="E39" s="637"/>
      <c r="F39" s="637"/>
      <c r="G39" s="637"/>
      <c r="H39" s="637"/>
      <c r="I39" s="637"/>
      <c r="J39" s="637"/>
      <c r="K39" s="637"/>
      <c r="L39" s="637"/>
      <c r="M39" s="637"/>
      <c r="N39" s="637"/>
      <c r="O39" s="637"/>
      <c r="P39" s="637"/>
      <c r="Q39" s="637"/>
      <c r="R39" s="637"/>
      <c r="S39" s="637"/>
      <c r="T39" s="637"/>
      <c r="U39" s="637"/>
      <c r="V39" s="637"/>
      <c r="W39" s="637"/>
      <c r="X39" s="637"/>
      <c r="Y39" s="643"/>
      <c r="Z39" s="644"/>
      <c r="AA39" s="644"/>
      <c r="AB39" s="645"/>
      <c r="AC39" s="446"/>
      <c r="AD39" s="446"/>
      <c r="AE39" s="446"/>
      <c r="AF39" s="446"/>
    </row>
    <row r="40" spans="1:32" ht="22.5" customHeight="1">
      <c r="A40" s="979" t="s">
        <v>276</v>
      </c>
      <c r="B40" s="979"/>
      <c r="C40" s="1121" t="s">
        <v>1226</v>
      </c>
      <c r="D40" s="637"/>
      <c r="E40" s="637"/>
      <c r="F40" s="637"/>
      <c r="G40" s="637"/>
      <c r="H40" s="637"/>
      <c r="I40" s="637"/>
      <c r="J40" s="637"/>
      <c r="K40" s="637"/>
      <c r="L40" s="637"/>
      <c r="M40" s="637"/>
      <c r="N40" s="637"/>
      <c r="O40" s="637"/>
      <c r="P40" s="637"/>
      <c r="Q40" s="637"/>
      <c r="R40" s="637"/>
      <c r="S40" s="637"/>
      <c r="T40" s="637"/>
      <c r="U40" s="637"/>
      <c r="V40" s="637"/>
      <c r="W40" s="637"/>
      <c r="X40" s="637"/>
      <c r="Y40" s="1550" t="s">
        <v>1227</v>
      </c>
      <c r="Z40" s="1551"/>
      <c r="AA40" s="1551"/>
      <c r="AB40" s="1551"/>
      <c r="AC40" s="446" t="s">
        <v>269</v>
      </c>
      <c r="AD40" s="446"/>
      <c r="AE40" s="446" t="s">
        <v>269</v>
      </c>
      <c r="AF40" s="446"/>
    </row>
    <row r="41" spans="1:32" ht="22.5" customHeight="1">
      <c r="A41" s="979"/>
      <c r="B41" s="979"/>
      <c r="C41" s="637"/>
      <c r="D41" s="637"/>
      <c r="E41" s="637"/>
      <c r="F41" s="637"/>
      <c r="G41" s="637"/>
      <c r="H41" s="637"/>
      <c r="I41" s="637"/>
      <c r="J41" s="637"/>
      <c r="K41" s="637"/>
      <c r="L41" s="637"/>
      <c r="M41" s="637"/>
      <c r="N41" s="637"/>
      <c r="O41" s="637"/>
      <c r="P41" s="637"/>
      <c r="Q41" s="637"/>
      <c r="R41" s="637"/>
      <c r="S41" s="637"/>
      <c r="T41" s="637"/>
      <c r="U41" s="637"/>
      <c r="V41" s="637"/>
      <c r="W41" s="637"/>
      <c r="X41" s="637"/>
      <c r="Y41" s="1551"/>
      <c r="Z41" s="1551"/>
      <c r="AA41" s="1551"/>
      <c r="AB41" s="1551"/>
      <c r="AC41" s="446"/>
      <c r="AD41" s="446"/>
      <c r="AE41" s="446"/>
      <c r="AF41" s="446"/>
    </row>
    <row r="42" spans="1:32" ht="22.5" customHeight="1">
      <c r="A42" s="979"/>
      <c r="B42" s="979"/>
      <c r="C42" s="637"/>
      <c r="D42" s="637"/>
      <c r="E42" s="637"/>
      <c r="F42" s="637"/>
      <c r="G42" s="637"/>
      <c r="H42" s="637"/>
      <c r="I42" s="637"/>
      <c r="J42" s="637"/>
      <c r="K42" s="637"/>
      <c r="L42" s="637"/>
      <c r="M42" s="637"/>
      <c r="N42" s="637"/>
      <c r="O42" s="637"/>
      <c r="P42" s="637"/>
      <c r="Q42" s="637"/>
      <c r="R42" s="637"/>
      <c r="S42" s="637"/>
      <c r="T42" s="637"/>
      <c r="U42" s="637"/>
      <c r="V42" s="637"/>
      <c r="W42" s="637"/>
      <c r="X42" s="637"/>
      <c r="Y42" s="1551"/>
      <c r="Z42" s="1551"/>
      <c r="AA42" s="1551"/>
      <c r="AB42" s="1551"/>
      <c r="AC42" s="446"/>
      <c r="AD42" s="446"/>
      <c r="AE42" s="446"/>
      <c r="AF42" s="446"/>
    </row>
    <row r="43" spans="1:32" ht="18" customHeight="1">
      <c r="A43" s="979" t="s">
        <v>279</v>
      </c>
      <c r="B43" s="979"/>
      <c r="C43" s="1121" t="s">
        <v>1228</v>
      </c>
      <c r="D43" s="637"/>
      <c r="E43" s="637"/>
      <c r="F43" s="637"/>
      <c r="G43" s="637"/>
      <c r="H43" s="637"/>
      <c r="I43" s="637"/>
      <c r="J43" s="637"/>
      <c r="K43" s="637"/>
      <c r="L43" s="637"/>
      <c r="M43" s="637"/>
      <c r="N43" s="637"/>
      <c r="O43" s="637"/>
      <c r="P43" s="637"/>
      <c r="Q43" s="637"/>
      <c r="R43" s="637"/>
      <c r="S43" s="637"/>
      <c r="T43" s="637"/>
      <c r="U43" s="637"/>
      <c r="V43" s="637"/>
      <c r="W43" s="637"/>
      <c r="X43" s="637"/>
      <c r="Y43" s="637"/>
      <c r="Z43" s="637"/>
      <c r="AA43" s="637"/>
      <c r="AB43" s="637"/>
      <c r="AC43" s="446" t="s">
        <v>378</v>
      </c>
      <c r="AD43" s="446"/>
      <c r="AE43" s="446" t="s">
        <v>378</v>
      </c>
      <c r="AF43" s="446"/>
    </row>
    <row r="44" spans="1:32" ht="18" customHeight="1">
      <c r="A44" s="979"/>
      <c r="B44" s="979"/>
      <c r="C44" s="637"/>
      <c r="D44" s="637"/>
      <c r="E44" s="637"/>
      <c r="F44" s="637"/>
      <c r="G44" s="637"/>
      <c r="H44" s="637"/>
      <c r="I44" s="637"/>
      <c r="J44" s="637"/>
      <c r="K44" s="637"/>
      <c r="L44" s="637"/>
      <c r="M44" s="637"/>
      <c r="N44" s="637"/>
      <c r="O44" s="637"/>
      <c r="P44" s="637"/>
      <c r="Q44" s="637"/>
      <c r="R44" s="637"/>
      <c r="S44" s="637"/>
      <c r="T44" s="637"/>
      <c r="U44" s="637"/>
      <c r="V44" s="637"/>
      <c r="W44" s="637"/>
      <c r="X44" s="637"/>
      <c r="Y44" s="637"/>
      <c r="Z44" s="637"/>
      <c r="AA44" s="637"/>
      <c r="AB44" s="637"/>
      <c r="AC44" s="446"/>
      <c r="AD44" s="446"/>
      <c r="AE44" s="446"/>
      <c r="AF44" s="446"/>
    </row>
    <row r="45" spans="1:32" ht="18" customHeight="1">
      <c r="A45" s="979"/>
      <c r="B45" s="979"/>
      <c r="C45" s="637"/>
      <c r="D45" s="637"/>
      <c r="E45" s="637"/>
      <c r="F45" s="637"/>
      <c r="G45" s="637"/>
      <c r="H45" s="637"/>
      <c r="I45" s="637"/>
      <c r="J45" s="637"/>
      <c r="K45" s="637"/>
      <c r="L45" s="637"/>
      <c r="M45" s="637"/>
      <c r="N45" s="637"/>
      <c r="O45" s="637"/>
      <c r="P45" s="637"/>
      <c r="Q45" s="637"/>
      <c r="R45" s="637"/>
      <c r="S45" s="637"/>
      <c r="T45" s="637"/>
      <c r="U45" s="637"/>
      <c r="V45" s="637"/>
      <c r="W45" s="637"/>
      <c r="X45" s="637"/>
      <c r="Y45" s="637"/>
      <c r="Z45" s="637"/>
      <c r="AA45" s="637"/>
      <c r="AB45" s="637"/>
      <c r="AC45" s="446"/>
      <c r="AD45" s="446"/>
      <c r="AE45" s="446"/>
      <c r="AF45" s="446"/>
    </row>
    <row r="46" spans="1:32" ht="18" customHeight="1">
      <c r="A46" s="976" t="s">
        <v>281</v>
      </c>
      <c r="B46" s="976"/>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row>
    <row r="47" spans="1:32" ht="18" customHeight="1">
      <c r="A47" s="976"/>
      <c r="B47" s="976"/>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1229</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609" t="s">
        <v>1230</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974"/>
      <c r="B51" s="905" t="s">
        <v>286</v>
      </c>
      <c r="C51" s="905"/>
      <c r="D51" s="905"/>
      <c r="E51" s="905"/>
      <c r="F51" s="905"/>
      <c r="G51" s="905"/>
      <c r="H51" s="609" t="s">
        <v>1231</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974"/>
      <c r="B52" s="905" t="s">
        <v>287</v>
      </c>
      <c r="C52" s="905"/>
      <c r="D52" s="905"/>
      <c r="E52" s="905"/>
      <c r="F52" s="905"/>
      <c r="G52" s="905"/>
      <c r="H52" s="609" t="s">
        <v>370</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974"/>
      <c r="B53" s="975" t="s">
        <v>288</v>
      </c>
      <c r="C53" s="975"/>
      <c r="D53" s="975"/>
      <c r="E53" s="975"/>
      <c r="F53" s="975"/>
      <c r="G53" s="975"/>
      <c r="H53" s="609" t="s">
        <v>1232</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18" customHeight="1">
      <c r="A54" s="974"/>
      <c r="B54" s="905" t="s">
        <v>289</v>
      </c>
      <c r="C54" s="905"/>
      <c r="D54" s="905"/>
      <c r="E54" s="905"/>
      <c r="F54" s="905"/>
      <c r="G54" s="905"/>
      <c r="H54" s="609" t="s">
        <v>642</v>
      </c>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1"/>
    </row>
    <row r="55" spans="1:32" ht="18" customHeight="1">
      <c r="A55" s="974"/>
      <c r="B55" s="905" t="s">
        <v>290</v>
      </c>
      <c r="C55" s="905"/>
      <c r="D55" s="905"/>
      <c r="E55" s="905"/>
      <c r="F55" s="905"/>
      <c r="G55" s="905"/>
      <c r="H55" s="609" t="s">
        <v>642</v>
      </c>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974"/>
      <c r="B56" s="905" t="s">
        <v>291</v>
      </c>
      <c r="C56" s="905"/>
      <c r="D56" s="905"/>
      <c r="E56" s="905"/>
      <c r="F56" s="905"/>
      <c r="G56" s="905"/>
      <c r="H56" s="609" t="s">
        <v>1233</v>
      </c>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974"/>
      <c r="B57" s="905" t="s">
        <v>292</v>
      </c>
      <c r="C57" s="905"/>
      <c r="D57" s="905"/>
      <c r="E57" s="905"/>
      <c r="F57" s="905"/>
      <c r="G57" s="905"/>
      <c r="H57" s="609" t="s">
        <v>642</v>
      </c>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974"/>
      <c r="B58" s="554" t="s">
        <v>293</v>
      </c>
      <c r="C58" s="554"/>
      <c r="D58" s="554"/>
      <c r="E58" s="554"/>
      <c r="F58" s="554"/>
      <c r="G58" s="554"/>
      <c r="H58" s="556" t="s">
        <v>1234</v>
      </c>
      <c r="I58" s="1382"/>
      <c r="J58" s="1382"/>
      <c r="K58" s="1382"/>
      <c r="L58" s="1382"/>
      <c r="M58" s="1382"/>
      <c r="N58" s="1382"/>
      <c r="O58" s="1382"/>
      <c r="P58" s="1382"/>
      <c r="Q58" s="1382"/>
      <c r="R58" s="1382"/>
      <c r="S58" s="1382"/>
      <c r="T58" s="1382"/>
      <c r="U58" s="1382"/>
      <c r="V58" s="1382"/>
      <c r="W58" s="1382"/>
      <c r="X58" s="1382"/>
      <c r="Y58" s="1382"/>
      <c r="Z58" s="1382"/>
      <c r="AA58" s="1382"/>
      <c r="AB58" s="1382"/>
      <c r="AC58" s="1382"/>
      <c r="AD58" s="1382"/>
      <c r="AE58" s="1382"/>
      <c r="AF58" s="1383"/>
    </row>
    <row r="59" spans="1:32" ht="18" customHeight="1">
      <c r="A59" s="974"/>
      <c r="B59" s="554"/>
      <c r="C59" s="554"/>
      <c r="D59" s="554"/>
      <c r="E59" s="554"/>
      <c r="F59" s="554"/>
      <c r="G59" s="554"/>
      <c r="H59" s="1384"/>
      <c r="I59" s="1033"/>
      <c r="J59" s="1033"/>
      <c r="K59" s="1033"/>
      <c r="L59" s="1033"/>
      <c r="M59" s="1033"/>
      <c r="N59" s="1033"/>
      <c r="O59" s="1033"/>
      <c r="P59" s="1033"/>
      <c r="Q59" s="1033"/>
      <c r="R59" s="1033"/>
      <c r="S59" s="1033"/>
      <c r="T59" s="1033"/>
      <c r="U59" s="1033"/>
      <c r="V59" s="1033"/>
      <c r="W59" s="1033"/>
      <c r="X59" s="1033"/>
      <c r="Y59" s="1033"/>
      <c r="Z59" s="1033"/>
      <c r="AA59" s="1033"/>
      <c r="AB59" s="1033"/>
      <c r="AC59" s="1033"/>
      <c r="AD59" s="1033"/>
      <c r="AE59" s="1033"/>
      <c r="AF59" s="1385"/>
    </row>
    <row r="60" spans="1:32" ht="18" customHeight="1">
      <c r="A60" s="974"/>
      <c r="B60" s="554"/>
      <c r="C60" s="554"/>
      <c r="D60" s="554"/>
      <c r="E60" s="554"/>
      <c r="F60" s="554"/>
      <c r="G60" s="554"/>
      <c r="H60" s="1384"/>
      <c r="I60" s="1033"/>
      <c r="J60" s="1033"/>
      <c r="K60" s="1033"/>
      <c r="L60" s="1033"/>
      <c r="M60" s="1033"/>
      <c r="N60" s="1033"/>
      <c r="O60" s="1033"/>
      <c r="P60" s="1033"/>
      <c r="Q60" s="1033"/>
      <c r="R60" s="1033"/>
      <c r="S60" s="1033"/>
      <c r="T60" s="1033"/>
      <c r="U60" s="1033"/>
      <c r="V60" s="1033"/>
      <c r="W60" s="1033"/>
      <c r="X60" s="1033"/>
      <c r="Y60" s="1033"/>
      <c r="Z60" s="1033"/>
      <c r="AA60" s="1033"/>
      <c r="AB60" s="1033"/>
      <c r="AC60" s="1033"/>
      <c r="AD60" s="1033"/>
      <c r="AE60" s="1033"/>
      <c r="AF60" s="1385"/>
    </row>
    <row r="61" spans="1:32" ht="18" customHeight="1">
      <c r="A61" s="974"/>
      <c r="B61" s="554"/>
      <c r="C61" s="554"/>
      <c r="D61" s="554"/>
      <c r="E61" s="554"/>
      <c r="F61" s="554"/>
      <c r="G61" s="554"/>
      <c r="H61" s="1384"/>
      <c r="I61" s="1033"/>
      <c r="J61" s="1033"/>
      <c r="K61" s="1033"/>
      <c r="L61" s="1033"/>
      <c r="M61" s="1033"/>
      <c r="N61" s="1033"/>
      <c r="O61" s="1033"/>
      <c r="P61" s="1033"/>
      <c r="Q61" s="1033"/>
      <c r="R61" s="1033"/>
      <c r="S61" s="1033"/>
      <c r="T61" s="1033"/>
      <c r="U61" s="1033"/>
      <c r="V61" s="1033"/>
      <c r="W61" s="1033"/>
      <c r="X61" s="1033"/>
      <c r="Y61" s="1033"/>
      <c r="Z61" s="1033"/>
      <c r="AA61" s="1033"/>
      <c r="AB61" s="1033"/>
      <c r="AC61" s="1033"/>
      <c r="AD61" s="1033"/>
      <c r="AE61" s="1033"/>
      <c r="AF61" s="1385"/>
    </row>
    <row r="62" spans="1:32" ht="18" customHeight="1">
      <c r="A62" s="974"/>
      <c r="B62" s="554"/>
      <c r="C62" s="554"/>
      <c r="D62" s="554"/>
      <c r="E62" s="554"/>
      <c r="F62" s="554"/>
      <c r="G62" s="554"/>
      <c r="H62" s="1386"/>
      <c r="I62" s="1387"/>
      <c r="J62" s="1387"/>
      <c r="K62" s="1387"/>
      <c r="L62" s="1387"/>
      <c r="M62" s="1387"/>
      <c r="N62" s="1387"/>
      <c r="O62" s="1387"/>
      <c r="P62" s="1387"/>
      <c r="Q62" s="1387"/>
      <c r="R62" s="1387"/>
      <c r="S62" s="1387"/>
      <c r="T62" s="1387"/>
      <c r="U62" s="1387"/>
      <c r="V62" s="1387"/>
      <c r="W62" s="1387"/>
      <c r="X62" s="1387"/>
      <c r="Y62" s="1387"/>
      <c r="Z62" s="1387"/>
      <c r="AA62" s="1387"/>
      <c r="AB62" s="1387"/>
      <c r="AC62" s="1387"/>
      <c r="AD62" s="1387"/>
      <c r="AE62" s="1387"/>
      <c r="AF62" s="1388"/>
    </row>
    <row r="63" spans="1:32" ht="18" customHeight="1">
      <c r="A63" s="974"/>
      <c r="B63" s="953" t="s">
        <v>294</v>
      </c>
      <c r="C63" s="954"/>
      <c r="D63" s="954"/>
      <c r="E63" s="954"/>
      <c r="F63" s="954"/>
      <c r="G63" s="955"/>
      <c r="H63" s="609" t="s">
        <v>1235</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642</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642</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642</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905" t="s">
        <v>298</v>
      </c>
      <c r="B67" s="905"/>
      <c r="C67" s="905"/>
      <c r="D67" s="905"/>
      <c r="E67" s="905"/>
      <c r="F67" s="905"/>
      <c r="G67" s="905"/>
      <c r="H67" s="609"/>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66.75" customHeight="1">
      <c r="A68" s="905" t="s">
        <v>300</v>
      </c>
      <c r="B68" s="905"/>
      <c r="C68" s="905"/>
      <c r="D68" s="905"/>
      <c r="E68" s="905"/>
      <c r="F68" s="905"/>
      <c r="G68" s="905"/>
      <c r="H68" s="828" t="s">
        <v>1236</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1372" t="s">
        <v>1237</v>
      </c>
      <c r="I69" s="1243"/>
      <c r="J69" s="1243"/>
      <c r="K69" s="1243"/>
      <c r="L69" s="1243"/>
      <c r="M69" s="1243"/>
      <c r="N69" s="1243"/>
      <c r="O69" s="1243"/>
      <c r="P69" s="1243"/>
      <c r="Q69" s="1243"/>
      <c r="R69" s="1243"/>
      <c r="S69" s="1243"/>
      <c r="T69" s="1243"/>
      <c r="U69" s="1250" t="s">
        <v>1238</v>
      </c>
      <c r="V69" s="1544"/>
      <c r="W69" s="1544"/>
      <c r="X69" s="1544"/>
      <c r="Y69" s="1544"/>
      <c r="Z69" s="1544"/>
      <c r="AA69" s="1544"/>
      <c r="AB69" s="1544"/>
      <c r="AC69" s="1545"/>
      <c r="AD69" s="953" t="s">
        <v>306</v>
      </c>
      <c r="AE69" s="954"/>
      <c r="AF69" s="955"/>
    </row>
    <row r="70" spans="1:32" ht="18" customHeight="1">
      <c r="A70" s="937"/>
      <c r="B70" s="870"/>
      <c r="C70" s="870"/>
      <c r="D70" s="870"/>
      <c r="E70" s="943"/>
      <c r="F70" s="870"/>
      <c r="G70" s="944"/>
      <c r="H70" s="1373"/>
      <c r="I70" s="1374"/>
      <c r="J70" s="1374"/>
      <c r="K70" s="1374"/>
      <c r="L70" s="1374"/>
      <c r="M70" s="1374"/>
      <c r="N70" s="1374"/>
      <c r="O70" s="1374"/>
      <c r="P70" s="1374"/>
      <c r="Q70" s="1374"/>
      <c r="R70" s="1374"/>
      <c r="S70" s="1374"/>
      <c r="T70" s="1374"/>
      <c r="U70" s="1546"/>
      <c r="V70" s="1546"/>
      <c r="W70" s="1546"/>
      <c r="X70" s="1546"/>
      <c r="Y70" s="1546"/>
      <c r="Z70" s="1546"/>
      <c r="AA70" s="1546"/>
      <c r="AB70" s="1546"/>
      <c r="AC70" s="1547"/>
      <c r="AD70" s="596" t="s">
        <v>378</v>
      </c>
      <c r="AE70" s="597"/>
      <c r="AF70" s="598"/>
    </row>
    <row r="71" spans="1:32" ht="18" customHeight="1">
      <c r="A71" s="937"/>
      <c r="B71" s="870"/>
      <c r="C71" s="870"/>
      <c r="D71" s="870"/>
      <c r="E71" s="943"/>
      <c r="F71" s="870"/>
      <c r="G71" s="944"/>
      <c r="H71" s="1373"/>
      <c r="I71" s="1374"/>
      <c r="J71" s="1374"/>
      <c r="K71" s="1374"/>
      <c r="L71" s="1374"/>
      <c r="M71" s="1374"/>
      <c r="N71" s="1374"/>
      <c r="O71" s="1374"/>
      <c r="P71" s="1374"/>
      <c r="Q71" s="1374"/>
      <c r="R71" s="1374"/>
      <c r="S71" s="1374"/>
      <c r="T71" s="1374"/>
      <c r="U71" s="1546"/>
      <c r="V71" s="1546"/>
      <c r="W71" s="1546"/>
      <c r="X71" s="1546"/>
      <c r="Y71" s="1546"/>
      <c r="Z71" s="1546"/>
      <c r="AA71" s="1546"/>
      <c r="AB71" s="1546"/>
      <c r="AC71" s="1547"/>
      <c r="AD71" s="599"/>
      <c r="AE71" s="600"/>
      <c r="AF71" s="601"/>
    </row>
    <row r="72" spans="1:32" ht="18" customHeight="1">
      <c r="A72" s="939"/>
      <c r="B72" s="940"/>
      <c r="C72" s="940"/>
      <c r="D72" s="940"/>
      <c r="E72" s="945"/>
      <c r="F72" s="940"/>
      <c r="G72" s="946"/>
      <c r="H72" s="1375"/>
      <c r="I72" s="1376"/>
      <c r="J72" s="1376"/>
      <c r="K72" s="1376"/>
      <c r="L72" s="1376"/>
      <c r="M72" s="1376"/>
      <c r="N72" s="1376"/>
      <c r="O72" s="1376"/>
      <c r="P72" s="1376"/>
      <c r="Q72" s="1376"/>
      <c r="R72" s="1376"/>
      <c r="S72" s="1376"/>
      <c r="T72" s="1376"/>
      <c r="U72" s="1548"/>
      <c r="V72" s="1548"/>
      <c r="W72" s="1548"/>
      <c r="X72" s="1548"/>
      <c r="Y72" s="1548"/>
      <c r="Z72" s="1548"/>
      <c r="AA72" s="1548"/>
      <c r="AB72" s="1548"/>
      <c r="AC72" s="1549"/>
      <c r="AD72" s="602"/>
      <c r="AE72" s="603"/>
      <c r="AF72" s="604"/>
    </row>
    <row r="73" spans="1:32" ht="18" customHeight="1">
      <c r="A73" s="935" t="s">
        <v>307</v>
      </c>
      <c r="B73" s="936"/>
      <c r="C73" s="936"/>
      <c r="D73" s="936"/>
      <c r="E73" s="941" t="s">
        <v>303</v>
      </c>
      <c r="F73" s="936"/>
      <c r="G73" s="942"/>
      <c r="H73" s="1372" t="s">
        <v>1239</v>
      </c>
      <c r="I73" s="1243"/>
      <c r="J73" s="1243"/>
      <c r="K73" s="1243"/>
      <c r="L73" s="1243"/>
      <c r="M73" s="1243"/>
      <c r="N73" s="1243"/>
      <c r="O73" s="1243"/>
      <c r="P73" s="1243"/>
      <c r="Q73" s="1243"/>
      <c r="R73" s="1243"/>
      <c r="S73" s="1243"/>
      <c r="T73" s="1243"/>
      <c r="U73" s="1250" t="s">
        <v>1240</v>
      </c>
      <c r="V73" s="1250"/>
      <c r="W73" s="1250"/>
      <c r="X73" s="1250"/>
      <c r="Y73" s="1250"/>
      <c r="Z73" s="1250"/>
      <c r="AA73" s="1250"/>
      <c r="AB73" s="1250"/>
      <c r="AC73" s="1251"/>
      <c r="AD73" s="1156" t="s">
        <v>269</v>
      </c>
      <c r="AE73" s="960"/>
      <c r="AF73" s="961"/>
    </row>
    <row r="74" spans="1:32" ht="18" customHeight="1">
      <c r="A74" s="937"/>
      <c r="B74" s="870"/>
      <c r="C74" s="870"/>
      <c r="D74" s="870"/>
      <c r="E74" s="943"/>
      <c r="F74" s="870"/>
      <c r="G74" s="944"/>
      <c r="H74" s="1373"/>
      <c r="I74" s="1374"/>
      <c r="J74" s="1374"/>
      <c r="K74" s="1374"/>
      <c r="L74" s="1374"/>
      <c r="M74" s="1374"/>
      <c r="N74" s="1374"/>
      <c r="O74" s="1374"/>
      <c r="P74" s="1374"/>
      <c r="Q74" s="1374"/>
      <c r="R74" s="1374"/>
      <c r="S74" s="1374"/>
      <c r="T74" s="1374"/>
      <c r="U74" s="1252"/>
      <c r="V74" s="1252"/>
      <c r="W74" s="1252"/>
      <c r="X74" s="1252"/>
      <c r="Y74" s="1252"/>
      <c r="Z74" s="1252"/>
      <c r="AA74" s="1252"/>
      <c r="AB74" s="1252"/>
      <c r="AC74" s="1253"/>
      <c r="AD74" s="962"/>
      <c r="AE74" s="878"/>
      <c r="AF74" s="964"/>
    </row>
    <row r="75" spans="1:32" ht="18" customHeight="1">
      <c r="A75" s="937"/>
      <c r="B75" s="870"/>
      <c r="C75" s="870"/>
      <c r="D75" s="870"/>
      <c r="E75" s="943"/>
      <c r="F75" s="870"/>
      <c r="G75" s="944"/>
      <c r="H75" s="1373"/>
      <c r="I75" s="1374"/>
      <c r="J75" s="1374"/>
      <c r="K75" s="1374"/>
      <c r="L75" s="1374"/>
      <c r="M75" s="1374"/>
      <c r="N75" s="1374"/>
      <c r="O75" s="1374"/>
      <c r="P75" s="1374"/>
      <c r="Q75" s="1374"/>
      <c r="R75" s="1374"/>
      <c r="S75" s="1374"/>
      <c r="T75" s="1374"/>
      <c r="U75" s="1252"/>
      <c r="V75" s="1252"/>
      <c r="W75" s="1252"/>
      <c r="X75" s="1252"/>
      <c r="Y75" s="1252"/>
      <c r="Z75" s="1252"/>
      <c r="AA75" s="1252"/>
      <c r="AB75" s="1252"/>
      <c r="AC75" s="1253"/>
      <c r="AD75" s="962"/>
      <c r="AE75" s="878"/>
      <c r="AF75" s="964"/>
    </row>
    <row r="76" spans="1:32" ht="18" customHeight="1">
      <c r="A76" s="937"/>
      <c r="B76" s="870"/>
      <c r="C76" s="870"/>
      <c r="D76" s="870"/>
      <c r="E76" s="943"/>
      <c r="F76" s="870"/>
      <c r="G76" s="944"/>
      <c r="H76" s="1373"/>
      <c r="I76" s="1374"/>
      <c r="J76" s="1374"/>
      <c r="K76" s="1374"/>
      <c r="L76" s="1374"/>
      <c r="M76" s="1374"/>
      <c r="N76" s="1374"/>
      <c r="O76" s="1374"/>
      <c r="P76" s="1374"/>
      <c r="Q76" s="1374"/>
      <c r="R76" s="1374"/>
      <c r="S76" s="1374"/>
      <c r="T76" s="1374"/>
      <c r="U76" s="1252"/>
      <c r="V76" s="1252"/>
      <c r="W76" s="1252"/>
      <c r="X76" s="1252"/>
      <c r="Y76" s="1252"/>
      <c r="Z76" s="1252"/>
      <c r="AA76" s="1252"/>
      <c r="AB76" s="1252"/>
      <c r="AC76" s="1253"/>
      <c r="AD76" s="962"/>
      <c r="AE76" s="878"/>
      <c r="AF76" s="964"/>
    </row>
    <row r="77" spans="1:32" ht="18" customHeight="1">
      <c r="A77" s="939"/>
      <c r="B77" s="940"/>
      <c r="C77" s="940"/>
      <c r="D77" s="940"/>
      <c r="E77" s="945"/>
      <c r="F77" s="940"/>
      <c r="G77" s="946"/>
      <c r="H77" s="1375"/>
      <c r="I77" s="1376"/>
      <c r="J77" s="1376"/>
      <c r="K77" s="1376"/>
      <c r="L77" s="1376"/>
      <c r="M77" s="1376"/>
      <c r="N77" s="1376"/>
      <c r="O77" s="1376"/>
      <c r="P77" s="1376"/>
      <c r="Q77" s="1376"/>
      <c r="R77" s="1376"/>
      <c r="S77" s="1376"/>
      <c r="T77" s="1376"/>
      <c r="U77" s="1254"/>
      <c r="V77" s="1254"/>
      <c r="W77" s="1254"/>
      <c r="X77" s="1254"/>
      <c r="Y77" s="1254"/>
      <c r="Z77" s="1254"/>
      <c r="AA77" s="1254"/>
      <c r="AB77" s="1254"/>
      <c r="AC77" s="1255"/>
      <c r="AD77" s="965"/>
      <c r="AE77" s="966"/>
      <c r="AF77" s="967"/>
    </row>
    <row r="78" spans="1:32" ht="18" customHeight="1">
      <c r="A78" s="907" t="s">
        <v>309</v>
      </c>
      <c r="B78" s="908"/>
      <c r="C78" s="908"/>
      <c r="D78" s="908"/>
      <c r="E78" s="908"/>
      <c r="F78" s="908"/>
      <c r="G78" s="909"/>
      <c r="H78" s="556" t="s">
        <v>1241</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1242</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5</v>
      </c>
      <c r="F86" s="554"/>
      <c r="G86" s="554"/>
      <c r="H86" s="554"/>
      <c r="I86" s="555" t="s">
        <v>1213</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10</v>
      </c>
      <c r="F87" s="554"/>
      <c r="G87" s="554"/>
      <c r="H87" s="554"/>
      <c r="I87" s="555" t="s">
        <v>1214</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16</v>
      </c>
      <c r="F88" s="554"/>
      <c r="G88" s="554"/>
      <c r="H88" s="554"/>
      <c r="I88" s="555" t="s">
        <v>1215</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47" max="31"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4"/>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1243</v>
      </c>
    </row>
    <row r="2" spans="1:18">
      <c r="L2" s="106" t="s">
        <v>199</v>
      </c>
      <c r="M2" s="107"/>
      <c r="N2" s="108">
        <v>1</v>
      </c>
      <c r="O2" s="109" t="s">
        <v>17</v>
      </c>
      <c r="P2" s="110"/>
      <c r="Q2" s="111"/>
      <c r="R2" s="111"/>
    </row>
    <row r="3" spans="1:18" ht="25.5">
      <c r="B3" s="112" t="s">
        <v>1244</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ht="37.5" customHeight="1">
      <c r="C26" s="217" t="s">
        <v>1245</v>
      </c>
      <c r="D26" s="218"/>
      <c r="E26" s="867" t="s">
        <v>165</v>
      </c>
      <c r="F26" s="868"/>
      <c r="G26" s="868"/>
      <c r="H26" s="868"/>
      <c r="I26" s="868"/>
      <c r="J26" s="869"/>
    </row>
    <row r="27" spans="2:10">
      <c r="C27" s="1013" t="s">
        <v>1246</v>
      </c>
      <c r="D27" s="1014"/>
      <c r="E27" s="204" t="s">
        <v>168</v>
      </c>
      <c r="F27" s="205"/>
      <c r="G27" s="205"/>
      <c r="H27" s="205"/>
      <c r="I27" s="205"/>
      <c r="J27" s="206"/>
    </row>
    <row r="28" spans="2:10">
      <c r="C28" s="1013" t="s">
        <v>169</v>
      </c>
      <c r="D28" s="1014"/>
      <c r="E28" s="204" t="s">
        <v>170</v>
      </c>
      <c r="F28" s="205"/>
      <c r="G28" s="205"/>
      <c r="H28" s="205"/>
      <c r="I28" s="205"/>
      <c r="J28" s="206"/>
    </row>
    <row r="29" spans="2:10">
      <c r="C29" s="1013" t="s">
        <v>171</v>
      </c>
      <c r="D29" s="1014"/>
      <c r="E29" s="204" t="s">
        <v>172</v>
      </c>
      <c r="F29" s="205"/>
      <c r="G29" s="205"/>
      <c r="H29" s="205"/>
      <c r="I29" s="205"/>
      <c r="J29" s="206"/>
    </row>
    <row r="30" spans="2:10">
      <c r="C30" s="1013" t="s">
        <v>173</v>
      </c>
      <c r="D30" s="1014"/>
      <c r="E30" s="204" t="s">
        <v>174</v>
      </c>
      <c r="F30" s="205"/>
      <c r="G30" s="205"/>
      <c r="H30" s="205"/>
      <c r="I30" s="205"/>
      <c r="J30" s="206"/>
    </row>
    <row r="31" spans="2:10">
      <c r="C31" s="1013" t="s">
        <v>175</v>
      </c>
      <c r="D31" s="1014"/>
      <c r="E31" s="204" t="s">
        <v>176</v>
      </c>
      <c r="F31" s="205"/>
      <c r="G31" s="205"/>
      <c r="H31" s="205"/>
      <c r="I31" s="205"/>
      <c r="J31" s="206"/>
    </row>
    <row r="32" spans="2:10" ht="56.25" customHeight="1">
      <c r="C32" s="1015" t="s">
        <v>1247</v>
      </c>
      <c r="D32" s="1016"/>
      <c r="E32" s="199" t="s">
        <v>99</v>
      </c>
      <c r="F32" s="200"/>
      <c r="G32" s="200"/>
      <c r="H32" s="200"/>
      <c r="I32" s="200"/>
      <c r="J32" s="201"/>
    </row>
    <row r="33" spans="3:10">
      <c r="C33" s="860"/>
      <c r="D33" s="861"/>
      <c r="E33" s="861"/>
      <c r="F33" s="861"/>
      <c r="G33" s="861"/>
      <c r="H33" s="861"/>
      <c r="I33" s="861"/>
      <c r="J33" s="861"/>
    </row>
    <row r="34" spans="3:10">
      <c r="C34" s="861"/>
      <c r="D34" s="861"/>
      <c r="E34" s="861"/>
      <c r="F34" s="861"/>
      <c r="G34" s="861"/>
      <c r="H34" s="861"/>
      <c r="I34" s="861"/>
      <c r="J34" s="861"/>
    </row>
  </sheetData>
  <mergeCells count="20">
    <mergeCell ref="C25:D25"/>
    <mergeCell ref="E25:J25"/>
    <mergeCell ref="C26:D26"/>
    <mergeCell ref="E26:J26"/>
    <mergeCell ref="C27:D27"/>
    <mergeCell ref="E27:J27"/>
    <mergeCell ref="C28:D28"/>
    <mergeCell ref="E28:J28"/>
    <mergeCell ref="C29:D29"/>
    <mergeCell ref="E29:J29"/>
    <mergeCell ref="C30:D30"/>
    <mergeCell ref="E30:J30"/>
    <mergeCell ref="C34:D34"/>
    <mergeCell ref="E34:J34"/>
    <mergeCell ref="C31:D31"/>
    <mergeCell ref="E31:J31"/>
    <mergeCell ref="C32:D32"/>
    <mergeCell ref="E32:J32"/>
    <mergeCell ref="C33:D33"/>
    <mergeCell ref="E33:J33"/>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topLeftCell="A33"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2-1-1</v>
      </c>
      <c r="B2" s="297"/>
      <c r="C2" s="297"/>
      <c r="D2" s="297"/>
      <c r="E2" s="296" t="s">
        <v>1248</v>
      </c>
      <c r="F2" s="505"/>
      <c r="G2" s="505"/>
      <c r="H2" s="505"/>
      <c r="I2" s="505"/>
      <c r="J2" s="505"/>
      <c r="K2" s="505"/>
      <c r="L2" s="505"/>
      <c r="M2" s="505"/>
      <c r="N2" s="505"/>
      <c r="O2" s="505"/>
      <c r="P2" s="505"/>
      <c r="Q2" s="505"/>
      <c r="R2" s="505"/>
      <c r="S2" s="505"/>
      <c r="T2" s="505"/>
      <c r="U2" s="506"/>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507"/>
      <c r="F3" s="508"/>
      <c r="G3" s="508"/>
      <c r="H3" s="508"/>
      <c r="I3" s="508"/>
      <c r="J3" s="508"/>
      <c r="K3" s="508"/>
      <c r="L3" s="508"/>
      <c r="M3" s="508"/>
      <c r="N3" s="508"/>
      <c r="O3" s="508"/>
      <c r="P3" s="508"/>
      <c r="Q3" s="508"/>
      <c r="R3" s="508"/>
      <c r="S3" s="508"/>
      <c r="T3" s="508"/>
      <c r="U3" s="509"/>
      <c r="V3" s="774"/>
      <c r="W3" s="774"/>
      <c r="X3" s="774"/>
      <c r="Y3" s="774"/>
      <c r="Z3" s="774"/>
      <c r="AA3" s="774"/>
      <c r="AB3" s="774"/>
      <c r="AC3" s="774"/>
      <c r="AD3" s="774"/>
      <c r="AE3" s="337"/>
      <c r="AF3" s="337"/>
      <c r="AH3" s="113" t="s">
        <v>201</v>
      </c>
      <c r="AI3" s="114"/>
      <c r="AJ3" s="115" t="s">
        <v>202</v>
      </c>
      <c r="AK3" s="116" t="s">
        <v>161</v>
      </c>
      <c r="AL3" s="117"/>
      <c r="AM3" s="118"/>
      <c r="AN3" s="118"/>
    </row>
    <row r="4" spans="1:40" ht="16.899999999999999"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1250</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c r="AJ8" s="153"/>
    </row>
    <row r="9" spans="1:40" ht="18"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H9" s="153"/>
      <c r="AI9" s="153"/>
      <c r="AJ9" s="153"/>
    </row>
    <row r="10" spans="1:40" ht="18" customHeight="1">
      <c r="A10" s="974"/>
      <c r="B10" s="976" t="s">
        <v>243</v>
      </c>
      <c r="C10" s="976"/>
      <c r="D10" s="976"/>
      <c r="E10" s="976"/>
      <c r="F10" s="976"/>
      <c r="G10" s="976"/>
      <c r="H10" s="653" t="s">
        <v>1251</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8" customHeight="1">
      <c r="A11" s="974"/>
      <c r="B11" s="976"/>
      <c r="C11" s="976"/>
      <c r="D11" s="976"/>
      <c r="E11" s="976"/>
      <c r="F11" s="976"/>
      <c r="G11" s="976"/>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8" customHeight="1">
      <c r="A12" s="974"/>
      <c r="B12" s="976"/>
      <c r="C12" s="976"/>
      <c r="D12" s="976"/>
      <c r="E12" s="976"/>
      <c r="F12" s="976"/>
      <c r="G12" s="976"/>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8" customHeight="1">
      <c r="A13" s="974"/>
      <c r="B13" s="976"/>
      <c r="C13" s="976"/>
      <c r="D13" s="976"/>
      <c r="E13" s="976"/>
      <c r="F13" s="976"/>
      <c r="G13" s="976"/>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8" customHeight="1">
      <c r="A14" s="974"/>
      <c r="B14" s="976"/>
      <c r="C14" s="976"/>
      <c r="D14" s="976"/>
      <c r="E14" s="976"/>
      <c r="F14" s="976"/>
      <c r="G14" s="976"/>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8" customHeight="1">
      <c r="A15" s="974"/>
      <c r="B15" s="976"/>
      <c r="C15" s="976"/>
      <c r="D15" s="976"/>
      <c r="E15" s="976"/>
      <c r="F15" s="976"/>
      <c r="G15" s="976"/>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12.75" customHeight="1">
      <c r="A16" s="974"/>
      <c r="B16" s="976"/>
      <c r="C16" s="976"/>
      <c r="D16" s="976"/>
      <c r="E16" s="976"/>
      <c r="F16" s="976"/>
      <c r="G16" s="976"/>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15" customHeight="1">
      <c r="A17" s="974"/>
      <c r="B17" s="976"/>
      <c r="C17" s="976"/>
      <c r="D17" s="976"/>
      <c r="E17" s="976"/>
      <c r="F17" s="976"/>
      <c r="G17" s="976"/>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974"/>
      <c r="B18" s="976" t="s">
        <v>248</v>
      </c>
      <c r="C18" s="976"/>
      <c r="D18" s="976"/>
      <c r="E18" s="976"/>
      <c r="F18" s="976"/>
      <c r="G18" s="976"/>
      <c r="H18" s="446" t="s">
        <v>1252</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18" customHeight="1">
      <c r="A19" s="974"/>
      <c r="B19" s="976" t="s">
        <v>250</v>
      </c>
      <c r="C19" s="976"/>
      <c r="D19" s="976"/>
      <c r="E19" s="976"/>
      <c r="F19" s="976"/>
      <c r="G19" s="976"/>
      <c r="H19" s="446" t="s">
        <v>555</v>
      </c>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row>
    <row r="20" spans="1:32" ht="18" customHeight="1">
      <c r="A20" s="974"/>
      <c r="B20" s="976" t="s">
        <v>252</v>
      </c>
      <c r="C20" s="976"/>
      <c r="D20" s="976"/>
      <c r="E20" s="976"/>
      <c r="F20" s="976"/>
      <c r="G20" s="976"/>
      <c r="H20" s="446" t="s">
        <v>409</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974" t="s">
        <v>254</v>
      </c>
      <c r="B21" s="976" t="s">
        <v>255</v>
      </c>
      <c r="C21" s="976"/>
      <c r="D21" s="976"/>
      <c r="E21" s="976"/>
      <c r="F21" s="976"/>
      <c r="G21" s="976"/>
      <c r="H21" s="446" t="s">
        <v>258</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26.25" customHeight="1">
      <c r="A22" s="974"/>
      <c r="B22" s="554" t="s">
        <v>257</v>
      </c>
      <c r="C22" s="554"/>
      <c r="D22" s="554"/>
      <c r="E22" s="554"/>
      <c r="F22" s="554"/>
      <c r="G22" s="554"/>
      <c r="H22" s="444" t="s">
        <v>258</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3" customHeight="1">
      <c r="A23" s="974"/>
      <c r="B23" s="554"/>
      <c r="C23" s="554"/>
      <c r="D23" s="554"/>
      <c r="E23" s="554"/>
      <c r="F23" s="554"/>
      <c r="G23" s="55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7.5" hidden="1"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8" customHeight="1">
      <c r="A25" s="974"/>
      <c r="B25" s="554" t="s">
        <v>259</v>
      </c>
      <c r="C25" s="554"/>
      <c r="D25" s="554"/>
      <c r="E25" s="554"/>
      <c r="F25" s="554"/>
      <c r="G25" s="554"/>
      <c r="H25" s="444" t="s">
        <v>258</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6.75" customHeight="1">
      <c r="A26" s="974"/>
      <c r="B26" s="554"/>
      <c r="C26" s="554"/>
      <c r="D26" s="554"/>
      <c r="E26" s="554"/>
      <c r="F26" s="554"/>
      <c r="G26" s="55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7.5" hidden="1" customHeight="1">
      <c r="A27" s="974"/>
      <c r="B27" s="554"/>
      <c r="C27" s="554"/>
      <c r="D27" s="554"/>
      <c r="E27" s="554"/>
      <c r="F27" s="554"/>
      <c r="G27" s="55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974"/>
      <c r="B28" s="976" t="s">
        <v>261</v>
      </c>
      <c r="C28" s="976"/>
      <c r="D28" s="976"/>
      <c r="E28" s="976"/>
      <c r="F28" s="976"/>
      <c r="G28" s="976"/>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4.4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1253</v>
      </c>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859" t="s">
        <v>719</v>
      </c>
      <c r="Z31" s="859"/>
      <c r="AA31" s="859"/>
      <c r="AB31" s="859"/>
      <c r="AC31" s="655" t="s">
        <v>269</v>
      </c>
      <c r="AD31" s="655"/>
      <c r="AE31" s="655" t="s">
        <v>269</v>
      </c>
      <c r="AF31" s="655"/>
    </row>
    <row r="32" spans="1:32" ht="18" customHeight="1">
      <c r="A32" s="982"/>
      <c r="B32" s="983"/>
      <c r="C32" s="1121"/>
      <c r="D32" s="1121"/>
      <c r="E32" s="1121"/>
      <c r="F32" s="1121"/>
      <c r="G32" s="1121"/>
      <c r="H32" s="1121"/>
      <c r="I32" s="1121"/>
      <c r="J32" s="1121"/>
      <c r="K32" s="1121"/>
      <c r="L32" s="1121"/>
      <c r="M32" s="1121"/>
      <c r="N32" s="1121"/>
      <c r="O32" s="1121"/>
      <c r="P32" s="1121"/>
      <c r="Q32" s="1121"/>
      <c r="R32" s="1121"/>
      <c r="S32" s="1121"/>
      <c r="T32" s="1121"/>
      <c r="U32" s="1121"/>
      <c r="V32" s="1121"/>
      <c r="W32" s="1121"/>
      <c r="X32" s="1121"/>
      <c r="Y32" s="859"/>
      <c r="Z32" s="859"/>
      <c r="AA32" s="859"/>
      <c r="AB32" s="859"/>
      <c r="AC32" s="655"/>
      <c r="AD32" s="655"/>
      <c r="AE32" s="655"/>
      <c r="AF32" s="655"/>
    </row>
    <row r="33" spans="1:32" ht="24.6" customHeight="1">
      <c r="A33" s="982"/>
      <c r="B33" s="983"/>
      <c r="C33" s="1121"/>
      <c r="D33" s="1121"/>
      <c r="E33" s="1121"/>
      <c r="F33" s="1121"/>
      <c r="G33" s="1121"/>
      <c r="H33" s="1121"/>
      <c r="I33" s="1121"/>
      <c r="J33" s="1121"/>
      <c r="K33" s="1121"/>
      <c r="L33" s="1121"/>
      <c r="M33" s="1121"/>
      <c r="N33" s="1121"/>
      <c r="O33" s="1121"/>
      <c r="P33" s="1121"/>
      <c r="Q33" s="1121"/>
      <c r="R33" s="1121"/>
      <c r="S33" s="1121"/>
      <c r="T33" s="1121"/>
      <c r="U33" s="1121"/>
      <c r="V33" s="1121"/>
      <c r="W33" s="1121"/>
      <c r="X33" s="1121"/>
      <c r="Y33" s="859"/>
      <c r="Z33" s="859"/>
      <c r="AA33" s="859"/>
      <c r="AB33" s="859"/>
      <c r="AC33" s="655"/>
      <c r="AD33" s="655"/>
      <c r="AE33" s="655"/>
      <c r="AF33" s="655"/>
    </row>
    <row r="34" spans="1:32" ht="18" customHeight="1">
      <c r="A34" s="979" t="s">
        <v>270</v>
      </c>
      <c r="B34" s="979"/>
      <c r="C34" s="1121" t="s">
        <v>1254</v>
      </c>
      <c r="D34" s="1121"/>
      <c r="E34" s="1121"/>
      <c r="F34" s="1121"/>
      <c r="G34" s="1121"/>
      <c r="H34" s="1121"/>
      <c r="I34" s="1121"/>
      <c r="J34" s="1121"/>
      <c r="K34" s="1121"/>
      <c r="L34" s="1121"/>
      <c r="M34" s="1121"/>
      <c r="N34" s="1121"/>
      <c r="O34" s="1121"/>
      <c r="P34" s="1121"/>
      <c r="Q34" s="1121"/>
      <c r="R34" s="1121"/>
      <c r="S34" s="1121"/>
      <c r="T34" s="1121"/>
      <c r="U34" s="1121"/>
      <c r="V34" s="1121"/>
      <c r="W34" s="1121"/>
      <c r="X34" s="1121"/>
      <c r="Y34" s="859" t="s">
        <v>273</v>
      </c>
      <c r="Z34" s="859"/>
      <c r="AA34" s="859"/>
      <c r="AB34" s="859"/>
      <c r="AC34" s="655" t="s">
        <v>273</v>
      </c>
      <c r="AD34" s="655"/>
      <c r="AE34" s="655" t="s">
        <v>273</v>
      </c>
      <c r="AF34" s="655"/>
    </row>
    <row r="35" spans="1:32" ht="18" customHeight="1">
      <c r="A35" s="979"/>
      <c r="B35" s="979"/>
      <c r="C35" s="1121"/>
      <c r="D35" s="1121"/>
      <c r="E35" s="1121"/>
      <c r="F35" s="1121"/>
      <c r="G35" s="1121"/>
      <c r="H35" s="1121"/>
      <c r="I35" s="1121"/>
      <c r="J35" s="1121"/>
      <c r="K35" s="1121"/>
      <c r="L35" s="1121"/>
      <c r="M35" s="1121"/>
      <c r="N35" s="1121"/>
      <c r="O35" s="1121"/>
      <c r="P35" s="1121"/>
      <c r="Q35" s="1121"/>
      <c r="R35" s="1121"/>
      <c r="S35" s="1121"/>
      <c r="T35" s="1121"/>
      <c r="U35" s="1121"/>
      <c r="V35" s="1121"/>
      <c r="W35" s="1121"/>
      <c r="X35" s="1121"/>
      <c r="Y35" s="859"/>
      <c r="Z35" s="859"/>
      <c r="AA35" s="859"/>
      <c r="AB35" s="859"/>
      <c r="AC35" s="655"/>
      <c r="AD35" s="655"/>
      <c r="AE35" s="655"/>
      <c r="AF35" s="655"/>
    </row>
    <row r="36" spans="1:32" ht="37.5" customHeight="1">
      <c r="A36" s="979"/>
      <c r="B36" s="979"/>
      <c r="C36" s="1121"/>
      <c r="D36" s="1121"/>
      <c r="E36" s="1121"/>
      <c r="F36" s="1121"/>
      <c r="G36" s="1121"/>
      <c r="H36" s="1121"/>
      <c r="I36" s="1121"/>
      <c r="J36" s="1121"/>
      <c r="K36" s="1121"/>
      <c r="L36" s="1121"/>
      <c r="M36" s="1121"/>
      <c r="N36" s="1121"/>
      <c r="O36" s="1121"/>
      <c r="P36" s="1121"/>
      <c r="Q36" s="1121"/>
      <c r="R36" s="1121"/>
      <c r="S36" s="1121"/>
      <c r="T36" s="1121"/>
      <c r="U36" s="1121"/>
      <c r="V36" s="1121"/>
      <c r="W36" s="1121"/>
      <c r="X36" s="1121"/>
      <c r="Y36" s="859"/>
      <c r="Z36" s="859"/>
      <c r="AA36" s="859"/>
      <c r="AB36" s="859"/>
      <c r="AC36" s="655"/>
      <c r="AD36" s="655"/>
      <c r="AE36" s="655"/>
      <c r="AF36" s="655"/>
    </row>
    <row r="37" spans="1:32" ht="17.25" customHeight="1">
      <c r="A37" s="979" t="s">
        <v>274</v>
      </c>
      <c r="B37" s="979"/>
      <c r="C37" s="1121" t="s">
        <v>1255</v>
      </c>
      <c r="D37" s="1121"/>
      <c r="E37" s="1121"/>
      <c r="F37" s="1121"/>
      <c r="G37" s="1121"/>
      <c r="H37" s="1121"/>
      <c r="I37" s="1121"/>
      <c r="J37" s="1121"/>
      <c r="K37" s="1121"/>
      <c r="L37" s="1121"/>
      <c r="M37" s="1121"/>
      <c r="N37" s="1121"/>
      <c r="O37" s="1121"/>
      <c r="P37" s="1121"/>
      <c r="Q37" s="1121"/>
      <c r="R37" s="1121"/>
      <c r="S37" s="1121"/>
      <c r="T37" s="1121"/>
      <c r="U37" s="1121"/>
      <c r="V37" s="1121"/>
      <c r="W37" s="1121"/>
      <c r="X37" s="1121"/>
      <c r="Y37" s="859" t="s">
        <v>719</v>
      </c>
      <c r="Z37" s="859"/>
      <c r="AA37" s="859"/>
      <c r="AB37" s="859"/>
      <c r="AC37" s="655" t="s">
        <v>719</v>
      </c>
      <c r="AD37" s="655"/>
      <c r="AE37" s="655" t="s">
        <v>719</v>
      </c>
      <c r="AF37" s="655"/>
    </row>
    <row r="38" spans="1:32" ht="17.25" customHeight="1">
      <c r="A38" s="979"/>
      <c r="B38" s="979"/>
      <c r="C38" s="1121"/>
      <c r="D38" s="1121"/>
      <c r="E38" s="1121"/>
      <c r="F38" s="1121"/>
      <c r="G38" s="1121"/>
      <c r="H38" s="1121"/>
      <c r="I38" s="1121"/>
      <c r="J38" s="1121"/>
      <c r="K38" s="1121"/>
      <c r="L38" s="1121"/>
      <c r="M38" s="1121"/>
      <c r="N38" s="1121"/>
      <c r="O38" s="1121"/>
      <c r="P38" s="1121"/>
      <c r="Q38" s="1121"/>
      <c r="R38" s="1121"/>
      <c r="S38" s="1121"/>
      <c r="T38" s="1121"/>
      <c r="U38" s="1121"/>
      <c r="V38" s="1121"/>
      <c r="W38" s="1121"/>
      <c r="X38" s="1121"/>
      <c r="Y38" s="859"/>
      <c r="Z38" s="859"/>
      <c r="AA38" s="859"/>
      <c r="AB38" s="859"/>
      <c r="AC38" s="655"/>
      <c r="AD38" s="655"/>
      <c r="AE38" s="655"/>
      <c r="AF38" s="655"/>
    </row>
    <row r="39" spans="1:32" ht="25.5" customHeight="1">
      <c r="A39" s="979"/>
      <c r="B39" s="979"/>
      <c r="C39" s="1121"/>
      <c r="D39" s="1121"/>
      <c r="E39" s="1121"/>
      <c r="F39" s="1121"/>
      <c r="G39" s="1121"/>
      <c r="H39" s="1121"/>
      <c r="I39" s="1121"/>
      <c r="J39" s="1121"/>
      <c r="K39" s="1121"/>
      <c r="L39" s="1121"/>
      <c r="M39" s="1121"/>
      <c r="N39" s="1121"/>
      <c r="O39" s="1121"/>
      <c r="P39" s="1121"/>
      <c r="Q39" s="1121"/>
      <c r="R39" s="1121"/>
      <c r="S39" s="1121"/>
      <c r="T39" s="1121"/>
      <c r="U39" s="1121"/>
      <c r="V39" s="1121"/>
      <c r="W39" s="1121"/>
      <c r="X39" s="1121"/>
      <c r="Y39" s="859"/>
      <c r="Z39" s="859"/>
      <c r="AA39" s="859"/>
      <c r="AB39" s="859"/>
      <c r="AC39" s="655"/>
      <c r="AD39" s="655"/>
      <c r="AE39" s="655"/>
      <c r="AF39" s="655"/>
    </row>
    <row r="40" spans="1:32" ht="17.25" customHeight="1">
      <c r="A40" s="979" t="s">
        <v>276</v>
      </c>
      <c r="B40" s="979"/>
      <c r="C40" s="1121" t="s">
        <v>1256</v>
      </c>
      <c r="D40" s="1121"/>
      <c r="E40" s="1121"/>
      <c r="F40" s="1121"/>
      <c r="G40" s="1121"/>
      <c r="H40" s="1121"/>
      <c r="I40" s="1121"/>
      <c r="J40" s="1121"/>
      <c r="K40" s="1121"/>
      <c r="L40" s="1121"/>
      <c r="M40" s="1121"/>
      <c r="N40" s="1121"/>
      <c r="O40" s="1121"/>
      <c r="P40" s="1121"/>
      <c r="Q40" s="1121"/>
      <c r="R40" s="1121"/>
      <c r="S40" s="1121"/>
      <c r="T40" s="1121"/>
      <c r="U40" s="1121"/>
      <c r="V40" s="1121"/>
      <c r="W40" s="1121"/>
      <c r="X40" s="1121"/>
      <c r="Y40" s="859" t="s">
        <v>719</v>
      </c>
      <c r="Z40" s="859"/>
      <c r="AA40" s="859"/>
      <c r="AB40" s="859"/>
      <c r="AC40" s="655" t="s">
        <v>55</v>
      </c>
      <c r="AD40" s="655"/>
      <c r="AE40" s="655" t="s">
        <v>55</v>
      </c>
      <c r="AF40" s="655"/>
    </row>
    <row r="41" spans="1:32" ht="17.25" customHeight="1">
      <c r="A41" s="979"/>
      <c r="B41" s="979"/>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c r="Y41" s="859"/>
      <c r="Z41" s="859"/>
      <c r="AA41" s="859"/>
      <c r="AB41" s="859"/>
      <c r="AC41" s="655"/>
      <c r="AD41" s="655"/>
      <c r="AE41" s="655"/>
      <c r="AF41" s="655"/>
    </row>
    <row r="42" spans="1:32" ht="17.25" customHeight="1">
      <c r="A42" s="979"/>
      <c r="B42" s="979"/>
      <c r="C42" s="1121"/>
      <c r="D42" s="1121"/>
      <c r="E42" s="1121"/>
      <c r="F42" s="1121"/>
      <c r="G42" s="1121"/>
      <c r="H42" s="1121"/>
      <c r="I42" s="1121"/>
      <c r="J42" s="1121"/>
      <c r="K42" s="1121"/>
      <c r="L42" s="1121"/>
      <c r="M42" s="1121"/>
      <c r="N42" s="1121"/>
      <c r="O42" s="1121"/>
      <c r="P42" s="1121"/>
      <c r="Q42" s="1121"/>
      <c r="R42" s="1121"/>
      <c r="S42" s="1121"/>
      <c r="T42" s="1121"/>
      <c r="U42" s="1121"/>
      <c r="V42" s="1121"/>
      <c r="W42" s="1121"/>
      <c r="X42" s="1121"/>
      <c r="Y42" s="859"/>
      <c r="Z42" s="859"/>
      <c r="AA42" s="859"/>
      <c r="AB42" s="859"/>
      <c r="AC42" s="655"/>
      <c r="AD42" s="655"/>
      <c r="AE42" s="655"/>
      <c r="AF42" s="655"/>
    </row>
    <row r="43" spans="1:32" ht="18" customHeight="1">
      <c r="A43" s="979" t="s">
        <v>279</v>
      </c>
      <c r="B43" s="979"/>
      <c r="C43" s="1121" t="s">
        <v>1503</v>
      </c>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859" t="s">
        <v>55</v>
      </c>
      <c r="Z43" s="859"/>
      <c r="AA43" s="859"/>
      <c r="AB43" s="859"/>
      <c r="AC43" s="655" t="s">
        <v>55</v>
      </c>
      <c r="AD43" s="655"/>
      <c r="AE43" s="655" t="s">
        <v>55</v>
      </c>
      <c r="AF43" s="655"/>
    </row>
    <row r="44" spans="1:32" ht="18" customHeight="1">
      <c r="A44" s="979"/>
      <c r="B44" s="979"/>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859"/>
      <c r="Z44" s="859"/>
      <c r="AA44" s="859"/>
      <c r="AB44" s="859"/>
      <c r="AC44" s="655"/>
      <c r="AD44" s="655"/>
      <c r="AE44" s="655"/>
      <c r="AF44" s="655"/>
    </row>
    <row r="45" spans="1:32" ht="61.5" customHeight="1">
      <c r="A45" s="979"/>
      <c r="B45" s="979"/>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859"/>
      <c r="Z45" s="859"/>
      <c r="AA45" s="859"/>
      <c r="AB45" s="859"/>
      <c r="AC45" s="655"/>
      <c r="AD45" s="655"/>
      <c r="AE45" s="655"/>
      <c r="AF45" s="655"/>
    </row>
    <row r="46" spans="1:32" ht="18" customHeight="1">
      <c r="A46" s="976" t="s">
        <v>281</v>
      </c>
      <c r="B46" s="976"/>
      <c r="C46" s="1355" t="s">
        <v>1257</v>
      </c>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row>
    <row r="47" spans="1:32" ht="63.75" customHeight="1">
      <c r="A47" s="976"/>
      <c r="B47" s="976"/>
      <c r="C47" s="1120"/>
      <c r="D47" s="1120"/>
      <c r="E47" s="1120"/>
      <c r="F47" s="1120"/>
      <c r="G47" s="1120"/>
      <c r="H47" s="1120"/>
      <c r="I47" s="1120"/>
      <c r="J47" s="1120"/>
      <c r="K47" s="1120"/>
      <c r="L47" s="1120"/>
      <c r="M47" s="1120"/>
      <c r="N47" s="1120"/>
      <c r="O47" s="1120"/>
      <c r="P47" s="1120"/>
      <c r="Q47" s="1120"/>
      <c r="R47" s="1120"/>
      <c r="S47" s="1120"/>
      <c r="T47" s="1120"/>
      <c r="U47" s="1120"/>
      <c r="V47" s="1120"/>
      <c r="W47" s="1120"/>
      <c r="X47" s="1120"/>
      <c r="Y47" s="1120"/>
      <c r="Z47" s="1120"/>
      <c r="AA47" s="1120"/>
      <c r="AB47" s="1120"/>
      <c r="AC47" s="1120"/>
      <c r="AD47" s="1120"/>
      <c r="AE47" s="1120"/>
      <c r="AF47" s="1120"/>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36.75" customHeight="1">
      <c r="A49" s="905" t="s">
        <v>282</v>
      </c>
      <c r="B49" s="905"/>
      <c r="C49" s="905"/>
      <c r="D49" s="905"/>
      <c r="E49" s="905"/>
      <c r="F49" s="905"/>
      <c r="G49" s="905"/>
      <c r="H49" s="1559" t="s">
        <v>1258</v>
      </c>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row>
    <row r="50" spans="1:32" ht="34.5" customHeight="1">
      <c r="A50" s="974" t="s">
        <v>284</v>
      </c>
      <c r="B50" s="905" t="s">
        <v>285</v>
      </c>
      <c r="C50" s="905"/>
      <c r="D50" s="905"/>
      <c r="E50" s="905"/>
      <c r="F50" s="905"/>
      <c r="G50" s="905"/>
      <c r="H50" s="605" t="s">
        <v>1259</v>
      </c>
      <c r="I50" s="1356"/>
      <c r="J50" s="1356"/>
      <c r="K50" s="1356"/>
      <c r="L50" s="1356"/>
      <c r="M50" s="1356"/>
      <c r="N50" s="1356"/>
      <c r="O50" s="1356"/>
      <c r="P50" s="1356"/>
      <c r="Q50" s="1356"/>
      <c r="R50" s="1356"/>
      <c r="S50" s="1356"/>
      <c r="T50" s="1356"/>
      <c r="U50" s="1356"/>
      <c r="V50" s="1356"/>
      <c r="W50" s="1356"/>
      <c r="X50" s="1356"/>
      <c r="Y50" s="1356"/>
      <c r="Z50" s="1356"/>
      <c r="AA50" s="1356"/>
      <c r="AB50" s="1356"/>
      <c r="AC50" s="1356"/>
      <c r="AD50" s="1356"/>
      <c r="AE50" s="1356"/>
      <c r="AF50" s="1357"/>
    </row>
    <row r="51" spans="1:32" ht="27" customHeight="1">
      <c r="A51" s="974"/>
      <c r="B51" s="905" t="s">
        <v>286</v>
      </c>
      <c r="C51" s="905"/>
      <c r="D51" s="905"/>
      <c r="E51" s="905"/>
      <c r="F51" s="905"/>
      <c r="G51" s="905"/>
      <c r="H51" s="1558" t="s">
        <v>1260</v>
      </c>
      <c r="I51" s="1356"/>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7"/>
    </row>
    <row r="52" spans="1:32" ht="27" customHeight="1">
      <c r="A52" s="974"/>
      <c r="B52" s="905" t="s">
        <v>287</v>
      </c>
      <c r="C52" s="905"/>
      <c r="D52" s="905"/>
      <c r="E52" s="905"/>
      <c r="F52" s="905"/>
      <c r="G52" s="905"/>
      <c r="H52" s="1558" t="s">
        <v>370</v>
      </c>
      <c r="I52" s="1356"/>
      <c r="J52" s="1356"/>
      <c r="K52" s="1356"/>
      <c r="L52" s="1356"/>
      <c r="M52" s="1356"/>
      <c r="N52" s="1356"/>
      <c r="O52" s="1356"/>
      <c r="P52" s="1356"/>
      <c r="Q52" s="1356"/>
      <c r="R52" s="1356"/>
      <c r="S52" s="1356"/>
      <c r="T52" s="1356"/>
      <c r="U52" s="1356"/>
      <c r="V52" s="1356"/>
      <c r="W52" s="1356"/>
      <c r="X52" s="1356"/>
      <c r="Y52" s="1356"/>
      <c r="Z52" s="1356"/>
      <c r="AA52" s="1356"/>
      <c r="AB52" s="1356"/>
      <c r="AC52" s="1356"/>
      <c r="AD52" s="1356"/>
      <c r="AE52" s="1356"/>
      <c r="AF52" s="1357"/>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33.75" customHeight="1">
      <c r="A54" s="974"/>
      <c r="B54" s="905" t="s">
        <v>289</v>
      </c>
      <c r="C54" s="905"/>
      <c r="D54" s="905"/>
      <c r="E54" s="905"/>
      <c r="F54" s="905"/>
      <c r="G54" s="905"/>
      <c r="H54" s="1558" t="s">
        <v>1261</v>
      </c>
      <c r="I54" s="1356"/>
      <c r="J54" s="1356"/>
      <c r="K54" s="1356"/>
      <c r="L54" s="1356"/>
      <c r="M54" s="1356"/>
      <c r="N54" s="1356"/>
      <c r="O54" s="1356"/>
      <c r="P54" s="1356"/>
      <c r="Q54" s="1356"/>
      <c r="R54" s="1356"/>
      <c r="S54" s="1356"/>
      <c r="T54" s="1356"/>
      <c r="U54" s="1356"/>
      <c r="V54" s="1356"/>
      <c r="W54" s="1356"/>
      <c r="X54" s="1356"/>
      <c r="Y54" s="1356"/>
      <c r="Z54" s="1356"/>
      <c r="AA54" s="1356"/>
      <c r="AB54" s="1356"/>
      <c r="AC54" s="1356"/>
      <c r="AD54" s="1356"/>
      <c r="AE54" s="1356"/>
      <c r="AF54" s="1357"/>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556" t="s">
        <v>1262</v>
      </c>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2" ht="18" customHeight="1">
      <c r="A59" s="974"/>
      <c r="B59" s="554"/>
      <c r="C59" s="554"/>
      <c r="D59" s="554"/>
      <c r="E59" s="554"/>
      <c r="F59" s="554"/>
      <c r="G59" s="554"/>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2" ht="18" customHeight="1">
      <c r="A60" s="974"/>
      <c r="B60" s="554"/>
      <c r="C60" s="554"/>
      <c r="D60" s="554"/>
      <c r="E60" s="554"/>
      <c r="F60" s="554"/>
      <c r="G60" s="554"/>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2" ht="18" customHeight="1">
      <c r="A61" s="974"/>
      <c r="B61" s="554"/>
      <c r="C61" s="554"/>
      <c r="D61" s="554"/>
      <c r="E61" s="554"/>
      <c r="F61" s="554"/>
      <c r="G61" s="554"/>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2" ht="18" customHeight="1">
      <c r="A62" s="974"/>
      <c r="B62" s="554"/>
      <c r="C62" s="554"/>
      <c r="D62" s="554"/>
      <c r="E62" s="554"/>
      <c r="F62" s="554"/>
      <c r="G62" s="554"/>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75" customHeight="1">
      <c r="A67" s="905" t="s">
        <v>298</v>
      </c>
      <c r="B67" s="905"/>
      <c r="C67" s="905"/>
      <c r="D67" s="905"/>
      <c r="E67" s="905"/>
      <c r="F67" s="905"/>
      <c r="G67" s="905"/>
      <c r="H67" s="1107" t="s">
        <v>1263</v>
      </c>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9"/>
    </row>
    <row r="68" spans="1:32" ht="51.75" customHeight="1">
      <c r="A68" s="905" t="s">
        <v>300</v>
      </c>
      <c r="B68" s="905"/>
      <c r="C68" s="905"/>
      <c r="D68" s="905"/>
      <c r="E68" s="905"/>
      <c r="F68" s="905"/>
      <c r="G68" s="905"/>
      <c r="H68" s="828" t="s">
        <v>1264</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1372" t="s">
        <v>1265</v>
      </c>
      <c r="I69" s="1243"/>
      <c r="J69" s="1243"/>
      <c r="K69" s="1243"/>
      <c r="L69" s="1243"/>
      <c r="M69" s="1243"/>
      <c r="N69" s="1243"/>
      <c r="O69" s="1243"/>
      <c r="P69" s="1243"/>
      <c r="Q69" s="1243"/>
      <c r="R69" s="1243"/>
      <c r="S69" s="1243"/>
      <c r="T69" s="1243"/>
      <c r="U69" s="1552" t="s">
        <v>1266</v>
      </c>
      <c r="V69" s="1552"/>
      <c r="W69" s="1552"/>
      <c r="X69" s="1552"/>
      <c r="Y69" s="1552"/>
      <c r="Z69" s="1552"/>
      <c r="AA69" s="1552"/>
      <c r="AB69" s="1552"/>
      <c r="AC69" s="1553"/>
      <c r="AD69" s="953" t="s">
        <v>306</v>
      </c>
      <c r="AE69" s="954"/>
      <c r="AF69" s="955"/>
    </row>
    <row r="70" spans="1:32" ht="18" customHeight="1">
      <c r="A70" s="937"/>
      <c r="B70" s="870"/>
      <c r="C70" s="870"/>
      <c r="D70" s="870"/>
      <c r="E70" s="943"/>
      <c r="F70" s="870"/>
      <c r="G70" s="944"/>
      <c r="H70" s="1373"/>
      <c r="I70" s="1374"/>
      <c r="J70" s="1374"/>
      <c r="K70" s="1374"/>
      <c r="L70" s="1374"/>
      <c r="M70" s="1374"/>
      <c r="N70" s="1374"/>
      <c r="O70" s="1374"/>
      <c r="P70" s="1374"/>
      <c r="Q70" s="1374"/>
      <c r="R70" s="1374"/>
      <c r="S70" s="1374"/>
      <c r="T70" s="1374"/>
      <c r="U70" s="1554"/>
      <c r="V70" s="1554"/>
      <c r="W70" s="1554"/>
      <c r="X70" s="1554"/>
      <c r="Y70" s="1554"/>
      <c r="Z70" s="1554"/>
      <c r="AA70" s="1554"/>
      <c r="AB70" s="1554"/>
      <c r="AC70" s="1555"/>
      <c r="AD70" s="1156" t="s">
        <v>55</v>
      </c>
      <c r="AE70" s="960"/>
      <c r="AF70" s="961"/>
    </row>
    <row r="71" spans="1:32" ht="18" customHeight="1">
      <c r="A71" s="937"/>
      <c r="B71" s="870"/>
      <c r="C71" s="870"/>
      <c r="D71" s="870"/>
      <c r="E71" s="943"/>
      <c r="F71" s="870"/>
      <c r="G71" s="944"/>
      <c r="H71" s="1373"/>
      <c r="I71" s="1374"/>
      <c r="J71" s="1374"/>
      <c r="K71" s="1374"/>
      <c r="L71" s="1374"/>
      <c r="M71" s="1374"/>
      <c r="N71" s="1374"/>
      <c r="O71" s="1374"/>
      <c r="P71" s="1374"/>
      <c r="Q71" s="1374"/>
      <c r="R71" s="1374"/>
      <c r="S71" s="1374"/>
      <c r="T71" s="1374"/>
      <c r="U71" s="1554"/>
      <c r="V71" s="1554"/>
      <c r="W71" s="1554"/>
      <c r="X71" s="1554"/>
      <c r="Y71" s="1554"/>
      <c r="Z71" s="1554"/>
      <c r="AA71" s="1554"/>
      <c r="AB71" s="1554"/>
      <c r="AC71" s="1555"/>
      <c r="AD71" s="962"/>
      <c r="AE71" s="878"/>
      <c r="AF71" s="964"/>
    </row>
    <row r="72" spans="1:32" ht="8.4499999999999993" customHeight="1">
      <c r="A72" s="939"/>
      <c r="B72" s="940"/>
      <c r="C72" s="940"/>
      <c r="D72" s="940"/>
      <c r="E72" s="945"/>
      <c r="F72" s="940"/>
      <c r="G72" s="946"/>
      <c r="H72" s="1375"/>
      <c r="I72" s="1376"/>
      <c r="J72" s="1376"/>
      <c r="K72" s="1376"/>
      <c r="L72" s="1376"/>
      <c r="M72" s="1376"/>
      <c r="N72" s="1376"/>
      <c r="O72" s="1376"/>
      <c r="P72" s="1376"/>
      <c r="Q72" s="1376"/>
      <c r="R72" s="1376"/>
      <c r="S72" s="1376"/>
      <c r="T72" s="1376"/>
      <c r="U72" s="1556"/>
      <c r="V72" s="1556"/>
      <c r="W72" s="1556"/>
      <c r="X72" s="1556"/>
      <c r="Y72" s="1556"/>
      <c r="Z72" s="1556"/>
      <c r="AA72" s="1556"/>
      <c r="AB72" s="1556"/>
      <c r="AC72" s="1557"/>
      <c r="AD72" s="965"/>
      <c r="AE72" s="966"/>
      <c r="AF72" s="967"/>
    </row>
    <row r="73" spans="1:32" ht="18" customHeight="1">
      <c r="A73" s="935" t="s">
        <v>307</v>
      </c>
      <c r="B73" s="936"/>
      <c r="C73" s="936"/>
      <c r="D73" s="936"/>
      <c r="E73" s="941" t="s">
        <v>303</v>
      </c>
      <c r="F73" s="936"/>
      <c r="G73" s="942"/>
      <c r="H73" s="1372" t="s">
        <v>1267</v>
      </c>
      <c r="I73" s="1243"/>
      <c r="J73" s="1243"/>
      <c r="K73" s="1243"/>
      <c r="L73" s="1243"/>
      <c r="M73" s="1243"/>
      <c r="N73" s="1243"/>
      <c r="O73" s="1243"/>
      <c r="P73" s="1243"/>
      <c r="Q73" s="1243"/>
      <c r="R73" s="1243"/>
      <c r="S73" s="1243"/>
      <c r="T73" s="1243"/>
      <c r="U73" s="968">
        <v>0.52600000000000002</v>
      </c>
      <c r="V73" s="968"/>
      <c r="W73" s="968"/>
      <c r="X73" s="968"/>
      <c r="Y73" s="968"/>
      <c r="Z73" s="968"/>
      <c r="AA73" s="968"/>
      <c r="AB73" s="968"/>
      <c r="AC73" s="969"/>
      <c r="AD73" s="1156" t="s">
        <v>378</v>
      </c>
      <c r="AE73" s="960"/>
      <c r="AF73" s="961"/>
    </row>
    <row r="74" spans="1:32" ht="18" customHeight="1">
      <c r="A74" s="937"/>
      <c r="B74" s="870"/>
      <c r="C74" s="870"/>
      <c r="D74" s="870"/>
      <c r="E74" s="943"/>
      <c r="F74" s="870"/>
      <c r="G74" s="944"/>
      <c r="H74" s="1373"/>
      <c r="I74" s="1374"/>
      <c r="J74" s="1374"/>
      <c r="K74" s="1374"/>
      <c r="L74" s="1374"/>
      <c r="M74" s="1374"/>
      <c r="N74" s="1374"/>
      <c r="O74" s="1374"/>
      <c r="P74" s="1374"/>
      <c r="Q74" s="1374"/>
      <c r="R74" s="1374"/>
      <c r="S74" s="1374"/>
      <c r="T74" s="1374"/>
      <c r="U74" s="970"/>
      <c r="V74" s="970"/>
      <c r="W74" s="970"/>
      <c r="X74" s="970"/>
      <c r="Y74" s="970"/>
      <c r="Z74" s="970"/>
      <c r="AA74" s="970"/>
      <c r="AB74" s="970"/>
      <c r="AC74" s="971"/>
      <c r="AD74" s="962"/>
      <c r="AE74" s="878"/>
      <c r="AF74" s="964"/>
    </row>
    <row r="75" spans="1:32" ht="18" customHeight="1">
      <c r="A75" s="937"/>
      <c r="B75" s="870"/>
      <c r="C75" s="870"/>
      <c r="D75" s="870"/>
      <c r="E75" s="943"/>
      <c r="F75" s="870"/>
      <c r="G75" s="944"/>
      <c r="H75" s="1373"/>
      <c r="I75" s="1374"/>
      <c r="J75" s="1374"/>
      <c r="K75" s="1374"/>
      <c r="L75" s="1374"/>
      <c r="M75" s="1374"/>
      <c r="N75" s="1374"/>
      <c r="O75" s="1374"/>
      <c r="P75" s="1374"/>
      <c r="Q75" s="1374"/>
      <c r="R75" s="1374"/>
      <c r="S75" s="1374"/>
      <c r="T75" s="1374"/>
      <c r="U75" s="970"/>
      <c r="V75" s="970"/>
      <c r="W75" s="970"/>
      <c r="X75" s="970"/>
      <c r="Y75" s="970"/>
      <c r="Z75" s="970"/>
      <c r="AA75" s="970"/>
      <c r="AB75" s="970"/>
      <c r="AC75" s="971"/>
      <c r="AD75" s="962"/>
      <c r="AE75" s="878"/>
      <c r="AF75" s="964"/>
    </row>
    <row r="76" spans="1:32" ht="18" customHeight="1">
      <c r="A76" s="937"/>
      <c r="B76" s="870"/>
      <c r="C76" s="870"/>
      <c r="D76" s="870"/>
      <c r="E76" s="943"/>
      <c r="F76" s="870"/>
      <c r="G76" s="944"/>
      <c r="H76" s="1373"/>
      <c r="I76" s="1374"/>
      <c r="J76" s="1374"/>
      <c r="K76" s="1374"/>
      <c r="L76" s="1374"/>
      <c r="M76" s="1374"/>
      <c r="N76" s="1374"/>
      <c r="O76" s="1374"/>
      <c r="P76" s="1374"/>
      <c r="Q76" s="1374"/>
      <c r="R76" s="1374"/>
      <c r="S76" s="1374"/>
      <c r="T76" s="1374"/>
      <c r="U76" s="970"/>
      <c r="V76" s="970"/>
      <c r="W76" s="970"/>
      <c r="X76" s="970"/>
      <c r="Y76" s="970"/>
      <c r="Z76" s="970"/>
      <c r="AA76" s="970"/>
      <c r="AB76" s="970"/>
      <c r="AC76" s="971"/>
      <c r="AD76" s="962"/>
      <c r="AE76" s="878"/>
      <c r="AF76" s="964"/>
    </row>
    <row r="77" spans="1:32" ht="9" customHeight="1">
      <c r="A77" s="907" t="s">
        <v>309</v>
      </c>
      <c r="B77" s="908"/>
      <c r="C77" s="908"/>
      <c r="D77" s="908"/>
      <c r="E77" s="908"/>
      <c r="F77" s="908"/>
      <c r="G77" s="909"/>
      <c r="H77" s="819" t="s">
        <v>1268</v>
      </c>
      <c r="I77" s="820"/>
      <c r="J77" s="820"/>
      <c r="K77" s="820"/>
      <c r="L77" s="820"/>
      <c r="M77" s="820"/>
      <c r="N77" s="820"/>
      <c r="O77" s="820"/>
      <c r="P77" s="820"/>
      <c r="Q77" s="820"/>
      <c r="R77" s="820"/>
      <c r="S77" s="820"/>
      <c r="T77" s="820"/>
      <c r="U77" s="820"/>
      <c r="V77" s="820"/>
      <c r="W77" s="820"/>
      <c r="X77" s="820"/>
      <c r="Y77" s="820"/>
      <c r="Z77" s="820"/>
      <c r="AA77" s="820"/>
      <c r="AB77" s="820"/>
      <c r="AC77" s="820"/>
      <c r="AD77" s="820"/>
      <c r="AE77" s="820"/>
      <c r="AF77" s="821"/>
    </row>
    <row r="78" spans="1:32" ht="18" customHeight="1">
      <c r="A78" s="910"/>
      <c r="B78" s="872"/>
      <c r="C78" s="872"/>
      <c r="D78" s="872"/>
      <c r="E78" s="872"/>
      <c r="F78" s="872"/>
      <c r="G78" s="912"/>
      <c r="H78" s="822"/>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4"/>
    </row>
    <row r="79" spans="1:32" ht="18" customHeight="1">
      <c r="A79" s="913"/>
      <c r="B79" s="914"/>
      <c r="C79" s="914"/>
      <c r="D79" s="914"/>
      <c r="E79" s="914"/>
      <c r="F79" s="914"/>
      <c r="G79" s="915"/>
      <c r="H79" s="825"/>
      <c r="I79" s="826"/>
      <c r="J79" s="826"/>
      <c r="K79" s="826"/>
      <c r="L79" s="826"/>
      <c r="M79" s="826"/>
      <c r="N79" s="826"/>
      <c r="O79" s="826"/>
      <c r="P79" s="826"/>
      <c r="Q79" s="826"/>
      <c r="R79" s="826"/>
      <c r="S79" s="826"/>
      <c r="T79" s="826"/>
      <c r="U79" s="826"/>
      <c r="V79" s="826"/>
      <c r="W79" s="826"/>
      <c r="X79" s="826"/>
      <c r="Y79" s="826"/>
      <c r="Z79" s="826"/>
      <c r="AA79" s="826"/>
      <c r="AB79" s="826"/>
      <c r="AC79" s="826"/>
      <c r="AD79" s="826"/>
      <c r="AE79" s="826"/>
      <c r="AF79" s="827"/>
    </row>
    <row r="80" spans="1:32" ht="18" customHeight="1">
      <c r="A80" s="907" t="s">
        <v>311</v>
      </c>
      <c r="B80" s="908"/>
      <c r="C80" s="908"/>
      <c r="D80" s="908"/>
      <c r="E80" s="908"/>
      <c r="F80" s="908"/>
      <c r="G80" s="909"/>
      <c r="H80" s="819" t="s">
        <v>1269</v>
      </c>
      <c r="I80" s="820"/>
      <c r="J80" s="820"/>
      <c r="K80" s="820"/>
      <c r="L80" s="820"/>
      <c r="M80" s="820"/>
      <c r="N80" s="820"/>
      <c r="O80" s="820"/>
      <c r="P80" s="820"/>
      <c r="Q80" s="820"/>
      <c r="R80" s="820"/>
      <c r="S80" s="820"/>
      <c r="T80" s="820"/>
      <c r="U80" s="820"/>
      <c r="V80" s="820"/>
      <c r="W80" s="820"/>
      <c r="X80" s="820"/>
      <c r="Y80" s="820"/>
      <c r="Z80" s="820"/>
      <c r="AA80" s="820"/>
      <c r="AB80" s="820"/>
      <c r="AC80" s="820"/>
      <c r="AD80" s="820"/>
      <c r="AE80" s="820"/>
      <c r="AF80" s="821"/>
    </row>
    <row r="81" spans="1:32" ht="18" customHeight="1">
      <c r="A81" s="910"/>
      <c r="B81" s="872"/>
      <c r="C81" s="872"/>
      <c r="D81" s="872"/>
      <c r="E81" s="872"/>
      <c r="F81" s="872"/>
      <c r="G81" s="912"/>
      <c r="H81" s="822"/>
      <c r="I81" s="823"/>
      <c r="J81" s="823"/>
      <c r="K81" s="823"/>
      <c r="L81" s="823"/>
      <c r="M81" s="823"/>
      <c r="N81" s="823"/>
      <c r="O81" s="823"/>
      <c r="P81" s="823"/>
      <c r="Q81" s="823"/>
      <c r="R81" s="823"/>
      <c r="S81" s="823"/>
      <c r="T81" s="823"/>
      <c r="U81" s="823"/>
      <c r="V81" s="823"/>
      <c r="W81" s="823"/>
      <c r="X81" s="823"/>
      <c r="Y81" s="823"/>
      <c r="Z81" s="823"/>
      <c r="AA81" s="823"/>
      <c r="AB81" s="823"/>
      <c r="AC81" s="823"/>
      <c r="AD81" s="823"/>
      <c r="AE81" s="823"/>
      <c r="AF81" s="824"/>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3"/>
      <c r="B83" s="914"/>
      <c r="C83" s="914"/>
      <c r="D83" s="914"/>
      <c r="E83" s="914"/>
      <c r="F83" s="914"/>
      <c r="G83" s="915"/>
      <c r="H83" s="825"/>
      <c r="I83" s="826"/>
      <c r="J83" s="826"/>
      <c r="K83" s="826"/>
      <c r="L83" s="826"/>
      <c r="M83" s="826"/>
      <c r="N83" s="826"/>
      <c r="O83" s="826"/>
      <c r="P83" s="826"/>
      <c r="Q83" s="826"/>
      <c r="R83" s="826"/>
      <c r="S83" s="826"/>
      <c r="T83" s="826"/>
      <c r="U83" s="826"/>
      <c r="V83" s="826"/>
      <c r="W83" s="826"/>
      <c r="X83" s="826"/>
      <c r="Y83" s="826"/>
      <c r="Z83" s="826"/>
      <c r="AA83" s="826"/>
      <c r="AB83" s="826"/>
      <c r="AC83" s="826"/>
      <c r="AD83" s="826"/>
      <c r="AE83" s="826"/>
      <c r="AF83" s="827"/>
    </row>
    <row r="84" spans="1:32" ht="18" customHeight="1">
      <c r="A84" s="162"/>
      <c r="B84" s="162"/>
      <c r="C84" s="162"/>
      <c r="D84" s="162"/>
      <c r="E84" s="162"/>
      <c r="F84" s="162"/>
      <c r="G84" s="162"/>
      <c r="H84" s="164"/>
      <c r="I84" s="164"/>
      <c r="J84" s="164"/>
      <c r="K84" s="164"/>
      <c r="L84" s="164"/>
      <c r="M84" s="164"/>
      <c r="N84" s="164"/>
      <c r="O84" s="164"/>
      <c r="P84" s="164"/>
      <c r="Q84" s="164"/>
      <c r="R84" s="164"/>
      <c r="S84" s="164"/>
      <c r="T84" s="164"/>
      <c r="U84" s="164"/>
      <c r="V84" s="164"/>
      <c r="W84" s="164"/>
      <c r="X84" s="164"/>
      <c r="Y84" s="164"/>
      <c r="Z84" s="164"/>
      <c r="AA84" s="164"/>
      <c r="AB84" s="164"/>
      <c r="AC84" s="164"/>
      <c r="AD84" s="164"/>
      <c r="AE84" s="164"/>
      <c r="AF84" s="164"/>
    </row>
    <row r="85" spans="1:32" ht="14.25" customHeight="1">
      <c r="A85" s="545" t="s">
        <v>351</v>
      </c>
      <c r="B85" s="546"/>
      <c r="C85" s="546"/>
      <c r="D85" s="547"/>
      <c r="E85" s="554">
        <v>9</v>
      </c>
      <c r="F85" s="554"/>
      <c r="G85" s="554"/>
      <c r="H85" s="554"/>
      <c r="I85" s="555" t="s">
        <v>1270</v>
      </c>
      <c r="J85" s="555"/>
      <c r="K85" s="555"/>
      <c r="L85" s="555"/>
      <c r="M85" s="555"/>
      <c r="N85" s="555"/>
      <c r="O85" s="555"/>
      <c r="P85" s="555"/>
      <c r="Q85" s="555"/>
      <c r="R85" s="555"/>
      <c r="S85" s="555"/>
      <c r="T85" s="555"/>
      <c r="U85" s="555"/>
      <c r="V85" s="555"/>
      <c r="W85" s="555"/>
      <c r="X85" s="555"/>
      <c r="Y85" s="555"/>
      <c r="Z85" s="555"/>
      <c r="AA85" s="555"/>
      <c r="AB85" s="555"/>
      <c r="AC85" s="555"/>
      <c r="AD85" s="555"/>
      <c r="AE85" s="555"/>
      <c r="AF85" s="555"/>
    </row>
    <row r="86" spans="1:32" ht="18" customHeight="1">
      <c r="A86" s="548"/>
      <c r="B86" s="549"/>
      <c r="C86" s="549"/>
      <c r="D86" s="550"/>
      <c r="E86" s="554">
        <v>11</v>
      </c>
      <c r="F86" s="554"/>
      <c r="G86" s="554"/>
      <c r="H86" s="554"/>
      <c r="I86" s="555" t="s">
        <v>1271</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51"/>
      <c r="B87" s="552"/>
      <c r="C87" s="552"/>
      <c r="D87" s="553"/>
      <c r="E87" s="554">
        <v>13</v>
      </c>
      <c r="F87" s="554"/>
      <c r="G87" s="554"/>
      <c r="H87" s="554"/>
      <c r="I87" s="555" t="s">
        <v>1272</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162"/>
      <c r="B88" s="162"/>
      <c r="C88" s="162"/>
      <c r="D88" s="162"/>
      <c r="E88" s="162"/>
      <c r="F88" s="162"/>
      <c r="G88" s="162"/>
      <c r="H88" s="164"/>
      <c r="I88" s="164"/>
      <c r="J88" s="164"/>
      <c r="K88" s="164"/>
      <c r="L88" s="164"/>
      <c r="M88" s="164"/>
      <c r="N88" s="164"/>
      <c r="O88" s="164"/>
      <c r="P88" s="191"/>
      <c r="Q88" s="164"/>
      <c r="R88" s="164"/>
      <c r="S88" s="164"/>
      <c r="T88" s="164"/>
      <c r="U88" s="164"/>
      <c r="V88" s="164"/>
      <c r="W88" s="164"/>
      <c r="X88" s="164"/>
      <c r="Y88" s="164"/>
      <c r="Z88" s="164"/>
      <c r="AA88" s="164"/>
      <c r="AB88" s="164"/>
      <c r="AC88" s="164"/>
      <c r="AD88" s="164"/>
      <c r="AE88" s="164"/>
      <c r="AF88" s="164"/>
    </row>
    <row r="89" spans="1:32" ht="12" customHeight="1">
      <c r="A89" s="1678" t="s">
        <v>315</v>
      </c>
      <c r="B89" s="1679"/>
      <c r="C89" s="1679"/>
      <c r="D89" s="1679"/>
      <c r="E89" s="1680" t="s">
        <v>1273</v>
      </c>
      <c r="F89" s="1680"/>
      <c r="G89" s="1680"/>
      <c r="H89" s="1680"/>
      <c r="I89" s="1680"/>
      <c r="J89" s="1680"/>
      <c r="K89" s="1680"/>
      <c r="L89" s="1680"/>
      <c r="M89" s="1680"/>
      <c r="N89" s="1680"/>
      <c r="O89" s="1680"/>
      <c r="P89" s="1680"/>
      <c r="Q89" s="1680"/>
      <c r="R89" s="1680"/>
      <c r="S89" s="1680"/>
      <c r="T89" s="1680"/>
      <c r="U89" s="1680"/>
      <c r="V89" s="1680"/>
      <c r="W89" s="1680"/>
      <c r="X89" s="1680"/>
      <c r="Y89" s="1680"/>
      <c r="Z89" s="1680"/>
      <c r="AA89" s="1680"/>
      <c r="AB89" s="1680"/>
      <c r="AC89" s="1680"/>
      <c r="AD89" s="1680"/>
      <c r="AE89" s="1680"/>
      <c r="AF89" s="1681"/>
    </row>
    <row r="90" spans="1:32" ht="18" customHeight="1">
      <c r="A90" s="1682"/>
      <c r="B90" s="1676"/>
      <c r="C90" s="1676"/>
      <c r="D90" s="1676"/>
      <c r="E90" s="1677"/>
      <c r="F90" s="1677"/>
      <c r="G90" s="1677"/>
      <c r="H90" s="1677"/>
      <c r="I90" s="1677"/>
      <c r="J90" s="1677"/>
      <c r="K90" s="1677"/>
      <c r="L90" s="1677"/>
      <c r="M90" s="1677"/>
      <c r="N90" s="1677"/>
      <c r="O90" s="1677"/>
      <c r="P90" s="1677"/>
      <c r="Q90" s="1677"/>
      <c r="R90" s="1677"/>
      <c r="S90" s="1677"/>
      <c r="T90" s="1677"/>
      <c r="U90" s="1677"/>
      <c r="V90" s="1677"/>
      <c r="W90" s="1677"/>
      <c r="X90" s="1677"/>
      <c r="Y90" s="1677"/>
      <c r="Z90" s="1677"/>
      <c r="AA90" s="1677"/>
      <c r="AB90" s="1677"/>
      <c r="AC90" s="1677"/>
      <c r="AD90" s="1677"/>
      <c r="AE90" s="1677"/>
      <c r="AF90" s="1683"/>
    </row>
    <row r="91" spans="1:32" ht="18" customHeight="1">
      <c r="A91" s="1682"/>
      <c r="B91" s="1676"/>
      <c r="C91" s="1676"/>
      <c r="D91" s="1676"/>
      <c r="E91" s="1677"/>
      <c r="F91" s="1677"/>
      <c r="G91" s="1677"/>
      <c r="H91" s="1677"/>
      <c r="I91" s="1677"/>
      <c r="J91" s="1677"/>
      <c r="K91" s="1677"/>
      <c r="L91" s="1677"/>
      <c r="M91" s="1677"/>
      <c r="N91" s="1677"/>
      <c r="O91" s="1677"/>
      <c r="P91" s="1677"/>
      <c r="Q91" s="1677"/>
      <c r="R91" s="1677"/>
      <c r="S91" s="1677"/>
      <c r="T91" s="1677"/>
      <c r="U91" s="1677"/>
      <c r="V91" s="1677"/>
      <c r="W91" s="1677"/>
      <c r="X91" s="1677"/>
      <c r="Y91" s="1677"/>
      <c r="Z91" s="1677"/>
      <c r="AA91" s="1677"/>
      <c r="AB91" s="1677"/>
      <c r="AC91" s="1677"/>
      <c r="AD91" s="1677"/>
      <c r="AE91" s="1677"/>
      <c r="AF91" s="1683"/>
    </row>
    <row r="92" spans="1:32" ht="25.5" customHeight="1">
      <c r="A92" s="1684"/>
      <c r="B92" s="1685"/>
      <c r="C92" s="1685"/>
      <c r="D92" s="1685"/>
      <c r="E92" s="1686"/>
      <c r="F92" s="1686"/>
      <c r="G92" s="1686"/>
      <c r="H92" s="1686"/>
      <c r="I92" s="1686"/>
      <c r="J92" s="1686"/>
      <c r="K92" s="1686"/>
      <c r="L92" s="1686"/>
      <c r="M92" s="1686"/>
      <c r="N92" s="1686"/>
      <c r="O92" s="1686"/>
      <c r="P92" s="1686"/>
      <c r="Q92" s="1686"/>
      <c r="R92" s="1686"/>
      <c r="S92" s="1686"/>
      <c r="T92" s="1686"/>
      <c r="U92" s="1686"/>
      <c r="V92" s="1686"/>
      <c r="W92" s="1686"/>
      <c r="X92" s="1686"/>
      <c r="Y92" s="1686"/>
      <c r="Z92" s="1686"/>
      <c r="AA92" s="1686"/>
      <c r="AB92" s="1686"/>
      <c r="AC92" s="1686"/>
      <c r="AD92" s="1686"/>
      <c r="AE92" s="1686"/>
      <c r="AF92" s="1687"/>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6"/>
    <mergeCell ref="E73:G76"/>
    <mergeCell ref="H73:T76"/>
    <mergeCell ref="U73:AC76"/>
    <mergeCell ref="AD73:AF76"/>
    <mergeCell ref="A77:G79"/>
    <mergeCell ref="H77:AF79"/>
    <mergeCell ref="A68:G68"/>
    <mergeCell ref="H68:AF68"/>
    <mergeCell ref="A69:D72"/>
    <mergeCell ref="E69:G72"/>
    <mergeCell ref="H69:T72"/>
    <mergeCell ref="U69:AC72"/>
    <mergeCell ref="AD69:AF69"/>
    <mergeCell ref="AD70:AF72"/>
    <mergeCell ref="A89:D92"/>
    <mergeCell ref="E89:AF92"/>
    <mergeCell ref="A80:G83"/>
    <mergeCell ref="H80:AF83"/>
    <mergeCell ref="A85:D87"/>
    <mergeCell ref="E85:H85"/>
    <mergeCell ref="I85:AF85"/>
    <mergeCell ref="E86:H86"/>
    <mergeCell ref="I86:AF86"/>
    <mergeCell ref="E87:H87"/>
    <mergeCell ref="I87:AF87"/>
  </mergeCells>
  <phoneticPr fontId="3"/>
  <dataValidations count="1">
    <dataValidation type="list" allowBlank="1" showInputMessage="1" showErrorMessage="1" sqref="E85:H87">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2-1-2</v>
      </c>
      <c r="B2" s="297"/>
      <c r="C2" s="297"/>
      <c r="D2" s="297"/>
      <c r="E2" s="296" t="s">
        <v>1274</v>
      </c>
      <c r="F2" s="505"/>
      <c r="G2" s="505"/>
      <c r="H2" s="505"/>
      <c r="I2" s="505"/>
      <c r="J2" s="505"/>
      <c r="K2" s="505"/>
      <c r="L2" s="505"/>
      <c r="M2" s="505"/>
      <c r="N2" s="505"/>
      <c r="O2" s="505"/>
      <c r="P2" s="505"/>
      <c r="Q2" s="505"/>
      <c r="R2" s="505"/>
      <c r="S2" s="505"/>
      <c r="T2" s="505"/>
      <c r="U2" s="506"/>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507"/>
      <c r="F3" s="508"/>
      <c r="G3" s="508"/>
      <c r="H3" s="508"/>
      <c r="I3" s="508"/>
      <c r="J3" s="508"/>
      <c r="K3" s="508"/>
      <c r="L3" s="508"/>
      <c r="M3" s="508"/>
      <c r="N3" s="508"/>
      <c r="O3" s="508"/>
      <c r="P3" s="508"/>
      <c r="Q3" s="508"/>
      <c r="R3" s="508"/>
      <c r="S3" s="508"/>
      <c r="T3" s="508"/>
      <c r="U3" s="509"/>
      <c r="V3" s="774"/>
      <c r="W3" s="774"/>
      <c r="X3" s="774"/>
      <c r="Y3" s="774"/>
      <c r="Z3" s="774"/>
      <c r="AA3" s="774"/>
      <c r="AB3" s="774"/>
      <c r="AC3" s="774"/>
      <c r="AD3" s="774"/>
      <c r="AE3" s="337"/>
      <c r="AF3" s="337"/>
      <c r="AH3" s="113" t="s">
        <v>201</v>
      </c>
      <c r="AI3" s="114"/>
      <c r="AJ3" s="115" t="s">
        <v>202</v>
      </c>
      <c r="AK3" s="116" t="s">
        <v>161</v>
      </c>
      <c r="AL3" s="117"/>
      <c r="AM3" s="118"/>
      <c r="AN3" s="118"/>
    </row>
    <row r="4" spans="1:40" ht="10.15"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653" t="s">
        <v>1275</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3" t="s">
        <v>211</v>
      </c>
      <c r="AI6" s="114"/>
      <c r="AJ6" s="122" t="s">
        <v>212</v>
      </c>
      <c r="AK6" s="116" t="s">
        <v>213</v>
      </c>
      <c r="AL6" s="117"/>
      <c r="AM6" s="118"/>
      <c r="AN6" s="118"/>
    </row>
    <row r="7" spans="1:40" ht="18" customHeight="1">
      <c r="A7" s="974"/>
      <c r="B7" s="554"/>
      <c r="C7" s="554"/>
      <c r="D7" s="554"/>
      <c r="E7" s="554"/>
      <c r="F7" s="554"/>
      <c r="G7" s="554"/>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3" t="s">
        <v>215</v>
      </c>
      <c r="AI7" s="114"/>
      <c r="AJ7" s="122" t="s">
        <v>216</v>
      </c>
      <c r="AK7" s="116" t="s">
        <v>217</v>
      </c>
      <c r="AL7" s="117"/>
      <c r="AM7" s="118"/>
      <c r="AN7" s="118"/>
    </row>
    <row r="8" spans="1:40" ht="18" customHeight="1">
      <c r="A8" s="974"/>
      <c r="B8" s="554"/>
      <c r="C8" s="554"/>
      <c r="D8" s="554"/>
      <c r="E8" s="554"/>
      <c r="F8" s="554"/>
      <c r="G8" s="554"/>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69"/>
      <c r="AI8" s="169"/>
      <c r="AJ8" s="153"/>
    </row>
    <row r="9" spans="1:40" ht="6.75" customHeight="1">
      <c r="A9" s="974"/>
      <c r="B9" s="554"/>
      <c r="C9" s="554"/>
      <c r="D9" s="554"/>
      <c r="E9" s="554"/>
      <c r="F9" s="554"/>
      <c r="G9" s="554"/>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c r="AH9" s="153"/>
      <c r="AI9" s="153"/>
      <c r="AJ9" s="153"/>
    </row>
    <row r="10" spans="1:40" ht="7.15" customHeight="1">
      <c r="A10" s="974"/>
      <c r="B10" s="976" t="s">
        <v>243</v>
      </c>
      <c r="C10" s="976"/>
      <c r="D10" s="976"/>
      <c r="E10" s="976"/>
      <c r="F10" s="976"/>
      <c r="G10" s="976"/>
      <c r="H10" s="653" t="s">
        <v>1276</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8" customHeight="1">
      <c r="A11" s="974"/>
      <c r="B11" s="976"/>
      <c r="C11" s="976"/>
      <c r="D11" s="976"/>
      <c r="E11" s="976"/>
      <c r="F11" s="976"/>
      <c r="G11" s="976"/>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8" customHeight="1">
      <c r="A12" s="974"/>
      <c r="B12" s="976"/>
      <c r="C12" s="976"/>
      <c r="D12" s="976"/>
      <c r="E12" s="976"/>
      <c r="F12" s="976"/>
      <c r="G12" s="976"/>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8" customHeight="1">
      <c r="A13" s="974"/>
      <c r="B13" s="976"/>
      <c r="C13" s="976"/>
      <c r="D13" s="976"/>
      <c r="E13" s="976"/>
      <c r="F13" s="976"/>
      <c r="G13" s="976"/>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8" customHeight="1">
      <c r="A14" s="974"/>
      <c r="B14" s="976"/>
      <c r="C14" s="976"/>
      <c r="D14" s="976"/>
      <c r="E14" s="976"/>
      <c r="F14" s="976"/>
      <c r="G14" s="976"/>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8" customHeight="1">
      <c r="A15" s="974"/>
      <c r="B15" s="976"/>
      <c r="C15" s="976"/>
      <c r="D15" s="976"/>
      <c r="E15" s="976"/>
      <c r="F15" s="976"/>
      <c r="G15" s="976"/>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row>
    <row r="16" spans="1:40" ht="9" customHeight="1">
      <c r="A16" s="974"/>
      <c r="B16" s="976"/>
      <c r="C16" s="976"/>
      <c r="D16" s="976"/>
      <c r="E16" s="976"/>
      <c r="F16" s="976"/>
      <c r="G16" s="976"/>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6.75" customHeight="1">
      <c r="A17" s="974"/>
      <c r="B17" s="976"/>
      <c r="C17" s="976"/>
      <c r="D17" s="976"/>
      <c r="E17" s="976"/>
      <c r="F17" s="976"/>
      <c r="G17" s="976"/>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24.75" customHeight="1">
      <c r="A18" s="974"/>
      <c r="B18" s="976" t="s">
        <v>248</v>
      </c>
      <c r="C18" s="976"/>
      <c r="D18" s="976"/>
      <c r="E18" s="976"/>
      <c r="F18" s="976"/>
      <c r="G18" s="976"/>
      <c r="H18" s="446" t="s">
        <v>1277</v>
      </c>
      <c r="I18" s="446"/>
      <c r="J18" s="446"/>
      <c r="K18" s="446"/>
      <c r="L18" s="446"/>
      <c r="M18" s="446"/>
      <c r="N18" s="446"/>
      <c r="O18" s="446"/>
      <c r="P18" s="446"/>
      <c r="Q18" s="446"/>
      <c r="R18" s="446"/>
      <c r="S18" s="446"/>
      <c r="T18" s="446"/>
      <c r="U18" s="446"/>
      <c r="V18" s="446"/>
      <c r="W18" s="446"/>
      <c r="X18" s="446"/>
      <c r="Y18" s="446"/>
      <c r="Z18" s="446"/>
      <c r="AA18" s="446"/>
      <c r="AB18" s="446"/>
      <c r="AC18" s="446"/>
      <c r="AD18" s="446"/>
      <c r="AE18" s="446"/>
      <c r="AF18" s="446"/>
    </row>
    <row r="19" spans="1:32" ht="40.5" customHeight="1">
      <c r="A19" s="974"/>
      <c r="B19" s="976" t="s">
        <v>250</v>
      </c>
      <c r="C19" s="976"/>
      <c r="D19" s="976"/>
      <c r="E19" s="976"/>
      <c r="F19" s="976"/>
      <c r="G19" s="976"/>
      <c r="H19" s="653" t="s">
        <v>1278</v>
      </c>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row>
    <row r="20" spans="1:32" ht="22.9" customHeight="1">
      <c r="A20" s="974"/>
      <c r="B20" s="976" t="s">
        <v>252</v>
      </c>
      <c r="C20" s="976"/>
      <c r="D20" s="976"/>
      <c r="E20" s="976"/>
      <c r="F20" s="976"/>
      <c r="G20" s="976"/>
      <c r="H20" s="446" t="s">
        <v>1279</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22.9" customHeight="1">
      <c r="A21" s="974" t="s">
        <v>254</v>
      </c>
      <c r="B21" s="976" t="s">
        <v>255</v>
      </c>
      <c r="C21" s="976"/>
      <c r="D21" s="976"/>
      <c r="E21" s="976"/>
      <c r="F21" s="976"/>
      <c r="G21" s="976"/>
      <c r="H21" s="446" t="s">
        <v>1280</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19.5" customHeight="1">
      <c r="A22" s="974"/>
      <c r="B22" s="554" t="s">
        <v>257</v>
      </c>
      <c r="C22" s="554"/>
      <c r="D22" s="554"/>
      <c r="E22" s="554"/>
      <c r="F22" s="554"/>
      <c r="G22" s="554"/>
      <c r="H22" s="444" t="s">
        <v>258</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5" customHeight="1">
      <c r="A23" s="974"/>
      <c r="B23" s="554"/>
      <c r="C23" s="554"/>
      <c r="D23" s="554"/>
      <c r="E23" s="554"/>
      <c r="F23" s="554"/>
      <c r="G23" s="554"/>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12" hidden="1" customHeight="1">
      <c r="A24" s="974"/>
      <c r="B24" s="554"/>
      <c r="C24" s="554"/>
      <c r="D24" s="554"/>
      <c r="E24" s="554"/>
      <c r="F24" s="554"/>
      <c r="G24" s="554"/>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8" customHeight="1">
      <c r="A25" s="974"/>
      <c r="B25" s="554" t="s">
        <v>259</v>
      </c>
      <c r="C25" s="554"/>
      <c r="D25" s="554"/>
      <c r="E25" s="554"/>
      <c r="F25" s="554"/>
      <c r="G25" s="554"/>
      <c r="H25" s="444" t="s">
        <v>258</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2.25" customHeight="1">
      <c r="A26" s="974"/>
      <c r="B26" s="554"/>
      <c r="C26" s="554"/>
      <c r="D26" s="554"/>
      <c r="E26" s="554"/>
      <c r="F26" s="554"/>
      <c r="G26" s="554"/>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3" customHeight="1">
      <c r="A27" s="974"/>
      <c r="B27" s="554"/>
      <c r="C27" s="554"/>
      <c r="D27" s="554"/>
      <c r="E27" s="554"/>
      <c r="F27" s="554"/>
      <c r="G27" s="554"/>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9.899999999999999" customHeight="1">
      <c r="A28" s="974"/>
      <c r="B28" s="976" t="s">
        <v>261</v>
      </c>
      <c r="C28" s="976"/>
      <c r="D28" s="976"/>
      <c r="E28" s="976"/>
      <c r="F28" s="976"/>
      <c r="G28" s="976"/>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0.1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1281</v>
      </c>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859" t="s">
        <v>719</v>
      </c>
      <c r="Z31" s="859"/>
      <c r="AA31" s="859"/>
      <c r="AB31" s="859"/>
      <c r="AC31" s="655" t="s">
        <v>55</v>
      </c>
      <c r="AD31" s="655"/>
      <c r="AE31" s="655" t="s">
        <v>55</v>
      </c>
      <c r="AF31" s="655"/>
    </row>
    <row r="32" spans="1:32" ht="18" customHeight="1">
      <c r="A32" s="982"/>
      <c r="B32" s="983"/>
      <c r="C32" s="1121"/>
      <c r="D32" s="1121"/>
      <c r="E32" s="1121"/>
      <c r="F32" s="1121"/>
      <c r="G32" s="1121"/>
      <c r="H32" s="1121"/>
      <c r="I32" s="1121"/>
      <c r="J32" s="1121"/>
      <c r="K32" s="1121"/>
      <c r="L32" s="1121"/>
      <c r="M32" s="1121"/>
      <c r="N32" s="1121"/>
      <c r="O32" s="1121"/>
      <c r="P32" s="1121"/>
      <c r="Q32" s="1121"/>
      <c r="R32" s="1121"/>
      <c r="S32" s="1121"/>
      <c r="T32" s="1121"/>
      <c r="U32" s="1121"/>
      <c r="V32" s="1121"/>
      <c r="W32" s="1121"/>
      <c r="X32" s="1121"/>
      <c r="Y32" s="859"/>
      <c r="Z32" s="859"/>
      <c r="AA32" s="859"/>
      <c r="AB32" s="859"/>
      <c r="AC32" s="655"/>
      <c r="AD32" s="655"/>
      <c r="AE32" s="655"/>
      <c r="AF32" s="655"/>
    </row>
    <row r="33" spans="1:32" ht="23.25" customHeight="1">
      <c r="A33" s="982"/>
      <c r="B33" s="983"/>
      <c r="C33" s="1121"/>
      <c r="D33" s="1121"/>
      <c r="E33" s="1121"/>
      <c r="F33" s="1121"/>
      <c r="G33" s="1121"/>
      <c r="H33" s="1121"/>
      <c r="I33" s="1121"/>
      <c r="J33" s="1121"/>
      <c r="K33" s="1121"/>
      <c r="L33" s="1121"/>
      <c r="M33" s="1121"/>
      <c r="N33" s="1121"/>
      <c r="O33" s="1121"/>
      <c r="P33" s="1121"/>
      <c r="Q33" s="1121"/>
      <c r="R33" s="1121"/>
      <c r="S33" s="1121"/>
      <c r="T33" s="1121"/>
      <c r="U33" s="1121"/>
      <c r="V33" s="1121"/>
      <c r="W33" s="1121"/>
      <c r="X33" s="1121"/>
      <c r="Y33" s="859"/>
      <c r="Z33" s="859"/>
      <c r="AA33" s="859"/>
      <c r="AB33" s="859"/>
      <c r="AC33" s="655"/>
      <c r="AD33" s="655"/>
      <c r="AE33" s="655"/>
      <c r="AF33" s="655"/>
    </row>
    <row r="34" spans="1:32" ht="18" customHeight="1">
      <c r="A34" s="979" t="s">
        <v>270</v>
      </c>
      <c r="B34" s="979"/>
      <c r="C34" s="1574" t="s">
        <v>1282</v>
      </c>
      <c r="D34" s="1574"/>
      <c r="E34" s="1574"/>
      <c r="F34" s="1574"/>
      <c r="G34" s="1574"/>
      <c r="H34" s="1574"/>
      <c r="I34" s="1574"/>
      <c r="J34" s="1574"/>
      <c r="K34" s="1574"/>
      <c r="L34" s="1574"/>
      <c r="M34" s="1574"/>
      <c r="N34" s="1574"/>
      <c r="O34" s="1574"/>
      <c r="P34" s="1574"/>
      <c r="Q34" s="1574"/>
      <c r="R34" s="1574"/>
      <c r="S34" s="1574"/>
      <c r="T34" s="1574"/>
      <c r="U34" s="1574"/>
      <c r="V34" s="1574"/>
      <c r="W34" s="1574"/>
      <c r="X34" s="1574"/>
      <c r="Y34" s="859" t="s">
        <v>719</v>
      </c>
      <c r="Z34" s="859"/>
      <c r="AA34" s="859"/>
      <c r="AB34" s="859"/>
      <c r="AC34" s="655" t="s">
        <v>273</v>
      </c>
      <c r="AD34" s="655"/>
      <c r="AE34" s="655" t="s">
        <v>273</v>
      </c>
      <c r="AF34" s="655"/>
    </row>
    <row r="35" spans="1:32" ht="18" customHeight="1">
      <c r="A35" s="979"/>
      <c r="B35" s="979"/>
      <c r="C35" s="1574"/>
      <c r="D35" s="1574"/>
      <c r="E35" s="1574"/>
      <c r="F35" s="1574"/>
      <c r="G35" s="1574"/>
      <c r="H35" s="1574"/>
      <c r="I35" s="1574"/>
      <c r="J35" s="1574"/>
      <c r="K35" s="1574"/>
      <c r="L35" s="1574"/>
      <c r="M35" s="1574"/>
      <c r="N35" s="1574"/>
      <c r="O35" s="1574"/>
      <c r="P35" s="1574"/>
      <c r="Q35" s="1574"/>
      <c r="R35" s="1574"/>
      <c r="S35" s="1574"/>
      <c r="T35" s="1574"/>
      <c r="U35" s="1574"/>
      <c r="V35" s="1574"/>
      <c r="W35" s="1574"/>
      <c r="X35" s="1574"/>
      <c r="Y35" s="859"/>
      <c r="Z35" s="859"/>
      <c r="AA35" s="859"/>
      <c r="AB35" s="859"/>
      <c r="AC35" s="655"/>
      <c r="AD35" s="655"/>
      <c r="AE35" s="655"/>
      <c r="AF35" s="655"/>
    </row>
    <row r="36" spans="1:32" ht="46.5" customHeight="1">
      <c r="A36" s="979"/>
      <c r="B36" s="979"/>
      <c r="C36" s="1574"/>
      <c r="D36" s="1574"/>
      <c r="E36" s="1574"/>
      <c r="F36" s="1574"/>
      <c r="G36" s="1574"/>
      <c r="H36" s="1574"/>
      <c r="I36" s="1574"/>
      <c r="J36" s="1574"/>
      <c r="K36" s="1574"/>
      <c r="L36" s="1574"/>
      <c r="M36" s="1574"/>
      <c r="N36" s="1574"/>
      <c r="O36" s="1574"/>
      <c r="P36" s="1574"/>
      <c r="Q36" s="1574"/>
      <c r="R36" s="1574"/>
      <c r="S36" s="1574"/>
      <c r="T36" s="1574"/>
      <c r="U36" s="1574"/>
      <c r="V36" s="1574"/>
      <c r="W36" s="1574"/>
      <c r="X36" s="1574"/>
      <c r="Y36" s="859"/>
      <c r="Z36" s="859"/>
      <c r="AA36" s="859"/>
      <c r="AB36" s="859"/>
      <c r="AC36" s="655"/>
      <c r="AD36" s="655"/>
      <c r="AE36" s="655"/>
      <c r="AF36" s="655"/>
    </row>
    <row r="37" spans="1:32" ht="29.25" customHeight="1">
      <c r="A37" s="979" t="s">
        <v>274</v>
      </c>
      <c r="B37" s="979"/>
      <c r="C37" s="1574" t="s">
        <v>1283</v>
      </c>
      <c r="D37" s="1574"/>
      <c r="E37" s="1574"/>
      <c r="F37" s="1574"/>
      <c r="G37" s="1574"/>
      <c r="H37" s="1574"/>
      <c r="I37" s="1574"/>
      <c r="J37" s="1574"/>
      <c r="K37" s="1574"/>
      <c r="L37" s="1574"/>
      <c r="M37" s="1574"/>
      <c r="N37" s="1574"/>
      <c r="O37" s="1574"/>
      <c r="P37" s="1574"/>
      <c r="Q37" s="1574"/>
      <c r="R37" s="1574"/>
      <c r="S37" s="1574"/>
      <c r="T37" s="1574"/>
      <c r="U37" s="1574"/>
      <c r="V37" s="1574"/>
      <c r="W37" s="1574"/>
      <c r="X37" s="1574"/>
      <c r="Y37" s="859" t="s">
        <v>719</v>
      </c>
      <c r="Z37" s="859"/>
      <c r="AA37" s="859"/>
      <c r="AB37" s="859"/>
      <c r="AC37" s="655" t="s">
        <v>273</v>
      </c>
      <c r="AD37" s="655"/>
      <c r="AE37" s="655" t="s">
        <v>55</v>
      </c>
      <c r="AF37" s="655"/>
    </row>
    <row r="38" spans="1:32" ht="29.25" customHeight="1">
      <c r="A38" s="979"/>
      <c r="B38" s="979"/>
      <c r="C38" s="1574"/>
      <c r="D38" s="1574"/>
      <c r="E38" s="1574"/>
      <c r="F38" s="1574"/>
      <c r="G38" s="1574"/>
      <c r="H38" s="1574"/>
      <c r="I38" s="1574"/>
      <c r="J38" s="1574"/>
      <c r="K38" s="1574"/>
      <c r="L38" s="1574"/>
      <c r="M38" s="1574"/>
      <c r="N38" s="1574"/>
      <c r="O38" s="1574"/>
      <c r="P38" s="1574"/>
      <c r="Q38" s="1574"/>
      <c r="R38" s="1574"/>
      <c r="S38" s="1574"/>
      <c r="T38" s="1574"/>
      <c r="U38" s="1574"/>
      <c r="V38" s="1574"/>
      <c r="W38" s="1574"/>
      <c r="X38" s="1574"/>
      <c r="Y38" s="859"/>
      <c r="Z38" s="859"/>
      <c r="AA38" s="859"/>
      <c r="AB38" s="859"/>
      <c r="AC38" s="655"/>
      <c r="AD38" s="655"/>
      <c r="AE38" s="655"/>
      <c r="AF38" s="655"/>
    </row>
    <row r="39" spans="1:32" ht="29.25" customHeight="1">
      <c r="A39" s="979"/>
      <c r="B39" s="979"/>
      <c r="C39" s="1574"/>
      <c r="D39" s="1574"/>
      <c r="E39" s="1574"/>
      <c r="F39" s="1574"/>
      <c r="G39" s="1574"/>
      <c r="H39" s="1574"/>
      <c r="I39" s="1574"/>
      <c r="J39" s="1574"/>
      <c r="K39" s="1574"/>
      <c r="L39" s="1574"/>
      <c r="M39" s="1574"/>
      <c r="N39" s="1574"/>
      <c r="O39" s="1574"/>
      <c r="P39" s="1574"/>
      <c r="Q39" s="1574"/>
      <c r="R39" s="1574"/>
      <c r="S39" s="1574"/>
      <c r="T39" s="1574"/>
      <c r="U39" s="1574"/>
      <c r="V39" s="1574"/>
      <c r="W39" s="1574"/>
      <c r="X39" s="1574"/>
      <c r="Y39" s="859"/>
      <c r="Z39" s="859"/>
      <c r="AA39" s="859"/>
      <c r="AB39" s="859"/>
      <c r="AC39" s="655"/>
      <c r="AD39" s="655"/>
      <c r="AE39" s="655"/>
      <c r="AF39" s="655"/>
    </row>
    <row r="40" spans="1:32" ht="18" customHeight="1">
      <c r="A40" s="979" t="s">
        <v>276</v>
      </c>
      <c r="B40" s="979"/>
      <c r="C40" s="1574" t="s">
        <v>1284</v>
      </c>
      <c r="D40" s="1574"/>
      <c r="E40" s="1574"/>
      <c r="F40" s="1574"/>
      <c r="G40" s="1574"/>
      <c r="H40" s="1574"/>
      <c r="I40" s="1574"/>
      <c r="J40" s="1574"/>
      <c r="K40" s="1574"/>
      <c r="L40" s="1574"/>
      <c r="M40" s="1574"/>
      <c r="N40" s="1574"/>
      <c r="O40" s="1574"/>
      <c r="P40" s="1574"/>
      <c r="Q40" s="1574"/>
      <c r="R40" s="1574"/>
      <c r="S40" s="1574"/>
      <c r="T40" s="1574"/>
      <c r="U40" s="1574"/>
      <c r="V40" s="1574"/>
      <c r="W40" s="1574"/>
      <c r="X40" s="1574"/>
      <c r="Y40" s="859" t="s">
        <v>719</v>
      </c>
      <c r="Z40" s="859"/>
      <c r="AA40" s="859"/>
      <c r="AB40" s="859"/>
      <c r="AC40" s="655" t="s">
        <v>55</v>
      </c>
      <c r="AD40" s="655"/>
      <c r="AE40" s="655" t="s">
        <v>55</v>
      </c>
      <c r="AF40" s="655"/>
    </row>
    <row r="41" spans="1:32" ht="18" customHeight="1">
      <c r="A41" s="979"/>
      <c r="B41" s="979"/>
      <c r="C41" s="1574"/>
      <c r="D41" s="1574"/>
      <c r="E41" s="1574"/>
      <c r="F41" s="1574"/>
      <c r="G41" s="1574"/>
      <c r="H41" s="1574"/>
      <c r="I41" s="1574"/>
      <c r="J41" s="1574"/>
      <c r="K41" s="1574"/>
      <c r="L41" s="1574"/>
      <c r="M41" s="1574"/>
      <c r="N41" s="1574"/>
      <c r="O41" s="1574"/>
      <c r="P41" s="1574"/>
      <c r="Q41" s="1574"/>
      <c r="R41" s="1574"/>
      <c r="S41" s="1574"/>
      <c r="T41" s="1574"/>
      <c r="U41" s="1574"/>
      <c r="V41" s="1574"/>
      <c r="W41" s="1574"/>
      <c r="X41" s="1574"/>
      <c r="Y41" s="859"/>
      <c r="Z41" s="859"/>
      <c r="AA41" s="859"/>
      <c r="AB41" s="859"/>
      <c r="AC41" s="655"/>
      <c r="AD41" s="655"/>
      <c r="AE41" s="655"/>
      <c r="AF41" s="655"/>
    </row>
    <row r="42" spans="1:32" ht="49.5" customHeight="1">
      <c r="A42" s="979"/>
      <c r="B42" s="979"/>
      <c r="C42" s="1574"/>
      <c r="D42" s="1574"/>
      <c r="E42" s="1574"/>
      <c r="F42" s="1574"/>
      <c r="G42" s="1574"/>
      <c r="H42" s="1574"/>
      <c r="I42" s="1574"/>
      <c r="J42" s="1574"/>
      <c r="K42" s="1574"/>
      <c r="L42" s="1574"/>
      <c r="M42" s="1574"/>
      <c r="N42" s="1574"/>
      <c r="O42" s="1574"/>
      <c r="P42" s="1574"/>
      <c r="Q42" s="1574"/>
      <c r="R42" s="1574"/>
      <c r="S42" s="1574"/>
      <c r="T42" s="1574"/>
      <c r="U42" s="1574"/>
      <c r="V42" s="1574"/>
      <c r="W42" s="1574"/>
      <c r="X42" s="1574"/>
      <c r="Y42" s="859"/>
      <c r="Z42" s="859"/>
      <c r="AA42" s="859"/>
      <c r="AB42" s="859"/>
      <c r="AC42" s="655"/>
      <c r="AD42" s="655"/>
      <c r="AE42" s="655"/>
      <c r="AF42" s="655"/>
    </row>
    <row r="43" spans="1:32" ht="18" customHeight="1">
      <c r="A43" s="979" t="s">
        <v>279</v>
      </c>
      <c r="B43" s="979"/>
      <c r="C43" s="1574" t="s">
        <v>1285</v>
      </c>
      <c r="D43" s="1574"/>
      <c r="E43" s="1574"/>
      <c r="F43" s="1574"/>
      <c r="G43" s="1574"/>
      <c r="H43" s="1574"/>
      <c r="I43" s="1574"/>
      <c r="J43" s="1574"/>
      <c r="K43" s="1574"/>
      <c r="L43" s="1574"/>
      <c r="M43" s="1574"/>
      <c r="N43" s="1574"/>
      <c r="O43" s="1574"/>
      <c r="P43" s="1574"/>
      <c r="Q43" s="1574"/>
      <c r="R43" s="1574"/>
      <c r="S43" s="1574"/>
      <c r="T43" s="1574"/>
      <c r="U43" s="1574"/>
      <c r="V43" s="1574"/>
      <c r="W43" s="1574"/>
      <c r="X43" s="1574"/>
      <c r="Y43" s="859" t="s">
        <v>719</v>
      </c>
      <c r="Z43" s="859"/>
      <c r="AA43" s="859"/>
      <c r="AB43" s="859"/>
      <c r="AC43" s="655" t="s">
        <v>55</v>
      </c>
      <c r="AD43" s="655"/>
      <c r="AE43" s="655" t="s">
        <v>55</v>
      </c>
      <c r="AF43" s="655"/>
    </row>
    <row r="44" spans="1:32" ht="18" customHeight="1">
      <c r="A44" s="979"/>
      <c r="B44" s="979"/>
      <c r="C44" s="1574"/>
      <c r="D44" s="1574"/>
      <c r="E44" s="1574"/>
      <c r="F44" s="1574"/>
      <c r="G44" s="1574"/>
      <c r="H44" s="1574"/>
      <c r="I44" s="1574"/>
      <c r="J44" s="1574"/>
      <c r="K44" s="1574"/>
      <c r="L44" s="1574"/>
      <c r="M44" s="1574"/>
      <c r="N44" s="1574"/>
      <c r="O44" s="1574"/>
      <c r="P44" s="1574"/>
      <c r="Q44" s="1574"/>
      <c r="R44" s="1574"/>
      <c r="S44" s="1574"/>
      <c r="T44" s="1574"/>
      <c r="U44" s="1574"/>
      <c r="V44" s="1574"/>
      <c r="W44" s="1574"/>
      <c r="X44" s="1574"/>
      <c r="Y44" s="859"/>
      <c r="Z44" s="859"/>
      <c r="AA44" s="859"/>
      <c r="AB44" s="859"/>
      <c r="AC44" s="655"/>
      <c r="AD44" s="655"/>
      <c r="AE44" s="655"/>
      <c r="AF44" s="655"/>
    </row>
    <row r="45" spans="1:32" ht="9.75" customHeight="1">
      <c r="A45" s="979"/>
      <c r="B45" s="979"/>
      <c r="C45" s="1574"/>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859"/>
      <c r="Z45" s="859"/>
      <c r="AA45" s="859"/>
      <c r="AB45" s="859"/>
      <c r="AC45" s="655"/>
      <c r="AD45" s="655"/>
      <c r="AE45" s="655"/>
      <c r="AF45" s="655"/>
    </row>
    <row r="46" spans="1:32" ht="18" customHeight="1">
      <c r="A46" s="976" t="s">
        <v>281</v>
      </c>
      <c r="B46" s="976"/>
      <c r="C46" s="977" t="s">
        <v>1286</v>
      </c>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74.25"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51.75" customHeight="1">
      <c r="A49" s="976" t="s">
        <v>282</v>
      </c>
      <c r="B49" s="976"/>
      <c r="C49" s="976"/>
      <c r="D49" s="976"/>
      <c r="E49" s="976"/>
      <c r="F49" s="976"/>
      <c r="G49" s="976"/>
      <c r="H49" s="605" t="s">
        <v>1287</v>
      </c>
      <c r="I49" s="606"/>
      <c r="J49" s="606"/>
      <c r="K49" s="606"/>
      <c r="L49" s="606"/>
      <c r="M49" s="606"/>
      <c r="N49" s="606"/>
      <c r="O49" s="606"/>
      <c r="P49" s="606"/>
      <c r="Q49" s="606"/>
      <c r="R49" s="606"/>
      <c r="S49" s="606"/>
      <c r="T49" s="606"/>
      <c r="U49" s="606"/>
      <c r="V49" s="606"/>
      <c r="W49" s="606"/>
      <c r="X49" s="606"/>
      <c r="Y49" s="606"/>
      <c r="Z49" s="606"/>
      <c r="AA49" s="606"/>
      <c r="AB49" s="606"/>
      <c r="AC49" s="606"/>
      <c r="AD49" s="606"/>
      <c r="AE49" s="606"/>
      <c r="AF49" s="607"/>
    </row>
    <row r="50" spans="1:32" ht="48.75" customHeight="1">
      <c r="A50" s="974" t="s">
        <v>284</v>
      </c>
      <c r="B50" s="976" t="s">
        <v>285</v>
      </c>
      <c r="C50" s="976"/>
      <c r="D50" s="976"/>
      <c r="E50" s="976"/>
      <c r="F50" s="976"/>
      <c r="G50" s="976"/>
      <c r="H50" s="605" t="s">
        <v>1288</v>
      </c>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7"/>
    </row>
    <row r="51" spans="1:32" ht="53.25" customHeight="1">
      <c r="A51" s="974"/>
      <c r="B51" s="976" t="s">
        <v>286</v>
      </c>
      <c r="C51" s="976"/>
      <c r="D51" s="976"/>
      <c r="E51" s="976"/>
      <c r="F51" s="976"/>
      <c r="G51" s="976"/>
      <c r="H51" s="605" t="s">
        <v>1289</v>
      </c>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7"/>
    </row>
    <row r="52" spans="1:32" ht="18" customHeight="1">
      <c r="A52" s="974"/>
      <c r="B52" s="976" t="s">
        <v>287</v>
      </c>
      <c r="C52" s="976"/>
      <c r="D52" s="976"/>
      <c r="E52" s="976"/>
      <c r="F52" s="976"/>
      <c r="G52" s="976"/>
      <c r="H52" s="1558" t="s">
        <v>370</v>
      </c>
      <c r="I52" s="1356"/>
      <c r="J52" s="1356"/>
      <c r="K52" s="1356"/>
      <c r="L52" s="1356"/>
      <c r="M52" s="1356"/>
      <c r="N52" s="1356"/>
      <c r="O52" s="1356"/>
      <c r="P52" s="1356"/>
      <c r="Q52" s="1356"/>
      <c r="R52" s="1356"/>
      <c r="S52" s="1356"/>
      <c r="T52" s="1356"/>
      <c r="U52" s="1356"/>
      <c r="V52" s="1356"/>
      <c r="W52" s="1356"/>
      <c r="X52" s="1356"/>
      <c r="Y52" s="1356"/>
      <c r="Z52" s="1356"/>
      <c r="AA52" s="1356"/>
      <c r="AB52" s="1356"/>
      <c r="AC52" s="1356"/>
      <c r="AD52" s="1356"/>
      <c r="AE52" s="1356"/>
      <c r="AF52" s="1357"/>
    </row>
    <row r="53" spans="1:32" ht="18" customHeight="1">
      <c r="A53" s="974"/>
      <c r="B53" s="1157" t="s">
        <v>288</v>
      </c>
      <c r="C53" s="1157"/>
      <c r="D53" s="1157"/>
      <c r="E53" s="1157"/>
      <c r="F53" s="1157"/>
      <c r="G53" s="1157"/>
      <c r="H53" s="1558" t="s">
        <v>258</v>
      </c>
      <c r="I53" s="1356"/>
      <c r="J53" s="1356"/>
      <c r="K53" s="1356"/>
      <c r="L53" s="1356"/>
      <c r="M53" s="1356"/>
      <c r="N53" s="1356"/>
      <c r="O53" s="1356"/>
      <c r="P53" s="1356"/>
      <c r="Q53" s="1356"/>
      <c r="R53" s="1356"/>
      <c r="S53" s="1356"/>
      <c r="T53" s="1356"/>
      <c r="U53" s="1356"/>
      <c r="V53" s="1356"/>
      <c r="W53" s="1356"/>
      <c r="X53" s="1356"/>
      <c r="Y53" s="1356"/>
      <c r="Z53" s="1356"/>
      <c r="AA53" s="1356"/>
      <c r="AB53" s="1356"/>
      <c r="AC53" s="1356"/>
      <c r="AD53" s="1356"/>
      <c r="AE53" s="1356"/>
      <c r="AF53" s="1357"/>
    </row>
    <row r="54" spans="1:32" ht="48.75" customHeight="1">
      <c r="A54" s="974"/>
      <c r="B54" s="976" t="s">
        <v>289</v>
      </c>
      <c r="C54" s="976"/>
      <c r="D54" s="976"/>
      <c r="E54" s="976"/>
      <c r="F54" s="976"/>
      <c r="G54" s="976"/>
      <c r="H54" s="605" t="s">
        <v>1290</v>
      </c>
      <c r="I54" s="606"/>
      <c r="J54" s="606"/>
      <c r="K54" s="606"/>
      <c r="L54" s="606"/>
      <c r="M54" s="606"/>
      <c r="N54" s="606"/>
      <c r="O54" s="606"/>
      <c r="P54" s="606"/>
      <c r="Q54" s="606"/>
      <c r="R54" s="606"/>
      <c r="S54" s="606"/>
      <c r="T54" s="606"/>
      <c r="U54" s="606"/>
      <c r="V54" s="606"/>
      <c r="W54" s="606"/>
      <c r="X54" s="606"/>
      <c r="Y54" s="606"/>
      <c r="Z54" s="606"/>
      <c r="AA54" s="606"/>
      <c r="AB54" s="606"/>
      <c r="AC54" s="606"/>
      <c r="AD54" s="606"/>
      <c r="AE54" s="606"/>
      <c r="AF54" s="607"/>
    </row>
    <row r="55" spans="1:32" ht="18" customHeight="1">
      <c r="A55" s="974"/>
      <c r="B55" s="976" t="s">
        <v>290</v>
      </c>
      <c r="C55" s="976"/>
      <c r="D55" s="976"/>
      <c r="E55" s="976"/>
      <c r="F55" s="976"/>
      <c r="G55" s="976"/>
      <c r="H55" s="1558" t="s">
        <v>258</v>
      </c>
      <c r="I55" s="1356"/>
      <c r="J55" s="1356"/>
      <c r="K55" s="1356"/>
      <c r="L55" s="1356"/>
      <c r="M55" s="1356"/>
      <c r="N55" s="1356"/>
      <c r="O55" s="1356"/>
      <c r="P55" s="1356"/>
      <c r="Q55" s="1356"/>
      <c r="R55" s="1356"/>
      <c r="S55" s="1356"/>
      <c r="T55" s="1356"/>
      <c r="U55" s="1356"/>
      <c r="V55" s="1356"/>
      <c r="W55" s="1356"/>
      <c r="X55" s="1356"/>
      <c r="Y55" s="1356"/>
      <c r="Z55" s="1356"/>
      <c r="AA55" s="1356"/>
      <c r="AB55" s="1356"/>
      <c r="AC55" s="1356"/>
      <c r="AD55" s="1356"/>
      <c r="AE55" s="1356"/>
      <c r="AF55" s="1357"/>
    </row>
    <row r="56" spans="1:32" ht="63.75" customHeight="1">
      <c r="A56" s="974"/>
      <c r="B56" s="976" t="s">
        <v>291</v>
      </c>
      <c r="C56" s="976"/>
      <c r="D56" s="976"/>
      <c r="E56" s="976"/>
      <c r="F56" s="976"/>
      <c r="G56" s="976"/>
      <c r="H56" s="605" t="s">
        <v>1291</v>
      </c>
      <c r="I56" s="606"/>
      <c r="J56" s="606"/>
      <c r="K56" s="606"/>
      <c r="L56" s="606"/>
      <c r="M56" s="606"/>
      <c r="N56" s="606"/>
      <c r="O56" s="606"/>
      <c r="P56" s="606"/>
      <c r="Q56" s="606"/>
      <c r="R56" s="606"/>
      <c r="S56" s="606"/>
      <c r="T56" s="606"/>
      <c r="U56" s="606"/>
      <c r="V56" s="606"/>
      <c r="W56" s="606"/>
      <c r="X56" s="606"/>
      <c r="Y56" s="606"/>
      <c r="Z56" s="606"/>
      <c r="AA56" s="606"/>
      <c r="AB56" s="606"/>
      <c r="AC56" s="606"/>
      <c r="AD56" s="606"/>
      <c r="AE56" s="606"/>
      <c r="AF56" s="607"/>
    </row>
    <row r="57" spans="1:32" ht="18" customHeight="1">
      <c r="A57" s="974"/>
      <c r="B57" s="976" t="s">
        <v>292</v>
      </c>
      <c r="C57" s="976"/>
      <c r="D57" s="976"/>
      <c r="E57" s="976"/>
      <c r="F57" s="976"/>
      <c r="G57" s="976"/>
      <c r="H57" s="1558" t="s">
        <v>258</v>
      </c>
      <c r="I57" s="1356"/>
      <c r="J57" s="1356"/>
      <c r="K57" s="1356"/>
      <c r="L57" s="1356"/>
      <c r="M57" s="1356"/>
      <c r="N57" s="1356"/>
      <c r="O57" s="1356"/>
      <c r="P57" s="1356"/>
      <c r="Q57" s="1356"/>
      <c r="R57" s="1356"/>
      <c r="S57" s="1356"/>
      <c r="T57" s="1356"/>
      <c r="U57" s="1356"/>
      <c r="V57" s="1356"/>
      <c r="W57" s="1356"/>
      <c r="X57" s="1356"/>
      <c r="Y57" s="1356"/>
      <c r="Z57" s="1356"/>
      <c r="AA57" s="1356"/>
      <c r="AB57" s="1356"/>
      <c r="AC57" s="1356"/>
      <c r="AD57" s="1356"/>
      <c r="AE57" s="1356"/>
      <c r="AF57" s="1357"/>
    </row>
    <row r="58" spans="1:32" ht="18" customHeight="1">
      <c r="A58" s="974"/>
      <c r="B58" s="554" t="s">
        <v>293</v>
      </c>
      <c r="C58" s="554"/>
      <c r="D58" s="554"/>
      <c r="E58" s="554"/>
      <c r="F58" s="554"/>
      <c r="G58" s="554"/>
      <c r="H58" s="1565" t="s">
        <v>1292</v>
      </c>
      <c r="I58" s="1566"/>
      <c r="J58" s="1566"/>
      <c r="K58" s="1566"/>
      <c r="L58" s="1566"/>
      <c r="M58" s="1566"/>
      <c r="N58" s="1566"/>
      <c r="O58" s="1566"/>
      <c r="P58" s="1566"/>
      <c r="Q58" s="1566"/>
      <c r="R58" s="1566"/>
      <c r="S58" s="1566"/>
      <c r="T58" s="1566"/>
      <c r="U58" s="1566"/>
      <c r="V58" s="1566"/>
      <c r="W58" s="1566"/>
      <c r="X58" s="1566"/>
      <c r="Y58" s="1566"/>
      <c r="Z58" s="1566"/>
      <c r="AA58" s="1566"/>
      <c r="AB58" s="1566"/>
      <c r="AC58" s="1566"/>
      <c r="AD58" s="1566"/>
      <c r="AE58" s="1566"/>
      <c r="AF58" s="1567"/>
    </row>
    <row r="59" spans="1:32" ht="18" customHeight="1">
      <c r="A59" s="974"/>
      <c r="B59" s="554"/>
      <c r="C59" s="554"/>
      <c r="D59" s="554"/>
      <c r="E59" s="554"/>
      <c r="F59" s="554"/>
      <c r="G59" s="554"/>
      <c r="H59" s="1568"/>
      <c r="I59" s="1569"/>
      <c r="J59" s="1569"/>
      <c r="K59" s="1569"/>
      <c r="L59" s="1569"/>
      <c r="M59" s="1569"/>
      <c r="N59" s="1569"/>
      <c r="O59" s="1569"/>
      <c r="P59" s="1569"/>
      <c r="Q59" s="1569"/>
      <c r="R59" s="1569"/>
      <c r="S59" s="1569"/>
      <c r="T59" s="1569"/>
      <c r="U59" s="1569"/>
      <c r="V59" s="1569"/>
      <c r="W59" s="1569"/>
      <c r="X59" s="1569"/>
      <c r="Y59" s="1569"/>
      <c r="Z59" s="1569"/>
      <c r="AA59" s="1569"/>
      <c r="AB59" s="1569"/>
      <c r="AC59" s="1569"/>
      <c r="AD59" s="1569"/>
      <c r="AE59" s="1569"/>
      <c r="AF59" s="1570"/>
    </row>
    <row r="60" spans="1:32" ht="18" customHeight="1">
      <c r="A60" s="974"/>
      <c r="B60" s="554"/>
      <c r="C60" s="554"/>
      <c r="D60" s="554"/>
      <c r="E60" s="554"/>
      <c r="F60" s="554"/>
      <c r="G60" s="554"/>
      <c r="H60" s="1568"/>
      <c r="I60" s="1569"/>
      <c r="J60" s="1569"/>
      <c r="K60" s="1569"/>
      <c r="L60" s="1569"/>
      <c r="M60" s="1569"/>
      <c r="N60" s="1569"/>
      <c r="O60" s="1569"/>
      <c r="P60" s="1569"/>
      <c r="Q60" s="1569"/>
      <c r="R60" s="1569"/>
      <c r="S60" s="1569"/>
      <c r="T60" s="1569"/>
      <c r="U60" s="1569"/>
      <c r="V60" s="1569"/>
      <c r="W60" s="1569"/>
      <c r="X60" s="1569"/>
      <c r="Y60" s="1569"/>
      <c r="Z60" s="1569"/>
      <c r="AA60" s="1569"/>
      <c r="AB60" s="1569"/>
      <c r="AC60" s="1569"/>
      <c r="AD60" s="1569"/>
      <c r="AE60" s="1569"/>
      <c r="AF60" s="1570"/>
    </row>
    <row r="61" spans="1:32" ht="18" customHeight="1">
      <c r="A61" s="974"/>
      <c r="B61" s="554"/>
      <c r="C61" s="554"/>
      <c r="D61" s="554"/>
      <c r="E61" s="554"/>
      <c r="F61" s="554"/>
      <c r="G61" s="554"/>
      <c r="H61" s="1568"/>
      <c r="I61" s="1569"/>
      <c r="J61" s="1569"/>
      <c r="K61" s="1569"/>
      <c r="L61" s="1569"/>
      <c r="M61" s="1569"/>
      <c r="N61" s="1569"/>
      <c r="O61" s="1569"/>
      <c r="P61" s="1569"/>
      <c r="Q61" s="1569"/>
      <c r="R61" s="1569"/>
      <c r="S61" s="1569"/>
      <c r="T61" s="1569"/>
      <c r="U61" s="1569"/>
      <c r="V61" s="1569"/>
      <c r="W61" s="1569"/>
      <c r="X61" s="1569"/>
      <c r="Y61" s="1569"/>
      <c r="Z61" s="1569"/>
      <c r="AA61" s="1569"/>
      <c r="AB61" s="1569"/>
      <c r="AC61" s="1569"/>
      <c r="AD61" s="1569"/>
      <c r="AE61" s="1569"/>
      <c r="AF61" s="1570"/>
    </row>
    <row r="62" spans="1:32" ht="10.9" customHeight="1">
      <c r="A62" s="974"/>
      <c r="B62" s="554"/>
      <c r="C62" s="554"/>
      <c r="D62" s="554"/>
      <c r="E62" s="554"/>
      <c r="F62" s="554"/>
      <c r="G62" s="554"/>
      <c r="H62" s="1571"/>
      <c r="I62" s="1572"/>
      <c r="J62" s="1572"/>
      <c r="K62" s="1572"/>
      <c r="L62" s="1572"/>
      <c r="M62" s="1572"/>
      <c r="N62" s="1572"/>
      <c r="O62" s="1572"/>
      <c r="P62" s="1572"/>
      <c r="Q62" s="1572"/>
      <c r="R62" s="1572"/>
      <c r="S62" s="1572"/>
      <c r="T62" s="1572"/>
      <c r="U62" s="1572"/>
      <c r="V62" s="1572"/>
      <c r="W62" s="1572"/>
      <c r="X62" s="1572"/>
      <c r="Y62" s="1572"/>
      <c r="Z62" s="1572"/>
      <c r="AA62" s="1572"/>
      <c r="AB62" s="1572"/>
      <c r="AC62" s="1572"/>
      <c r="AD62" s="1572"/>
      <c r="AE62" s="1572"/>
      <c r="AF62" s="1573"/>
    </row>
    <row r="63" spans="1:32" ht="18" customHeight="1">
      <c r="A63" s="974"/>
      <c r="B63" s="1149" t="s">
        <v>294</v>
      </c>
      <c r="C63" s="1150"/>
      <c r="D63" s="1150"/>
      <c r="E63" s="1150"/>
      <c r="F63" s="1150"/>
      <c r="G63" s="1151"/>
      <c r="H63" s="1558" t="s">
        <v>1293</v>
      </c>
      <c r="I63" s="1356"/>
      <c r="J63" s="1356"/>
      <c r="K63" s="1356"/>
      <c r="L63" s="1356"/>
      <c r="M63" s="1356"/>
      <c r="N63" s="1356"/>
      <c r="O63" s="1356"/>
      <c r="P63" s="1356"/>
      <c r="Q63" s="1356"/>
      <c r="R63" s="1356"/>
      <c r="S63" s="1356"/>
      <c r="T63" s="1356"/>
      <c r="U63" s="1356"/>
      <c r="V63" s="1356"/>
      <c r="W63" s="1356"/>
      <c r="X63" s="1356"/>
      <c r="Y63" s="1356"/>
      <c r="Z63" s="1356"/>
      <c r="AA63" s="1356"/>
      <c r="AB63" s="1356"/>
      <c r="AC63" s="1356"/>
      <c r="AD63" s="1356"/>
      <c r="AE63" s="1356"/>
      <c r="AF63" s="1357"/>
    </row>
    <row r="64" spans="1:32" ht="18" customHeight="1">
      <c r="A64" s="974"/>
      <c r="B64" s="1149" t="s">
        <v>295</v>
      </c>
      <c r="C64" s="1150"/>
      <c r="D64" s="1150"/>
      <c r="E64" s="1150"/>
      <c r="F64" s="1150"/>
      <c r="G64" s="1151"/>
      <c r="H64" s="1558" t="s">
        <v>1294</v>
      </c>
      <c r="I64" s="1356"/>
      <c r="J64" s="1356"/>
      <c r="K64" s="1356"/>
      <c r="L64" s="1356"/>
      <c r="M64" s="1356"/>
      <c r="N64" s="1356"/>
      <c r="O64" s="1356"/>
      <c r="P64" s="1356"/>
      <c r="Q64" s="1356"/>
      <c r="R64" s="1356"/>
      <c r="S64" s="1356"/>
      <c r="T64" s="1356"/>
      <c r="U64" s="1356"/>
      <c r="V64" s="1356"/>
      <c r="W64" s="1356"/>
      <c r="X64" s="1356"/>
      <c r="Y64" s="1356"/>
      <c r="Z64" s="1356"/>
      <c r="AA64" s="1356"/>
      <c r="AB64" s="1356"/>
      <c r="AC64" s="1356"/>
      <c r="AD64" s="1356"/>
      <c r="AE64" s="1356"/>
      <c r="AF64" s="1357"/>
    </row>
    <row r="65" spans="1:32" ht="18" customHeight="1">
      <c r="A65" s="974"/>
      <c r="B65" s="1149" t="s">
        <v>296</v>
      </c>
      <c r="C65" s="1150"/>
      <c r="D65" s="1150"/>
      <c r="E65" s="1150"/>
      <c r="F65" s="1150"/>
      <c r="G65" s="1151"/>
      <c r="H65" s="1558" t="s">
        <v>258</v>
      </c>
      <c r="I65" s="1356"/>
      <c r="J65" s="1356"/>
      <c r="K65" s="1356"/>
      <c r="L65" s="1356"/>
      <c r="M65" s="1356"/>
      <c r="N65" s="1356"/>
      <c r="O65" s="1356"/>
      <c r="P65" s="1356"/>
      <c r="Q65" s="1356"/>
      <c r="R65" s="1356"/>
      <c r="S65" s="1356"/>
      <c r="T65" s="1356"/>
      <c r="U65" s="1356"/>
      <c r="V65" s="1356"/>
      <c r="W65" s="1356"/>
      <c r="X65" s="1356"/>
      <c r="Y65" s="1356"/>
      <c r="Z65" s="1356"/>
      <c r="AA65" s="1356"/>
      <c r="AB65" s="1356"/>
      <c r="AC65" s="1356"/>
      <c r="AD65" s="1356"/>
      <c r="AE65" s="1356"/>
      <c r="AF65" s="1357"/>
    </row>
    <row r="66" spans="1:32" ht="18" customHeight="1">
      <c r="A66" s="974"/>
      <c r="B66" s="1149" t="s">
        <v>297</v>
      </c>
      <c r="C66" s="1150"/>
      <c r="D66" s="1150"/>
      <c r="E66" s="1150"/>
      <c r="F66" s="1150"/>
      <c r="G66" s="1151"/>
      <c r="H66" s="1558" t="s">
        <v>258</v>
      </c>
      <c r="I66" s="1356"/>
      <c r="J66" s="1356"/>
      <c r="K66" s="1356"/>
      <c r="L66" s="1356"/>
      <c r="M66" s="1356"/>
      <c r="N66" s="1356"/>
      <c r="O66" s="1356"/>
      <c r="P66" s="1356"/>
      <c r="Q66" s="1356"/>
      <c r="R66" s="1356"/>
      <c r="S66" s="1356"/>
      <c r="T66" s="1356"/>
      <c r="U66" s="1356"/>
      <c r="V66" s="1356"/>
      <c r="W66" s="1356"/>
      <c r="X66" s="1356"/>
      <c r="Y66" s="1356"/>
      <c r="Z66" s="1356"/>
      <c r="AA66" s="1356"/>
      <c r="AB66" s="1356"/>
      <c r="AC66" s="1356"/>
      <c r="AD66" s="1356"/>
      <c r="AE66" s="1356"/>
      <c r="AF66" s="1357"/>
    </row>
    <row r="67" spans="1:32" ht="18" customHeight="1">
      <c r="A67" s="976" t="s">
        <v>298</v>
      </c>
      <c r="B67" s="976"/>
      <c r="C67" s="976"/>
      <c r="D67" s="976"/>
      <c r="E67" s="976"/>
      <c r="F67" s="976"/>
      <c r="G67" s="976"/>
      <c r="H67" s="1107" t="s">
        <v>1295</v>
      </c>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9"/>
    </row>
    <row r="68" spans="1:32" ht="75" customHeight="1">
      <c r="A68" s="976" t="s">
        <v>300</v>
      </c>
      <c r="B68" s="976"/>
      <c r="C68" s="976"/>
      <c r="D68" s="976"/>
      <c r="E68" s="976"/>
      <c r="F68" s="976"/>
      <c r="G68" s="976"/>
      <c r="H68" s="828" t="s">
        <v>1296</v>
      </c>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30"/>
    </row>
    <row r="69" spans="1:32" ht="18" customHeight="1">
      <c r="A69" s="935" t="s">
        <v>302</v>
      </c>
      <c r="B69" s="936"/>
      <c r="C69" s="936"/>
      <c r="D69" s="936"/>
      <c r="E69" s="941" t="s">
        <v>303</v>
      </c>
      <c r="F69" s="936"/>
      <c r="G69" s="942"/>
      <c r="H69" s="819" t="s">
        <v>1297</v>
      </c>
      <c r="I69" s="820"/>
      <c r="J69" s="820"/>
      <c r="K69" s="820"/>
      <c r="L69" s="820"/>
      <c r="M69" s="820"/>
      <c r="N69" s="820"/>
      <c r="O69" s="820"/>
      <c r="P69" s="820"/>
      <c r="Q69" s="820"/>
      <c r="R69" s="820"/>
      <c r="S69" s="820"/>
      <c r="T69" s="1562"/>
      <c r="U69" s="1552" t="s">
        <v>1298</v>
      </c>
      <c r="V69" s="1552"/>
      <c r="W69" s="1552"/>
      <c r="X69" s="1552"/>
      <c r="Y69" s="1552"/>
      <c r="Z69" s="1552"/>
      <c r="AA69" s="1552"/>
      <c r="AB69" s="1552"/>
      <c r="AC69" s="1553"/>
      <c r="AD69" s="953" t="s">
        <v>306</v>
      </c>
      <c r="AE69" s="954"/>
      <c r="AF69" s="955"/>
    </row>
    <row r="70" spans="1:32" ht="12" customHeight="1">
      <c r="A70" s="937"/>
      <c r="B70" s="870"/>
      <c r="C70" s="870"/>
      <c r="D70" s="870"/>
      <c r="E70" s="943"/>
      <c r="F70" s="870"/>
      <c r="G70" s="944"/>
      <c r="H70" s="822"/>
      <c r="I70" s="823"/>
      <c r="J70" s="823"/>
      <c r="K70" s="823"/>
      <c r="L70" s="823"/>
      <c r="M70" s="823"/>
      <c r="N70" s="823"/>
      <c r="O70" s="823"/>
      <c r="P70" s="823"/>
      <c r="Q70" s="823"/>
      <c r="R70" s="823"/>
      <c r="S70" s="823"/>
      <c r="T70" s="1563"/>
      <c r="U70" s="1554"/>
      <c r="V70" s="1554"/>
      <c r="W70" s="1554"/>
      <c r="X70" s="1554"/>
      <c r="Y70" s="1554"/>
      <c r="Z70" s="1554"/>
      <c r="AA70" s="1554"/>
      <c r="AB70" s="1554"/>
      <c r="AC70" s="1555"/>
      <c r="AD70" s="1156" t="s">
        <v>55</v>
      </c>
      <c r="AE70" s="960"/>
      <c r="AF70" s="961"/>
    </row>
    <row r="71" spans="1:32" ht="5.45" customHeight="1">
      <c r="A71" s="937"/>
      <c r="B71" s="870"/>
      <c r="C71" s="870"/>
      <c r="D71" s="870"/>
      <c r="E71" s="943"/>
      <c r="F71" s="870"/>
      <c r="G71" s="944"/>
      <c r="H71" s="822"/>
      <c r="I71" s="823"/>
      <c r="J71" s="823"/>
      <c r="K71" s="823"/>
      <c r="L71" s="823"/>
      <c r="M71" s="823"/>
      <c r="N71" s="823"/>
      <c r="O71" s="823"/>
      <c r="P71" s="823"/>
      <c r="Q71" s="823"/>
      <c r="R71" s="823"/>
      <c r="S71" s="823"/>
      <c r="T71" s="1563"/>
      <c r="U71" s="1554"/>
      <c r="V71" s="1554"/>
      <c r="W71" s="1554"/>
      <c r="X71" s="1554"/>
      <c r="Y71" s="1554"/>
      <c r="Z71" s="1554"/>
      <c r="AA71" s="1554"/>
      <c r="AB71" s="1554"/>
      <c r="AC71" s="1555"/>
      <c r="AD71" s="962"/>
      <c r="AE71" s="878"/>
      <c r="AF71" s="964"/>
    </row>
    <row r="72" spans="1:32" ht="5.45" customHeight="1">
      <c r="A72" s="939"/>
      <c r="B72" s="940"/>
      <c r="C72" s="940"/>
      <c r="D72" s="940"/>
      <c r="E72" s="945"/>
      <c r="F72" s="940"/>
      <c r="G72" s="946"/>
      <c r="H72" s="825"/>
      <c r="I72" s="826"/>
      <c r="J72" s="826"/>
      <c r="K72" s="826"/>
      <c r="L72" s="826"/>
      <c r="M72" s="826"/>
      <c r="N72" s="826"/>
      <c r="O72" s="826"/>
      <c r="P72" s="826"/>
      <c r="Q72" s="826"/>
      <c r="R72" s="826"/>
      <c r="S72" s="826"/>
      <c r="T72" s="1564"/>
      <c r="U72" s="1556"/>
      <c r="V72" s="1556"/>
      <c r="W72" s="1556"/>
      <c r="X72" s="1556"/>
      <c r="Y72" s="1556"/>
      <c r="Z72" s="1556"/>
      <c r="AA72" s="1556"/>
      <c r="AB72" s="1556"/>
      <c r="AC72" s="1557"/>
      <c r="AD72" s="965"/>
      <c r="AE72" s="966"/>
      <c r="AF72" s="967"/>
    </row>
    <row r="73" spans="1:32" ht="18" customHeight="1">
      <c r="A73" s="935" t="s">
        <v>307</v>
      </c>
      <c r="B73" s="936"/>
      <c r="C73" s="936"/>
      <c r="D73" s="936"/>
      <c r="E73" s="941" t="s">
        <v>303</v>
      </c>
      <c r="F73" s="936"/>
      <c r="G73" s="942"/>
      <c r="H73" s="819" t="s">
        <v>1299</v>
      </c>
      <c r="I73" s="820"/>
      <c r="J73" s="820"/>
      <c r="K73" s="820"/>
      <c r="L73" s="820"/>
      <c r="M73" s="820"/>
      <c r="N73" s="820"/>
      <c r="O73" s="820"/>
      <c r="P73" s="820"/>
      <c r="Q73" s="820"/>
      <c r="R73" s="820"/>
      <c r="S73" s="820"/>
      <c r="T73" s="1562"/>
      <c r="U73" s="968">
        <v>0.56100000000000005</v>
      </c>
      <c r="V73" s="968"/>
      <c r="W73" s="968"/>
      <c r="X73" s="968"/>
      <c r="Y73" s="968"/>
      <c r="Z73" s="968"/>
      <c r="AA73" s="968"/>
      <c r="AB73" s="968"/>
      <c r="AC73" s="969"/>
      <c r="AD73" s="1156" t="s">
        <v>378</v>
      </c>
      <c r="AE73" s="960"/>
      <c r="AF73" s="961"/>
    </row>
    <row r="74" spans="1:32" ht="18" customHeight="1">
      <c r="A74" s="937"/>
      <c r="B74" s="870"/>
      <c r="C74" s="870"/>
      <c r="D74" s="870"/>
      <c r="E74" s="943"/>
      <c r="F74" s="870"/>
      <c r="G74" s="944"/>
      <c r="H74" s="822"/>
      <c r="I74" s="823"/>
      <c r="J74" s="823"/>
      <c r="K74" s="823"/>
      <c r="L74" s="823"/>
      <c r="M74" s="823"/>
      <c r="N74" s="823"/>
      <c r="O74" s="823"/>
      <c r="P74" s="823"/>
      <c r="Q74" s="823"/>
      <c r="R74" s="823"/>
      <c r="S74" s="823"/>
      <c r="T74" s="1563"/>
      <c r="U74" s="970"/>
      <c r="V74" s="970"/>
      <c r="W74" s="970"/>
      <c r="X74" s="970"/>
      <c r="Y74" s="970"/>
      <c r="Z74" s="970"/>
      <c r="AA74" s="970"/>
      <c r="AB74" s="970"/>
      <c r="AC74" s="971"/>
      <c r="AD74" s="962"/>
      <c r="AE74" s="878"/>
      <c r="AF74" s="964"/>
    </row>
    <row r="75" spans="1:32" ht="7.15" customHeight="1">
      <c r="A75" s="937"/>
      <c r="B75" s="870"/>
      <c r="C75" s="870"/>
      <c r="D75" s="870"/>
      <c r="E75" s="943"/>
      <c r="F75" s="870"/>
      <c r="G75" s="944"/>
      <c r="H75" s="822"/>
      <c r="I75" s="823"/>
      <c r="J75" s="823"/>
      <c r="K75" s="823"/>
      <c r="L75" s="823"/>
      <c r="M75" s="823"/>
      <c r="N75" s="823"/>
      <c r="O75" s="823"/>
      <c r="P75" s="823"/>
      <c r="Q75" s="823"/>
      <c r="R75" s="823"/>
      <c r="S75" s="823"/>
      <c r="T75" s="1563"/>
      <c r="U75" s="970"/>
      <c r="V75" s="970"/>
      <c r="W75" s="970"/>
      <c r="X75" s="970"/>
      <c r="Y75" s="970"/>
      <c r="Z75" s="970"/>
      <c r="AA75" s="970"/>
      <c r="AB75" s="970"/>
      <c r="AC75" s="971"/>
      <c r="AD75" s="962"/>
      <c r="AE75" s="878"/>
      <c r="AF75" s="964"/>
    </row>
    <row r="76" spans="1:32" ht="6" customHeight="1">
      <c r="A76" s="937"/>
      <c r="B76" s="870"/>
      <c r="C76" s="870"/>
      <c r="D76" s="870"/>
      <c r="E76" s="943"/>
      <c r="F76" s="870"/>
      <c r="G76" s="944"/>
      <c r="H76" s="822"/>
      <c r="I76" s="823"/>
      <c r="J76" s="823"/>
      <c r="K76" s="823"/>
      <c r="L76" s="823"/>
      <c r="M76" s="823"/>
      <c r="N76" s="823"/>
      <c r="O76" s="823"/>
      <c r="P76" s="823"/>
      <c r="Q76" s="823"/>
      <c r="R76" s="823"/>
      <c r="S76" s="823"/>
      <c r="T76" s="1563"/>
      <c r="U76" s="970"/>
      <c r="V76" s="970"/>
      <c r="W76" s="970"/>
      <c r="X76" s="970"/>
      <c r="Y76" s="970"/>
      <c r="Z76" s="970"/>
      <c r="AA76" s="970"/>
      <c r="AB76" s="970"/>
      <c r="AC76" s="971"/>
      <c r="AD76" s="962"/>
      <c r="AE76" s="878"/>
      <c r="AF76" s="964"/>
    </row>
    <row r="77" spans="1:32" ht="4.1500000000000004" customHeight="1">
      <c r="A77" s="939"/>
      <c r="B77" s="940"/>
      <c r="C77" s="940"/>
      <c r="D77" s="940"/>
      <c r="E77" s="945"/>
      <c r="F77" s="940"/>
      <c r="G77" s="946"/>
      <c r="H77" s="825"/>
      <c r="I77" s="826"/>
      <c r="J77" s="826"/>
      <c r="K77" s="826"/>
      <c r="L77" s="826"/>
      <c r="M77" s="826"/>
      <c r="N77" s="826"/>
      <c r="O77" s="826"/>
      <c r="P77" s="826"/>
      <c r="Q77" s="826"/>
      <c r="R77" s="826"/>
      <c r="S77" s="826"/>
      <c r="T77" s="1564"/>
      <c r="U77" s="972"/>
      <c r="V77" s="972"/>
      <c r="W77" s="972"/>
      <c r="X77" s="972"/>
      <c r="Y77" s="972"/>
      <c r="Z77" s="972"/>
      <c r="AA77" s="972"/>
      <c r="AB77" s="972"/>
      <c r="AC77" s="973"/>
      <c r="AD77" s="965"/>
      <c r="AE77" s="966"/>
      <c r="AF77" s="967"/>
    </row>
    <row r="78" spans="1:32" ht="18" customHeight="1">
      <c r="A78" s="907" t="s">
        <v>309</v>
      </c>
      <c r="B78" s="908"/>
      <c r="C78" s="908"/>
      <c r="D78" s="908"/>
      <c r="E78" s="908"/>
      <c r="F78" s="908"/>
      <c r="G78" s="909"/>
      <c r="H78" s="556" t="s">
        <v>1300</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2"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5.45"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1301</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9.6"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4.5"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9"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9</v>
      </c>
      <c r="F86" s="554"/>
      <c r="G86" s="554"/>
      <c r="H86" s="554"/>
      <c r="I86" s="555" t="s">
        <v>1270</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11</v>
      </c>
      <c r="F87" s="554"/>
      <c r="G87" s="554"/>
      <c r="H87" s="554"/>
      <c r="I87" s="555" t="s">
        <v>1271</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13</v>
      </c>
      <c r="F88" s="554"/>
      <c r="G88" s="554"/>
      <c r="H88" s="554"/>
      <c r="I88" s="555" t="s">
        <v>1272</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7.9"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48" customHeight="1">
      <c r="A90" s="976" t="s">
        <v>315</v>
      </c>
      <c r="B90" s="976"/>
      <c r="C90" s="976"/>
      <c r="D90" s="976"/>
      <c r="E90" s="1561" t="s">
        <v>1302</v>
      </c>
      <c r="F90" s="1561"/>
      <c r="G90" s="1561"/>
      <c r="H90" s="1561"/>
      <c r="I90" s="1561"/>
      <c r="J90" s="1561"/>
      <c r="K90" s="1561"/>
      <c r="L90" s="1561"/>
      <c r="M90" s="1561"/>
      <c r="N90" s="1561"/>
      <c r="O90" s="1561"/>
      <c r="P90" s="1561"/>
      <c r="Q90" s="1561"/>
      <c r="R90" s="1561"/>
      <c r="S90" s="1561"/>
      <c r="T90" s="1561"/>
      <c r="U90" s="1561"/>
      <c r="V90" s="1561"/>
      <c r="W90" s="1561"/>
      <c r="X90" s="1561"/>
      <c r="Y90" s="1561"/>
      <c r="Z90" s="1561"/>
      <c r="AA90" s="1561"/>
      <c r="AB90" s="1561"/>
      <c r="AC90" s="1561"/>
      <c r="AD90" s="1561"/>
      <c r="AE90" s="1561"/>
      <c r="AF90" s="1561"/>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4" fitToHeight="2" orientation="portrait" horizontalDpi="300" verticalDpi="300" r:id="rId1"/>
  <headerFooter>
    <oddFooter>&amp;P ページ</oddFooter>
  </headerFooter>
  <rowBreaks count="1" manualBreakCount="1">
    <brk id="4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2-1-3</v>
      </c>
      <c r="B2" s="297"/>
      <c r="C2" s="297"/>
      <c r="D2" s="297"/>
      <c r="E2" s="444" t="s">
        <v>1303</v>
      </c>
      <c r="F2" s="444"/>
      <c r="G2" s="444"/>
      <c r="H2" s="444"/>
      <c r="I2" s="444"/>
      <c r="J2" s="444"/>
      <c r="K2" s="444"/>
      <c r="L2" s="444"/>
      <c r="M2" s="444"/>
      <c r="N2" s="444"/>
      <c r="O2" s="444"/>
      <c r="P2" s="444"/>
      <c r="Q2" s="444"/>
      <c r="R2" s="444"/>
      <c r="S2" s="444"/>
      <c r="T2" s="444"/>
      <c r="U2" s="444"/>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774"/>
      <c r="W3" s="774"/>
      <c r="X3" s="774"/>
      <c r="Y3" s="774"/>
      <c r="Z3" s="774"/>
      <c r="AA3" s="774"/>
      <c r="AB3" s="774"/>
      <c r="AC3" s="774"/>
      <c r="AD3" s="774"/>
      <c r="AE3" s="337"/>
      <c r="AF3" s="337"/>
      <c r="AH3" s="113" t="s">
        <v>201</v>
      </c>
      <c r="AI3" s="114"/>
      <c r="AJ3" s="115" t="s">
        <v>202</v>
      </c>
      <c r="AK3" s="116" t="s">
        <v>161</v>
      </c>
      <c r="AL3" s="117"/>
      <c r="AM3" s="118"/>
      <c r="AN3" s="118"/>
    </row>
    <row r="4" spans="1:40" ht="9.6"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819" t="s">
        <v>1304</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974"/>
      <c r="B7" s="554"/>
      <c r="C7" s="554"/>
      <c r="D7" s="554"/>
      <c r="E7" s="554"/>
      <c r="F7" s="554"/>
      <c r="G7" s="554"/>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974"/>
      <c r="B8" s="554"/>
      <c r="C8" s="554"/>
      <c r="D8" s="554"/>
      <c r="E8" s="554"/>
      <c r="F8" s="554"/>
      <c r="G8" s="554"/>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53"/>
    </row>
    <row r="9" spans="1:40" ht="18" customHeight="1">
      <c r="A9" s="974"/>
      <c r="B9" s="554"/>
      <c r="C9" s="554"/>
      <c r="D9" s="554"/>
      <c r="E9" s="554"/>
      <c r="F9" s="554"/>
      <c r="G9" s="554"/>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53"/>
      <c r="AI9" s="153"/>
      <c r="AJ9" s="153"/>
    </row>
    <row r="10" spans="1:40" ht="18" customHeight="1">
      <c r="A10" s="974"/>
      <c r="B10" s="976" t="s">
        <v>243</v>
      </c>
      <c r="C10" s="976"/>
      <c r="D10" s="976"/>
      <c r="E10" s="976"/>
      <c r="F10" s="976"/>
      <c r="G10" s="976"/>
      <c r="H10" s="819" t="s">
        <v>1305</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974"/>
      <c r="B11" s="976"/>
      <c r="C11" s="976"/>
      <c r="D11" s="976"/>
      <c r="E11" s="976"/>
      <c r="F11" s="976"/>
      <c r="G11" s="976"/>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974"/>
      <c r="B12" s="976"/>
      <c r="C12" s="976"/>
      <c r="D12" s="976"/>
      <c r="E12" s="976"/>
      <c r="F12" s="976"/>
      <c r="G12" s="976"/>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974"/>
      <c r="B13" s="976"/>
      <c r="C13" s="976"/>
      <c r="D13" s="976"/>
      <c r="E13" s="976"/>
      <c r="F13" s="976"/>
      <c r="G13" s="976"/>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974"/>
      <c r="B14" s="976"/>
      <c r="C14" s="976"/>
      <c r="D14" s="976"/>
      <c r="E14" s="976"/>
      <c r="F14" s="976"/>
      <c r="G14" s="976"/>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8.4499999999999993" customHeight="1">
      <c r="A15" s="974"/>
      <c r="B15" s="976"/>
      <c r="C15" s="976"/>
      <c r="D15" s="976"/>
      <c r="E15" s="976"/>
      <c r="F15" s="976"/>
      <c r="G15" s="976"/>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0.5" customHeight="1">
      <c r="A16" s="974"/>
      <c r="B16" s="976"/>
      <c r="C16" s="976"/>
      <c r="D16" s="976"/>
      <c r="E16" s="976"/>
      <c r="F16" s="976"/>
      <c r="G16" s="976"/>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7.5" hidden="1" customHeight="1">
      <c r="A17" s="974"/>
      <c r="B17" s="976"/>
      <c r="C17" s="976"/>
      <c r="D17" s="976"/>
      <c r="E17" s="976"/>
      <c r="F17" s="976"/>
      <c r="G17" s="976"/>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 customHeight="1">
      <c r="A18" s="974"/>
      <c r="B18" s="976" t="s">
        <v>248</v>
      </c>
      <c r="C18" s="976"/>
      <c r="D18" s="976"/>
      <c r="E18" s="976"/>
      <c r="F18" s="976"/>
      <c r="G18" s="976"/>
      <c r="H18" s="609" t="s">
        <v>1306</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974"/>
      <c r="B19" s="976" t="s">
        <v>250</v>
      </c>
      <c r="C19" s="976"/>
      <c r="D19" s="976"/>
      <c r="E19" s="976"/>
      <c r="F19" s="976"/>
      <c r="G19" s="976"/>
      <c r="H19" s="609" t="s">
        <v>1307</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974"/>
      <c r="B20" s="976" t="s">
        <v>252</v>
      </c>
      <c r="C20" s="976"/>
      <c r="D20" s="976"/>
      <c r="E20" s="976"/>
      <c r="F20" s="976"/>
      <c r="G20" s="976"/>
      <c r="H20" s="609" t="s">
        <v>1308</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974" t="s">
        <v>254</v>
      </c>
      <c r="B21" s="976" t="s">
        <v>255</v>
      </c>
      <c r="C21" s="976"/>
      <c r="D21" s="976"/>
      <c r="E21" s="976"/>
      <c r="F21" s="976"/>
      <c r="G21" s="976"/>
      <c r="H21" s="609" t="s">
        <v>1309</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839" t="s">
        <v>258</v>
      </c>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6.5" customHeight="1">
      <c r="A23" s="974"/>
      <c r="B23" s="554"/>
      <c r="C23" s="554"/>
      <c r="D23" s="554"/>
      <c r="E23" s="554"/>
      <c r="F23" s="554"/>
      <c r="G23" s="554"/>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6.75" hidden="1" customHeight="1">
      <c r="A24" s="974"/>
      <c r="B24" s="554"/>
      <c r="C24" s="554"/>
      <c r="D24" s="554"/>
      <c r="E24" s="554"/>
      <c r="F24" s="554"/>
      <c r="G24" s="554"/>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974"/>
      <c r="B25" s="554" t="s">
        <v>259</v>
      </c>
      <c r="C25" s="554"/>
      <c r="D25" s="554"/>
      <c r="E25" s="554"/>
      <c r="F25" s="554"/>
      <c r="G25" s="554"/>
      <c r="H25" s="839" t="s">
        <v>258</v>
      </c>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1"/>
    </row>
    <row r="26" spans="1:32" ht="18" customHeight="1">
      <c r="A26" s="974"/>
      <c r="B26" s="554"/>
      <c r="C26" s="554"/>
      <c r="D26" s="554"/>
      <c r="E26" s="554"/>
      <c r="F26" s="554"/>
      <c r="G26" s="554"/>
      <c r="H26" s="842"/>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4"/>
    </row>
    <row r="27" spans="1:32" ht="7.5" hidden="1" customHeight="1">
      <c r="A27" s="974"/>
      <c r="B27" s="554"/>
      <c r="C27" s="554"/>
      <c r="D27" s="554"/>
      <c r="E27" s="554"/>
      <c r="F27" s="554"/>
      <c r="G27" s="554"/>
      <c r="H27" s="845"/>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7"/>
    </row>
    <row r="28" spans="1:32" ht="25.15" customHeight="1">
      <c r="A28" s="974"/>
      <c r="B28" s="976" t="s">
        <v>261</v>
      </c>
      <c r="C28" s="976"/>
      <c r="D28" s="976"/>
      <c r="E28" s="976"/>
      <c r="F28" s="976"/>
      <c r="G28" s="976"/>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0.15"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628" t="s">
        <v>1310</v>
      </c>
      <c r="D31" s="638"/>
      <c r="E31" s="638"/>
      <c r="F31" s="638"/>
      <c r="G31" s="638"/>
      <c r="H31" s="638"/>
      <c r="I31" s="638"/>
      <c r="J31" s="638"/>
      <c r="K31" s="638"/>
      <c r="L31" s="638"/>
      <c r="M31" s="638"/>
      <c r="N31" s="638"/>
      <c r="O31" s="638"/>
      <c r="P31" s="638"/>
      <c r="Q31" s="638"/>
      <c r="R31" s="638"/>
      <c r="S31" s="638"/>
      <c r="T31" s="638"/>
      <c r="U31" s="638"/>
      <c r="V31" s="638"/>
      <c r="W31" s="638"/>
      <c r="X31" s="639"/>
      <c r="Y31" s="859" t="s">
        <v>719</v>
      </c>
      <c r="Z31" s="859"/>
      <c r="AA31" s="859"/>
      <c r="AB31" s="859"/>
      <c r="AC31" s="655" t="s">
        <v>55</v>
      </c>
      <c r="AD31" s="655"/>
      <c r="AE31" s="655" t="s">
        <v>55</v>
      </c>
      <c r="AF31" s="655"/>
    </row>
    <row r="32" spans="1:32" ht="18" customHeight="1">
      <c r="A32" s="982"/>
      <c r="B32" s="983"/>
      <c r="C32" s="640"/>
      <c r="D32" s="641"/>
      <c r="E32" s="641"/>
      <c r="F32" s="641"/>
      <c r="G32" s="641"/>
      <c r="H32" s="641"/>
      <c r="I32" s="641"/>
      <c r="J32" s="641"/>
      <c r="K32" s="641"/>
      <c r="L32" s="641"/>
      <c r="M32" s="641"/>
      <c r="N32" s="641"/>
      <c r="O32" s="641"/>
      <c r="P32" s="641"/>
      <c r="Q32" s="641"/>
      <c r="R32" s="641"/>
      <c r="S32" s="641"/>
      <c r="T32" s="641"/>
      <c r="U32" s="641"/>
      <c r="V32" s="641"/>
      <c r="W32" s="641"/>
      <c r="X32" s="642"/>
      <c r="Y32" s="859"/>
      <c r="Z32" s="859"/>
      <c r="AA32" s="859"/>
      <c r="AB32" s="859"/>
      <c r="AC32" s="655"/>
      <c r="AD32" s="655"/>
      <c r="AE32" s="655"/>
      <c r="AF32" s="655"/>
    </row>
    <row r="33" spans="1:32" ht="18" customHeight="1">
      <c r="A33" s="982"/>
      <c r="B33" s="983"/>
      <c r="C33" s="643"/>
      <c r="D33" s="644"/>
      <c r="E33" s="644"/>
      <c r="F33" s="644"/>
      <c r="G33" s="644"/>
      <c r="H33" s="644"/>
      <c r="I33" s="644"/>
      <c r="J33" s="644"/>
      <c r="K33" s="644"/>
      <c r="L33" s="644"/>
      <c r="M33" s="644"/>
      <c r="N33" s="644"/>
      <c r="O33" s="644"/>
      <c r="P33" s="644"/>
      <c r="Q33" s="644"/>
      <c r="R33" s="644"/>
      <c r="S33" s="644"/>
      <c r="T33" s="644"/>
      <c r="U33" s="644"/>
      <c r="V33" s="644"/>
      <c r="W33" s="644"/>
      <c r="X33" s="645"/>
      <c r="Y33" s="859"/>
      <c r="Z33" s="859"/>
      <c r="AA33" s="859"/>
      <c r="AB33" s="859"/>
      <c r="AC33" s="655"/>
      <c r="AD33" s="655"/>
      <c r="AE33" s="655"/>
      <c r="AF33" s="655"/>
    </row>
    <row r="34" spans="1:32" ht="18" customHeight="1">
      <c r="A34" s="979" t="s">
        <v>270</v>
      </c>
      <c r="B34" s="979"/>
      <c r="C34" s="628" t="s">
        <v>1311</v>
      </c>
      <c r="D34" s="629"/>
      <c r="E34" s="629"/>
      <c r="F34" s="629"/>
      <c r="G34" s="629"/>
      <c r="H34" s="629"/>
      <c r="I34" s="629"/>
      <c r="J34" s="629"/>
      <c r="K34" s="629"/>
      <c r="L34" s="629"/>
      <c r="M34" s="629"/>
      <c r="N34" s="629"/>
      <c r="O34" s="629"/>
      <c r="P34" s="629"/>
      <c r="Q34" s="629"/>
      <c r="R34" s="629"/>
      <c r="S34" s="629"/>
      <c r="T34" s="629"/>
      <c r="U34" s="629"/>
      <c r="V34" s="629"/>
      <c r="W34" s="629"/>
      <c r="X34" s="630"/>
      <c r="Y34" s="859" t="s">
        <v>719</v>
      </c>
      <c r="Z34" s="859"/>
      <c r="AA34" s="859"/>
      <c r="AB34" s="859"/>
      <c r="AC34" s="655" t="s">
        <v>273</v>
      </c>
      <c r="AD34" s="655"/>
      <c r="AE34" s="655" t="s">
        <v>273</v>
      </c>
      <c r="AF34" s="655"/>
    </row>
    <row r="35" spans="1:32" ht="18" customHeight="1">
      <c r="A35" s="979"/>
      <c r="B35" s="979"/>
      <c r="C35" s="631"/>
      <c r="D35" s="632"/>
      <c r="E35" s="632"/>
      <c r="F35" s="632"/>
      <c r="G35" s="632"/>
      <c r="H35" s="632"/>
      <c r="I35" s="632"/>
      <c r="J35" s="632"/>
      <c r="K35" s="632"/>
      <c r="L35" s="632"/>
      <c r="M35" s="632"/>
      <c r="N35" s="632"/>
      <c r="O35" s="632"/>
      <c r="P35" s="632"/>
      <c r="Q35" s="632"/>
      <c r="R35" s="632"/>
      <c r="S35" s="632"/>
      <c r="T35" s="632"/>
      <c r="U35" s="632"/>
      <c r="V35" s="632"/>
      <c r="W35" s="632"/>
      <c r="X35" s="633"/>
      <c r="Y35" s="859"/>
      <c r="Z35" s="859"/>
      <c r="AA35" s="859"/>
      <c r="AB35" s="859"/>
      <c r="AC35" s="655"/>
      <c r="AD35" s="655"/>
      <c r="AE35" s="655"/>
      <c r="AF35" s="655"/>
    </row>
    <row r="36" spans="1:32" ht="90.75" customHeight="1">
      <c r="A36" s="979"/>
      <c r="B36" s="979"/>
      <c r="C36" s="634"/>
      <c r="D36" s="635"/>
      <c r="E36" s="635"/>
      <c r="F36" s="635"/>
      <c r="G36" s="635"/>
      <c r="H36" s="635"/>
      <c r="I36" s="635"/>
      <c r="J36" s="635"/>
      <c r="K36" s="635"/>
      <c r="L36" s="635"/>
      <c r="M36" s="635"/>
      <c r="N36" s="635"/>
      <c r="O36" s="635"/>
      <c r="P36" s="635"/>
      <c r="Q36" s="635"/>
      <c r="R36" s="635"/>
      <c r="S36" s="635"/>
      <c r="T36" s="635"/>
      <c r="U36" s="635"/>
      <c r="V36" s="635"/>
      <c r="W36" s="635"/>
      <c r="X36" s="636"/>
      <c r="Y36" s="859"/>
      <c r="Z36" s="859"/>
      <c r="AA36" s="859"/>
      <c r="AB36" s="859"/>
      <c r="AC36" s="655"/>
      <c r="AD36" s="655"/>
      <c r="AE36" s="655"/>
      <c r="AF36" s="655"/>
    </row>
    <row r="37" spans="1:32" ht="18" customHeight="1">
      <c r="A37" s="979" t="s">
        <v>274</v>
      </c>
      <c r="B37" s="979"/>
      <c r="C37" s="628" t="s">
        <v>1312</v>
      </c>
      <c r="D37" s="629"/>
      <c r="E37" s="629"/>
      <c r="F37" s="629"/>
      <c r="G37" s="629"/>
      <c r="H37" s="629"/>
      <c r="I37" s="629"/>
      <c r="J37" s="629"/>
      <c r="K37" s="629"/>
      <c r="L37" s="629"/>
      <c r="M37" s="629"/>
      <c r="N37" s="629"/>
      <c r="O37" s="629"/>
      <c r="P37" s="629"/>
      <c r="Q37" s="629"/>
      <c r="R37" s="629"/>
      <c r="S37" s="629"/>
      <c r="T37" s="629"/>
      <c r="U37" s="629"/>
      <c r="V37" s="629"/>
      <c r="W37" s="629"/>
      <c r="X37" s="630"/>
      <c r="Y37" s="859" t="s">
        <v>719</v>
      </c>
      <c r="Z37" s="859"/>
      <c r="AA37" s="859"/>
      <c r="AB37" s="859"/>
      <c r="AC37" s="655" t="s">
        <v>273</v>
      </c>
      <c r="AD37" s="655"/>
      <c r="AE37" s="655" t="s">
        <v>273</v>
      </c>
      <c r="AF37" s="655"/>
    </row>
    <row r="38" spans="1:32" ht="18" customHeight="1">
      <c r="A38" s="979"/>
      <c r="B38" s="979"/>
      <c r="C38" s="631"/>
      <c r="D38" s="632"/>
      <c r="E38" s="632"/>
      <c r="F38" s="632"/>
      <c r="G38" s="632"/>
      <c r="H38" s="632"/>
      <c r="I38" s="632"/>
      <c r="J38" s="632"/>
      <c r="K38" s="632"/>
      <c r="L38" s="632"/>
      <c r="M38" s="632"/>
      <c r="N38" s="632"/>
      <c r="O38" s="632"/>
      <c r="P38" s="632"/>
      <c r="Q38" s="632"/>
      <c r="R38" s="632"/>
      <c r="S38" s="632"/>
      <c r="T38" s="632"/>
      <c r="U38" s="632"/>
      <c r="V38" s="632"/>
      <c r="W38" s="632"/>
      <c r="X38" s="633"/>
      <c r="Y38" s="859"/>
      <c r="Z38" s="859"/>
      <c r="AA38" s="859"/>
      <c r="AB38" s="859"/>
      <c r="AC38" s="655"/>
      <c r="AD38" s="655"/>
      <c r="AE38" s="655"/>
      <c r="AF38" s="655"/>
    </row>
    <row r="39" spans="1:32" ht="30" customHeight="1">
      <c r="A39" s="979"/>
      <c r="B39" s="979"/>
      <c r="C39" s="634"/>
      <c r="D39" s="635"/>
      <c r="E39" s="635"/>
      <c r="F39" s="635"/>
      <c r="G39" s="635"/>
      <c r="H39" s="635"/>
      <c r="I39" s="635"/>
      <c r="J39" s="635"/>
      <c r="K39" s="635"/>
      <c r="L39" s="635"/>
      <c r="M39" s="635"/>
      <c r="N39" s="635"/>
      <c r="O39" s="635"/>
      <c r="P39" s="635"/>
      <c r="Q39" s="635"/>
      <c r="R39" s="635"/>
      <c r="S39" s="635"/>
      <c r="T39" s="635"/>
      <c r="U39" s="635"/>
      <c r="V39" s="635"/>
      <c r="W39" s="635"/>
      <c r="X39" s="636"/>
      <c r="Y39" s="859"/>
      <c r="Z39" s="859"/>
      <c r="AA39" s="859"/>
      <c r="AB39" s="859"/>
      <c r="AC39" s="655"/>
      <c r="AD39" s="655"/>
      <c r="AE39" s="655"/>
      <c r="AF39" s="655"/>
    </row>
    <row r="40" spans="1:32" ht="18" customHeight="1">
      <c r="A40" s="979" t="s">
        <v>276</v>
      </c>
      <c r="B40" s="979"/>
      <c r="C40" s="628" t="s">
        <v>1313</v>
      </c>
      <c r="D40" s="629"/>
      <c r="E40" s="629"/>
      <c r="F40" s="629"/>
      <c r="G40" s="629"/>
      <c r="H40" s="629"/>
      <c r="I40" s="629"/>
      <c r="J40" s="629"/>
      <c r="K40" s="629"/>
      <c r="L40" s="629"/>
      <c r="M40" s="629"/>
      <c r="N40" s="629"/>
      <c r="O40" s="629"/>
      <c r="P40" s="629"/>
      <c r="Q40" s="629"/>
      <c r="R40" s="629"/>
      <c r="S40" s="629"/>
      <c r="T40" s="629"/>
      <c r="U40" s="629"/>
      <c r="V40" s="629"/>
      <c r="W40" s="629"/>
      <c r="X40" s="630"/>
      <c r="Y40" s="859" t="s">
        <v>719</v>
      </c>
      <c r="Z40" s="859"/>
      <c r="AA40" s="859"/>
      <c r="AB40" s="859"/>
      <c r="AC40" s="655" t="s">
        <v>273</v>
      </c>
      <c r="AD40" s="655"/>
      <c r="AE40" s="655" t="s">
        <v>273</v>
      </c>
      <c r="AF40" s="655"/>
    </row>
    <row r="41" spans="1:32" ht="18" customHeight="1">
      <c r="A41" s="979"/>
      <c r="B41" s="979"/>
      <c r="C41" s="631"/>
      <c r="D41" s="632"/>
      <c r="E41" s="632"/>
      <c r="F41" s="632"/>
      <c r="G41" s="632"/>
      <c r="H41" s="632"/>
      <c r="I41" s="632"/>
      <c r="J41" s="632"/>
      <c r="K41" s="632"/>
      <c r="L41" s="632"/>
      <c r="M41" s="632"/>
      <c r="N41" s="632"/>
      <c r="O41" s="632"/>
      <c r="P41" s="632"/>
      <c r="Q41" s="632"/>
      <c r="R41" s="632"/>
      <c r="S41" s="632"/>
      <c r="T41" s="632"/>
      <c r="U41" s="632"/>
      <c r="V41" s="632"/>
      <c r="W41" s="632"/>
      <c r="X41" s="633"/>
      <c r="Y41" s="859"/>
      <c r="Z41" s="859"/>
      <c r="AA41" s="859"/>
      <c r="AB41" s="859"/>
      <c r="AC41" s="655"/>
      <c r="AD41" s="655"/>
      <c r="AE41" s="655"/>
      <c r="AF41" s="655"/>
    </row>
    <row r="42" spans="1:32" ht="25.5" customHeight="1">
      <c r="A42" s="979"/>
      <c r="B42" s="979"/>
      <c r="C42" s="634"/>
      <c r="D42" s="635"/>
      <c r="E42" s="635"/>
      <c r="F42" s="635"/>
      <c r="G42" s="635"/>
      <c r="H42" s="635"/>
      <c r="I42" s="635"/>
      <c r="J42" s="635"/>
      <c r="K42" s="635"/>
      <c r="L42" s="635"/>
      <c r="M42" s="635"/>
      <c r="N42" s="635"/>
      <c r="O42" s="635"/>
      <c r="P42" s="635"/>
      <c r="Q42" s="635"/>
      <c r="R42" s="635"/>
      <c r="S42" s="635"/>
      <c r="T42" s="635"/>
      <c r="U42" s="635"/>
      <c r="V42" s="635"/>
      <c r="W42" s="635"/>
      <c r="X42" s="636"/>
      <c r="Y42" s="859"/>
      <c r="Z42" s="859"/>
      <c r="AA42" s="859"/>
      <c r="AB42" s="859"/>
      <c r="AC42" s="655"/>
      <c r="AD42" s="655"/>
      <c r="AE42" s="655"/>
      <c r="AF42" s="655"/>
    </row>
    <row r="43" spans="1:32" ht="18" customHeight="1">
      <c r="A43" s="979" t="s">
        <v>279</v>
      </c>
      <c r="B43" s="979"/>
      <c r="C43" s="628" t="s">
        <v>1314</v>
      </c>
      <c r="D43" s="629"/>
      <c r="E43" s="629"/>
      <c r="F43" s="629"/>
      <c r="G43" s="629"/>
      <c r="H43" s="629"/>
      <c r="I43" s="629"/>
      <c r="J43" s="629"/>
      <c r="K43" s="629"/>
      <c r="L43" s="629"/>
      <c r="M43" s="629"/>
      <c r="N43" s="629"/>
      <c r="O43" s="629"/>
      <c r="P43" s="629"/>
      <c r="Q43" s="629"/>
      <c r="R43" s="629"/>
      <c r="S43" s="629"/>
      <c r="T43" s="629"/>
      <c r="U43" s="629"/>
      <c r="V43" s="629"/>
      <c r="W43" s="629"/>
      <c r="X43" s="630"/>
      <c r="Y43" s="859" t="s">
        <v>719</v>
      </c>
      <c r="Z43" s="859"/>
      <c r="AA43" s="859"/>
      <c r="AB43" s="859"/>
      <c r="AC43" s="655" t="s">
        <v>55</v>
      </c>
      <c r="AD43" s="655"/>
      <c r="AE43" s="655" t="s">
        <v>55</v>
      </c>
      <c r="AF43" s="655"/>
    </row>
    <row r="44" spans="1:32" ht="18" customHeight="1">
      <c r="A44" s="979"/>
      <c r="B44" s="979"/>
      <c r="C44" s="631"/>
      <c r="D44" s="632"/>
      <c r="E44" s="632"/>
      <c r="F44" s="632"/>
      <c r="G44" s="632"/>
      <c r="H44" s="632"/>
      <c r="I44" s="632"/>
      <c r="J44" s="632"/>
      <c r="K44" s="632"/>
      <c r="L44" s="632"/>
      <c r="M44" s="632"/>
      <c r="N44" s="632"/>
      <c r="O44" s="632"/>
      <c r="P44" s="632"/>
      <c r="Q44" s="632"/>
      <c r="R44" s="632"/>
      <c r="S44" s="632"/>
      <c r="T44" s="632"/>
      <c r="U44" s="632"/>
      <c r="V44" s="632"/>
      <c r="W44" s="632"/>
      <c r="X44" s="633"/>
      <c r="Y44" s="859"/>
      <c r="Z44" s="859"/>
      <c r="AA44" s="859"/>
      <c r="AB44" s="859"/>
      <c r="AC44" s="655"/>
      <c r="AD44" s="655"/>
      <c r="AE44" s="655"/>
      <c r="AF44" s="655"/>
    </row>
    <row r="45" spans="1:32" ht="18" customHeight="1">
      <c r="A45" s="979"/>
      <c r="B45" s="979"/>
      <c r="C45" s="634"/>
      <c r="D45" s="635"/>
      <c r="E45" s="635"/>
      <c r="F45" s="635"/>
      <c r="G45" s="635"/>
      <c r="H45" s="635"/>
      <c r="I45" s="635"/>
      <c r="J45" s="635"/>
      <c r="K45" s="635"/>
      <c r="L45" s="635"/>
      <c r="M45" s="635"/>
      <c r="N45" s="635"/>
      <c r="O45" s="635"/>
      <c r="P45" s="635"/>
      <c r="Q45" s="635"/>
      <c r="R45" s="635"/>
      <c r="S45" s="635"/>
      <c r="T45" s="635"/>
      <c r="U45" s="635"/>
      <c r="V45" s="635"/>
      <c r="W45" s="635"/>
      <c r="X45" s="636"/>
      <c r="Y45" s="859"/>
      <c r="Z45" s="859"/>
      <c r="AA45" s="859"/>
      <c r="AB45" s="859"/>
      <c r="AC45" s="655"/>
      <c r="AD45" s="655"/>
      <c r="AE45" s="655"/>
      <c r="AF45" s="655"/>
    </row>
    <row r="46" spans="1:32" ht="12"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45" customHeight="1">
      <c r="A49" s="976" t="s">
        <v>282</v>
      </c>
      <c r="B49" s="976"/>
      <c r="C49" s="976"/>
      <c r="D49" s="976"/>
      <c r="E49" s="976"/>
      <c r="F49" s="976"/>
      <c r="G49" s="976"/>
      <c r="H49" s="605" t="s">
        <v>1315</v>
      </c>
      <c r="I49" s="1356"/>
      <c r="J49" s="1356"/>
      <c r="K49" s="1356"/>
      <c r="L49" s="1356"/>
      <c r="M49" s="1356"/>
      <c r="N49" s="1356"/>
      <c r="O49" s="1356"/>
      <c r="P49" s="1356"/>
      <c r="Q49" s="1356"/>
      <c r="R49" s="1356"/>
      <c r="S49" s="1356"/>
      <c r="T49" s="1356"/>
      <c r="U49" s="1356"/>
      <c r="V49" s="1356"/>
      <c r="W49" s="1356"/>
      <c r="X49" s="1356"/>
      <c r="Y49" s="1356"/>
      <c r="Z49" s="1356"/>
      <c r="AA49" s="1356"/>
      <c r="AB49" s="1356"/>
      <c r="AC49" s="1356"/>
      <c r="AD49" s="1356"/>
      <c r="AE49" s="1356"/>
      <c r="AF49" s="1357"/>
    </row>
    <row r="50" spans="1:32" ht="21" customHeight="1">
      <c r="A50" s="974" t="s">
        <v>284</v>
      </c>
      <c r="B50" s="976" t="s">
        <v>285</v>
      </c>
      <c r="C50" s="976"/>
      <c r="D50" s="976"/>
      <c r="E50" s="976"/>
      <c r="F50" s="976"/>
      <c r="G50" s="976"/>
      <c r="H50" s="605" t="s">
        <v>1316</v>
      </c>
      <c r="I50" s="1356"/>
      <c r="J50" s="1356"/>
      <c r="K50" s="1356"/>
      <c r="L50" s="1356"/>
      <c r="M50" s="1356"/>
      <c r="N50" s="1356"/>
      <c r="O50" s="1356"/>
      <c r="P50" s="1356"/>
      <c r="Q50" s="1356"/>
      <c r="R50" s="1356"/>
      <c r="S50" s="1356"/>
      <c r="T50" s="1356"/>
      <c r="U50" s="1356"/>
      <c r="V50" s="1356"/>
      <c r="W50" s="1356"/>
      <c r="X50" s="1356"/>
      <c r="Y50" s="1356"/>
      <c r="Z50" s="1356"/>
      <c r="AA50" s="1356"/>
      <c r="AB50" s="1356"/>
      <c r="AC50" s="1356"/>
      <c r="AD50" s="1356"/>
      <c r="AE50" s="1356"/>
      <c r="AF50" s="1357"/>
    </row>
    <row r="51" spans="1:32" ht="47.25" customHeight="1">
      <c r="A51" s="974"/>
      <c r="B51" s="976" t="s">
        <v>286</v>
      </c>
      <c r="C51" s="976"/>
      <c r="D51" s="976"/>
      <c r="E51" s="976"/>
      <c r="F51" s="976"/>
      <c r="G51" s="976"/>
      <c r="H51" s="605" t="s">
        <v>1317</v>
      </c>
      <c r="I51" s="1356"/>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7"/>
    </row>
    <row r="52" spans="1:32" ht="23.25" customHeight="1">
      <c r="A52" s="974"/>
      <c r="B52" s="976" t="s">
        <v>287</v>
      </c>
      <c r="C52" s="976"/>
      <c r="D52" s="976"/>
      <c r="E52" s="976"/>
      <c r="F52" s="976"/>
      <c r="G52" s="976"/>
      <c r="H52" s="609" t="s">
        <v>977</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21.75" customHeight="1">
      <c r="A53" s="974"/>
      <c r="B53" s="1157" t="s">
        <v>288</v>
      </c>
      <c r="C53" s="1157"/>
      <c r="D53" s="1157"/>
      <c r="E53" s="1157"/>
      <c r="F53" s="1157"/>
      <c r="G53" s="1157"/>
      <c r="H53" s="609" t="s">
        <v>1318</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18" customHeight="1">
      <c r="A54" s="974"/>
      <c r="B54" s="976" t="s">
        <v>289</v>
      </c>
      <c r="C54" s="976"/>
      <c r="D54" s="976"/>
      <c r="E54" s="976"/>
      <c r="F54" s="976"/>
      <c r="G54" s="976"/>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76" t="s">
        <v>290</v>
      </c>
      <c r="C55" s="976"/>
      <c r="D55" s="976"/>
      <c r="E55" s="976"/>
      <c r="F55" s="976"/>
      <c r="G55" s="976"/>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49.9" customHeight="1">
      <c r="A56" s="974"/>
      <c r="B56" s="976" t="s">
        <v>291</v>
      </c>
      <c r="C56" s="976"/>
      <c r="D56" s="976"/>
      <c r="E56" s="976"/>
      <c r="F56" s="976"/>
      <c r="G56" s="976"/>
      <c r="H56" s="605" t="s">
        <v>1319</v>
      </c>
      <c r="I56" s="1356"/>
      <c r="J56" s="1356"/>
      <c r="K56" s="1356"/>
      <c r="L56" s="1356"/>
      <c r="M56" s="1356"/>
      <c r="N56" s="1356"/>
      <c r="O56" s="1356"/>
      <c r="P56" s="1356"/>
      <c r="Q56" s="1356"/>
      <c r="R56" s="1356"/>
      <c r="S56" s="1356"/>
      <c r="T56" s="1356"/>
      <c r="U56" s="1356"/>
      <c r="V56" s="1356"/>
      <c r="W56" s="1356"/>
      <c r="X56" s="1356"/>
      <c r="Y56" s="1356"/>
      <c r="Z56" s="1356"/>
      <c r="AA56" s="1356"/>
      <c r="AB56" s="1356"/>
      <c r="AC56" s="1356"/>
      <c r="AD56" s="1356"/>
      <c r="AE56" s="1356"/>
      <c r="AF56" s="1357"/>
    </row>
    <row r="57" spans="1:32" ht="18" customHeight="1">
      <c r="A57" s="974"/>
      <c r="B57" s="976" t="s">
        <v>292</v>
      </c>
      <c r="C57" s="976"/>
      <c r="D57" s="976"/>
      <c r="E57" s="976"/>
      <c r="F57" s="976"/>
      <c r="G57" s="976"/>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1565" t="s">
        <v>1320</v>
      </c>
      <c r="I58" s="1566"/>
      <c r="J58" s="1566"/>
      <c r="K58" s="1566"/>
      <c r="L58" s="1566"/>
      <c r="M58" s="1566"/>
      <c r="N58" s="1566"/>
      <c r="O58" s="1566"/>
      <c r="P58" s="1566"/>
      <c r="Q58" s="1566"/>
      <c r="R58" s="1566"/>
      <c r="S58" s="1566"/>
      <c r="T58" s="1566"/>
      <c r="U58" s="1566"/>
      <c r="V58" s="1566"/>
      <c r="W58" s="1566"/>
      <c r="X58" s="1566"/>
      <c r="Y58" s="1566"/>
      <c r="Z58" s="1566"/>
      <c r="AA58" s="1566"/>
      <c r="AB58" s="1566"/>
      <c r="AC58" s="1566"/>
      <c r="AD58" s="1566"/>
      <c r="AE58" s="1566"/>
      <c r="AF58" s="1567"/>
    </row>
    <row r="59" spans="1:32" ht="18" customHeight="1">
      <c r="A59" s="974"/>
      <c r="B59" s="554"/>
      <c r="C59" s="554"/>
      <c r="D59" s="554"/>
      <c r="E59" s="554"/>
      <c r="F59" s="554"/>
      <c r="G59" s="554"/>
      <c r="H59" s="1568"/>
      <c r="I59" s="1569"/>
      <c r="J59" s="1569"/>
      <c r="K59" s="1569"/>
      <c r="L59" s="1569"/>
      <c r="M59" s="1569"/>
      <c r="N59" s="1569"/>
      <c r="O59" s="1569"/>
      <c r="P59" s="1569"/>
      <c r="Q59" s="1569"/>
      <c r="R59" s="1569"/>
      <c r="S59" s="1569"/>
      <c r="T59" s="1569"/>
      <c r="U59" s="1569"/>
      <c r="V59" s="1569"/>
      <c r="W59" s="1569"/>
      <c r="X59" s="1569"/>
      <c r="Y59" s="1569"/>
      <c r="Z59" s="1569"/>
      <c r="AA59" s="1569"/>
      <c r="AB59" s="1569"/>
      <c r="AC59" s="1569"/>
      <c r="AD59" s="1569"/>
      <c r="AE59" s="1569"/>
      <c r="AF59" s="1570"/>
    </row>
    <row r="60" spans="1:32" ht="18" customHeight="1">
      <c r="A60" s="974"/>
      <c r="B60" s="554"/>
      <c r="C60" s="554"/>
      <c r="D60" s="554"/>
      <c r="E60" s="554"/>
      <c r="F60" s="554"/>
      <c r="G60" s="554"/>
      <c r="H60" s="1568"/>
      <c r="I60" s="1569"/>
      <c r="J60" s="1569"/>
      <c r="K60" s="1569"/>
      <c r="L60" s="1569"/>
      <c r="M60" s="1569"/>
      <c r="N60" s="1569"/>
      <c r="O60" s="1569"/>
      <c r="P60" s="1569"/>
      <c r="Q60" s="1569"/>
      <c r="R60" s="1569"/>
      <c r="S60" s="1569"/>
      <c r="T60" s="1569"/>
      <c r="U60" s="1569"/>
      <c r="V60" s="1569"/>
      <c r="W60" s="1569"/>
      <c r="X60" s="1569"/>
      <c r="Y60" s="1569"/>
      <c r="Z60" s="1569"/>
      <c r="AA60" s="1569"/>
      <c r="AB60" s="1569"/>
      <c r="AC60" s="1569"/>
      <c r="AD60" s="1569"/>
      <c r="AE60" s="1569"/>
      <c r="AF60" s="1570"/>
    </row>
    <row r="61" spans="1:32" ht="18" customHeight="1">
      <c r="A61" s="974"/>
      <c r="B61" s="554"/>
      <c r="C61" s="554"/>
      <c r="D61" s="554"/>
      <c r="E61" s="554"/>
      <c r="F61" s="554"/>
      <c r="G61" s="554"/>
      <c r="H61" s="1568"/>
      <c r="I61" s="1569"/>
      <c r="J61" s="1569"/>
      <c r="K61" s="1569"/>
      <c r="L61" s="1569"/>
      <c r="M61" s="1569"/>
      <c r="N61" s="1569"/>
      <c r="O61" s="1569"/>
      <c r="P61" s="1569"/>
      <c r="Q61" s="1569"/>
      <c r="R61" s="1569"/>
      <c r="S61" s="1569"/>
      <c r="T61" s="1569"/>
      <c r="U61" s="1569"/>
      <c r="V61" s="1569"/>
      <c r="W61" s="1569"/>
      <c r="X61" s="1569"/>
      <c r="Y61" s="1569"/>
      <c r="Z61" s="1569"/>
      <c r="AA61" s="1569"/>
      <c r="AB61" s="1569"/>
      <c r="AC61" s="1569"/>
      <c r="AD61" s="1569"/>
      <c r="AE61" s="1569"/>
      <c r="AF61" s="1570"/>
    </row>
    <row r="62" spans="1:32" ht="42.75" customHeight="1">
      <c r="A62" s="974"/>
      <c r="B62" s="554"/>
      <c r="C62" s="554"/>
      <c r="D62" s="554"/>
      <c r="E62" s="554"/>
      <c r="F62" s="554"/>
      <c r="G62" s="554"/>
      <c r="H62" s="1571"/>
      <c r="I62" s="1572"/>
      <c r="J62" s="1572"/>
      <c r="K62" s="1572"/>
      <c r="L62" s="1572"/>
      <c r="M62" s="1572"/>
      <c r="N62" s="1572"/>
      <c r="O62" s="1572"/>
      <c r="P62" s="1572"/>
      <c r="Q62" s="1572"/>
      <c r="R62" s="1572"/>
      <c r="S62" s="1572"/>
      <c r="T62" s="1572"/>
      <c r="U62" s="1572"/>
      <c r="V62" s="1572"/>
      <c r="W62" s="1572"/>
      <c r="X62" s="1572"/>
      <c r="Y62" s="1572"/>
      <c r="Z62" s="1572"/>
      <c r="AA62" s="1572"/>
      <c r="AB62" s="1572"/>
      <c r="AC62" s="1572"/>
      <c r="AD62" s="1572"/>
      <c r="AE62" s="1572"/>
      <c r="AF62" s="1573"/>
    </row>
    <row r="63" spans="1:32" ht="18" customHeight="1">
      <c r="A63" s="974"/>
      <c r="B63" s="1149" t="s">
        <v>294</v>
      </c>
      <c r="C63" s="1150"/>
      <c r="D63" s="1150"/>
      <c r="E63" s="1150"/>
      <c r="F63" s="1150"/>
      <c r="G63" s="1151"/>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1149" t="s">
        <v>295</v>
      </c>
      <c r="C64" s="1150"/>
      <c r="D64" s="1150"/>
      <c r="E64" s="1150"/>
      <c r="F64" s="1150"/>
      <c r="G64" s="1151"/>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1149" t="s">
        <v>296</v>
      </c>
      <c r="C65" s="1150"/>
      <c r="D65" s="1150"/>
      <c r="E65" s="1150"/>
      <c r="F65" s="1150"/>
      <c r="G65" s="1151"/>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27.75" customHeight="1">
      <c r="A66" s="974"/>
      <c r="B66" s="1149" t="s">
        <v>297</v>
      </c>
      <c r="C66" s="1150"/>
      <c r="D66" s="1150"/>
      <c r="E66" s="1150"/>
      <c r="F66" s="1150"/>
      <c r="G66" s="1151"/>
      <c r="H66" s="1558" t="s">
        <v>1321</v>
      </c>
      <c r="I66" s="1356"/>
      <c r="J66" s="1356"/>
      <c r="K66" s="1356"/>
      <c r="L66" s="1356"/>
      <c r="M66" s="1356"/>
      <c r="N66" s="1356"/>
      <c r="O66" s="1356"/>
      <c r="P66" s="1356"/>
      <c r="Q66" s="1356"/>
      <c r="R66" s="1356"/>
      <c r="S66" s="1356"/>
      <c r="T66" s="1356"/>
      <c r="U66" s="1356"/>
      <c r="V66" s="1356"/>
      <c r="W66" s="1356"/>
      <c r="X66" s="1356"/>
      <c r="Y66" s="1356"/>
      <c r="Z66" s="1356"/>
      <c r="AA66" s="1356"/>
      <c r="AB66" s="1356"/>
      <c r="AC66" s="1356"/>
      <c r="AD66" s="1356"/>
      <c r="AE66" s="1356"/>
      <c r="AF66" s="1357"/>
    </row>
    <row r="67" spans="1:32" ht="18.75" customHeight="1">
      <c r="A67" s="976" t="s">
        <v>298</v>
      </c>
      <c r="B67" s="976"/>
      <c r="C67" s="976"/>
      <c r="D67" s="976"/>
      <c r="E67" s="976"/>
      <c r="F67" s="976"/>
      <c r="G67" s="976"/>
      <c r="H67" s="1107" t="s">
        <v>1322</v>
      </c>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9"/>
    </row>
    <row r="68" spans="1:32" ht="23.25" customHeight="1">
      <c r="A68" s="976" t="s">
        <v>300</v>
      </c>
      <c r="B68" s="976"/>
      <c r="C68" s="976"/>
      <c r="D68" s="976"/>
      <c r="E68" s="976"/>
      <c r="F68" s="976"/>
      <c r="G68" s="976"/>
      <c r="H68" s="828" t="s">
        <v>1323</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819" t="s">
        <v>1324</v>
      </c>
      <c r="I69" s="820"/>
      <c r="J69" s="820"/>
      <c r="K69" s="820"/>
      <c r="L69" s="820"/>
      <c r="M69" s="820"/>
      <c r="N69" s="820"/>
      <c r="O69" s="820"/>
      <c r="P69" s="820"/>
      <c r="Q69" s="820"/>
      <c r="R69" s="820"/>
      <c r="S69" s="820"/>
      <c r="T69" s="1562"/>
      <c r="U69" s="1219" t="s">
        <v>1325</v>
      </c>
      <c r="V69" s="1552"/>
      <c r="W69" s="1552"/>
      <c r="X69" s="1552"/>
      <c r="Y69" s="1552"/>
      <c r="Z69" s="1552"/>
      <c r="AA69" s="1552"/>
      <c r="AB69" s="1552"/>
      <c r="AC69" s="1553"/>
      <c r="AD69" s="953" t="s">
        <v>306</v>
      </c>
      <c r="AE69" s="954"/>
      <c r="AF69" s="955"/>
    </row>
    <row r="70" spans="1:32" ht="18" customHeight="1">
      <c r="A70" s="937"/>
      <c r="B70" s="870"/>
      <c r="C70" s="870"/>
      <c r="D70" s="870"/>
      <c r="E70" s="943"/>
      <c r="F70" s="870"/>
      <c r="G70" s="944"/>
      <c r="H70" s="822"/>
      <c r="I70" s="823"/>
      <c r="J70" s="823"/>
      <c r="K70" s="823"/>
      <c r="L70" s="823"/>
      <c r="M70" s="823"/>
      <c r="N70" s="823"/>
      <c r="O70" s="823"/>
      <c r="P70" s="823"/>
      <c r="Q70" s="823"/>
      <c r="R70" s="823"/>
      <c r="S70" s="823"/>
      <c r="T70" s="1563"/>
      <c r="U70" s="1554"/>
      <c r="V70" s="1554"/>
      <c r="W70" s="1554"/>
      <c r="X70" s="1554"/>
      <c r="Y70" s="1554"/>
      <c r="Z70" s="1554"/>
      <c r="AA70" s="1554"/>
      <c r="AB70" s="1554"/>
      <c r="AC70" s="1555"/>
      <c r="AD70" s="1156" t="s">
        <v>378</v>
      </c>
      <c r="AE70" s="960"/>
      <c r="AF70" s="961"/>
    </row>
    <row r="71" spans="1:32" ht="18" customHeight="1">
      <c r="A71" s="937"/>
      <c r="B71" s="870"/>
      <c r="C71" s="870"/>
      <c r="D71" s="870"/>
      <c r="E71" s="943"/>
      <c r="F71" s="870"/>
      <c r="G71" s="944"/>
      <c r="H71" s="822"/>
      <c r="I71" s="823"/>
      <c r="J71" s="823"/>
      <c r="K71" s="823"/>
      <c r="L71" s="823"/>
      <c r="M71" s="823"/>
      <c r="N71" s="823"/>
      <c r="O71" s="823"/>
      <c r="P71" s="823"/>
      <c r="Q71" s="823"/>
      <c r="R71" s="823"/>
      <c r="S71" s="823"/>
      <c r="T71" s="1563"/>
      <c r="U71" s="1554"/>
      <c r="V71" s="1554"/>
      <c r="W71" s="1554"/>
      <c r="X71" s="1554"/>
      <c r="Y71" s="1554"/>
      <c r="Z71" s="1554"/>
      <c r="AA71" s="1554"/>
      <c r="AB71" s="1554"/>
      <c r="AC71" s="1555"/>
      <c r="AD71" s="962"/>
      <c r="AE71" s="878"/>
      <c r="AF71" s="964"/>
    </row>
    <row r="72" spans="1:32" ht="6.6" customHeight="1">
      <c r="A72" s="939"/>
      <c r="B72" s="940"/>
      <c r="C72" s="940"/>
      <c r="D72" s="940"/>
      <c r="E72" s="945"/>
      <c r="F72" s="940"/>
      <c r="G72" s="946"/>
      <c r="H72" s="825"/>
      <c r="I72" s="826"/>
      <c r="J72" s="826"/>
      <c r="K72" s="826"/>
      <c r="L72" s="826"/>
      <c r="M72" s="826"/>
      <c r="N72" s="826"/>
      <c r="O72" s="826"/>
      <c r="P72" s="826"/>
      <c r="Q72" s="826"/>
      <c r="R72" s="826"/>
      <c r="S72" s="826"/>
      <c r="T72" s="1564"/>
      <c r="U72" s="1556"/>
      <c r="V72" s="1556"/>
      <c r="W72" s="1556"/>
      <c r="X72" s="1556"/>
      <c r="Y72" s="1556"/>
      <c r="Z72" s="1556"/>
      <c r="AA72" s="1556"/>
      <c r="AB72" s="1556"/>
      <c r="AC72" s="1557"/>
      <c r="AD72" s="965"/>
      <c r="AE72" s="966"/>
      <c r="AF72" s="967"/>
    </row>
    <row r="73" spans="1:32" ht="11.45" customHeight="1">
      <c r="A73" s="935" t="s">
        <v>307</v>
      </c>
      <c r="B73" s="936"/>
      <c r="C73" s="936"/>
      <c r="D73" s="936"/>
      <c r="E73" s="941" t="s">
        <v>303</v>
      </c>
      <c r="F73" s="936"/>
      <c r="G73" s="942"/>
      <c r="H73" s="819" t="s">
        <v>1326</v>
      </c>
      <c r="I73" s="820"/>
      <c r="J73" s="820"/>
      <c r="K73" s="820"/>
      <c r="L73" s="820"/>
      <c r="M73" s="820"/>
      <c r="N73" s="820"/>
      <c r="O73" s="820"/>
      <c r="P73" s="820"/>
      <c r="Q73" s="820"/>
      <c r="R73" s="820"/>
      <c r="S73" s="820"/>
      <c r="T73" s="1562"/>
      <c r="U73" s="1575">
        <v>1</v>
      </c>
      <c r="V73" s="1219"/>
      <c r="W73" s="1219"/>
      <c r="X73" s="1219"/>
      <c r="Y73" s="1219"/>
      <c r="Z73" s="1219"/>
      <c r="AA73" s="1219"/>
      <c r="AB73" s="1219"/>
      <c r="AC73" s="1220"/>
      <c r="AD73" s="596" t="s">
        <v>470</v>
      </c>
      <c r="AE73" s="597"/>
      <c r="AF73" s="598"/>
    </row>
    <row r="74" spans="1:32" ht="18" customHeight="1">
      <c r="A74" s="937"/>
      <c r="B74" s="870"/>
      <c r="C74" s="870"/>
      <c r="D74" s="870"/>
      <c r="E74" s="943"/>
      <c r="F74" s="870"/>
      <c r="G74" s="944"/>
      <c r="H74" s="822"/>
      <c r="I74" s="823"/>
      <c r="J74" s="823"/>
      <c r="K74" s="823"/>
      <c r="L74" s="823"/>
      <c r="M74" s="823"/>
      <c r="N74" s="823"/>
      <c r="O74" s="823"/>
      <c r="P74" s="823"/>
      <c r="Q74" s="823"/>
      <c r="R74" s="823"/>
      <c r="S74" s="823"/>
      <c r="T74" s="1563"/>
      <c r="U74" s="1221"/>
      <c r="V74" s="1221"/>
      <c r="W74" s="1221"/>
      <c r="X74" s="1221"/>
      <c r="Y74" s="1221"/>
      <c r="Z74" s="1221"/>
      <c r="AA74" s="1221"/>
      <c r="AB74" s="1221"/>
      <c r="AC74" s="1222"/>
      <c r="AD74" s="599"/>
      <c r="AE74" s="600"/>
      <c r="AF74" s="601"/>
    </row>
    <row r="75" spans="1:32" ht="7.9" customHeight="1">
      <c r="A75" s="937"/>
      <c r="B75" s="870"/>
      <c r="C75" s="870"/>
      <c r="D75" s="870"/>
      <c r="E75" s="943"/>
      <c r="F75" s="870"/>
      <c r="G75" s="944"/>
      <c r="H75" s="822"/>
      <c r="I75" s="823"/>
      <c r="J75" s="823"/>
      <c r="K75" s="823"/>
      <c r="L75" s="823"/>
      <c r="M75" s="823"/>
      <c r="N75" s="823"/>
      <c r="O75" s="823"/>
      <c r="P75" s="823"/>
      <c r="Q75" s="823"/>
      <c r="R75" s="823"/>
      <c r="S75" s="823"/>
      <c r="T75" s="1563"/>
      <c r="U75" s="1221"/>
      <c r="V75" s="1221"/>
      <c r="W75" s="1221"/>
      <c r="X75" s="1221"/>
      <c r="Y75" s="1221"/>
      <c r="Z75" s="1221"/>
      <c r="AA75" s="1221"/>
      <c r="AB75" s="1221"/>
      <c r="AC75" s="1222"/>
      <c r="AD75" s="599"/>
      <c r="AE75" s="600"/>
      <c r="AF75" s="601"/>
    </row>
    <row r="76" spans="1:32" ht="7.15" customHeight="1">
      <c r="A76" s="937"/>
      <c r="B76" s="870"/>
      <c r="C76" s="870"/>
      <c r="D76" s="870"/>
      <c r="E76" s="943"/>
      <c r="F76" s="870"/>
      <c r="G76" s="944"/>
      <c r="H76" s="822"/>
      <c r="I76" s="823"/>
      <c r="J76" s="823"/>
      <c r="K76" s="823"/>
      <c r="L76" s="823"/>
      <c r="M76" s="823"/>
      <c r="N76" s="823"/>
      <c r="O76" s="823"/>
      <c r="P76" s="823"/>
      <c r="Q76" s="823"/>
      <c r="R76" s="823"/>
      <c r="S76" s="823"/>
      <c r="T76" s="1563"/>
      <c r="U76" s="1221"/>
      <c r="V76" s="1221"/>
      <c r="W76" s="1221"/>
      <c r="X76" s="1221"/>
      <c r="Y76" s="1221"/>
      <c r="Z76" s="1221"/>
      <c r="AA76" s="1221"/>
      <c r="AB76" s="1221"/>
      <c r="AC76" s="1222"/>
      <c r="AD76" s="599"/>
      <c r="AE76" s="600"/>
      <c r="AF76" s="601"/>
    </row>
    <row r="77" spans="1:32" ht="9" customHeight="1">
      <c r="A77" s="939"/>
      <c r="B77" s="940"/>
      <c r="C77" s="940"/>
      <c r="D77" s="940"/>
      <c r="E77" s="945"/>
      <c r="F77" s="940"/>
      <c r="G77" s="946"/>
      <c r="H77" s="825"/>
      <c r="I77" s="826"/>
      <c r="J77" s="826"/>
      <c r="K77" s="826"/>
      <c r="L77" s="826"/>
      <c r="M77" s="826"/>
      <c r="N77" s="826"/>
      <c r="O77" s="826"/>
      <c r="P77" s="826"/>
      <c r="Q77" s="826"/>
      <c r="R77" s="826"/>
      <c r="S77" s="826"/>
      <c r="T77" s="1564"/>
      <c r="U77" s="1223"/>
      <c r="V77" s="1223"/>
      <c r="W77" s="1223"/>
      <c r="X77" s="1223"/>
      <c r="Y77" s="1223"/>
      <c r="Z77" s="1223"/>
      <c r="AA77" s="1223"/>
      <c r="AB77" s="1223"/>
      <c r="AC77" s="1224"/>
      <c r="AD77" s="602"/>
      <c r="AE77" s="603"/>
      <c r="AF77" s="604"/>
    </row>
    <row r="78" spans="1:32" ht="18" customHeight="1">
      <c r="A78" s="907" t="s">
        <v>309</v>
      </c>
      <c r="B78" s="908"/>
      <c r="C78" s="908"/>
      <c r="D78" s="908"/>
      <c r="E78" s="908"/>
      <c r="F78" s="908"/>
      <c r="G78" s="909"/>
      <c r="H78" s="819" t="s">
        <v>1327</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0.9" customHeight="1">
      <c r="A80" s="913"/>
      <c r="B80" s="914"/>
      <c r="C80" s="914"/>
      <c r="D80" s="914"/>
      <c r="E80" s="914"/>
      <c r="F80" s="914"/>
      <c r="G80" s="91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907" t="s">
        <v>311</v>
      </c>
      <c r="B81" s="908"/>
      <c r="C81" s="908"/>
      <c r="D81" s="908"/>
      <c r="E81" s="908"/>
      <c r="F81" s="908"/>
      <c r="G81" s="909"/>
      <c r="H81" s="819" t="s">
        <v>1328</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0.15"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9"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9</v>
      </c>
      <c r="F86" s="554"/>
      <c r="G86" s="554"/>
      <c r="H86" s="554"/>
      <c r="I86" s="555" t="s">
        <v>1270</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11</v>
      </c>
      <c r="F87" s="554"/>
      <c r="G87" s="554"/>
      <c r="H87" s="554"/>
      <c r="I87" s="555" t="s">
        <v>1271</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13</v>
      </c>
      <c r="F88" s="554"/>
      <c r="G88" s="554"/>
      <c r="H88" s="554"/>
      <c r="I88" s="555" t="s">
        <v>1272</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9"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70.5" customHeight="1">
      <c r="A90" s="976" t="s">
        <v>315</v>
      </c>
      <c r="B90" s="976"/>
      <c r="C90" s="976"/>
      <c r="D90" s="976"/>
      <c r="E90" s="1561" t="s">
        <v>1329</v>
      </c>
      <c r="F90" s="1126"/>
      <c r="G90" s="1126"/>
      <c r="H90" s="1126"/>
      <c r="I90" s="1126"/>
      <c r="J90" s="1126"/>
      <c r="K90" s="1126"/>
      <c r="L90" s="1126"/>
      <c r="M90" s="1126"/>
      <c r="N90" s="1126"/>
      <c r="O90" s="1126"/>
      <c r="P90" s="1126"/>
      <c r="Q90" s="1126"/>
      <c r="R90" s="1126"/>
      <c r="S90" s="1126"/>
      <c r="T90" s="1126"/>
      <c r="U90" s="1126"/>
      <c r="V90" s="1126"/>
      <c r="W90" s="1126"/>
      <c r="X90" s="1126"/>
      <c r="Y90" s="1126"/>
      <c r="Z90" s="1126"/>
      <c r="AA90" s="1126"/>
      <c r="AB90" s="1126"/>
      <c r="AC90" s="1126"/>
      <c r="AD90" s="1126"/>
      <c r="AE90" s="1126"/>
      <c r="AF90" s="112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2-1-4</v>
      </c>
      <c r="B2" s="297"/>
      <c r="C2" s="297"/>
      <c r="D2" s="297"/>
      <c r="E2" s="444" t="s">
        <v>1330</v>
      </c>
      <c r="F2" s="444"/>
      <c r="G2" s="444"/>
      <c r="H2" s="444"/>
      <c r="I2" s="444"/>
      <c r="J2" s="444"/>
      <c r="K2" s="444"/>
      <c r="L2" s="444"/>
      <c r="M2" s="444"/>
      <c r="N2" s="444"/>
      <c r="O2" s="444"/>
      <c r="P2" s="444"/>
      <c r="Q2" s="444"/>
      <c r="R2" s="444"/>
      <c r="S2" s="444"/>
      <c r="T2" s="444"/>
      <c r="U2" s="444"/>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774"/>
      <c r="W3" s="774"/>
      <c r="X3" s="774"/>
      <c r="Y3" s="774"/>
      <c r="Z3" s="774"/>
      <c r="AA3" s="774"/>
      <c r="AB3" s="774"/>
      <c r="AC3" s="774"/>
      <c r="AD3" s="774"/>
      <c r="AE3" s="337"/>
      <c r="AF3" s="337"/>
      <c r="AH3" s="113" t="s">
        <v>201</v>
      </c>
      <c r="AI3" s="114"/>
      <c r="AJ3" s="115" t="s">
        <v>202</v>
      </c>
      <c r="AK3" s="116" t="s">
        <v>161</v>
      </c>
      <c r="AL3" s="117"/>
      <c r="AM3" s="118"/>
      <c r="AN3" s="118"/>
    </row>
    <row r="4" spans="1:40" ht="19.149999999999999"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819" t="s">
        <v>1331</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974"/>
      <c r="B7" s="554"/>
      <c r="C7" s="554"/>
      <c r="D7" s="554"/>
      <c r="E7" s="554"/>
      <c r="F7" s="554"/>
      <c r="G7" s="554"/>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974"/>
      <c r="B8" s="554"/>
      <c r="C8" s="554"/>
      <c r="D8" s="554"/>
      <c r="E8" s="554"/>
      <c r="F8" s="554"/>
      <c r="G8" s="554"/>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53"/>
    </row>
    <row r="9" spans="1:40" ht="18" customHeight="1">
      <c r="A9" s="974"/>
      <c r="B9" s="554"/>
      <c r="C9" s="554"/>
      <c r="D9" s="554"/>
      <c r="E9" s="554"/>
      <c r="F9" s="554"/>
      <c r="G9" s="554"/>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53"/>
      <c r="AI9" s="153"/>
      <c r="AJ9" s="153"/>
    </row>
    <row r="10" spans="1:40" ht="18" customHeight="1">
      <c r="A10" s="974"/>
      <c r="B10" s="976" t="s">
        <v>243</v>
      </c>
      <c r="C10" s="976"/>
      <c r="D10" s="976"/>
      <c r="E10" s="976"/>
      <c r="F10" s="976"/>
      <c r="G10" s="976"/>
      <c r="H10" s="819" t="s">
        <v>1332</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974"/>
      <c r="B11" s="976"/>
      <c r="C11" s="976"/>
      <c r="D11" s="976"/>
      <c r="E11" s="976"/>
      <c r="F11" s="976"/>
      <c r="G11" s="976"/>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974"/>
      <c r="B12" s="976"/>
      <c r="C12" s="976"/>
      <c r="D12" s="976"/>
      <c r="E12" s="976"/>
      <c r="F12" s="976"/>
      <c r="G12" s="976"/>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974"/>
      <c r="B13" s="976"/>
      <c r="C13" s="976"/>
      <c r="D13" s="976"/>
      <c r="E13" s="976"/>
      <c r="F13" s="976"/>
      <c r="G13" s="976"/>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9" customHeight="1">
      <c r="A14" s="974"/>
      <c r="B14" s="976"/>
      <c r="C14" s="976"/>
      <c r="D14" s="976"/>
      <c r="E14" s="976"/>
      <c r="F14" s="976"/>
      <c r="G14" s="976"/>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9" customHeight="1">
      <c r="A15" s="974"/>
      <c r="B15" s="976"/>
      <c r="C15" s="976"/>
      <c r="D15" s="976"/>
      <c r="E15" s="976"/>
      <c r="F15" s="976"/>
      <c r="G15" s="976"/>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7.9" customHeight="1">
      <c r="A16" s="974"/>
      <c r="B16" s="976"/>
      <c r="C16" s="976"/>
      <c r="D16" s="976"/>
      <c r="E16" s="976"/>
      <c r="F16" s="976"/>
      <c r="G16" s="976"/>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7.9" customHeight="1">
      <c r="A17" s="974"/>
      <c r="B17" s="976"/>
      <c r="C17" s="976"/>
      <c r="D17" s="976"/>
      <c r="E17" s="976"/>
      <c r="F17" s="976"/>
      <c r="G17" s="976"/>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 customHeight="1">
      <c r="A18" s="974"/>
      <c r="B18" s="976" t="s">
        <v>248</v>
      </c>
      <c r="C18" s="976"/>
      <c r="D18" s="976"/>
      <c r="E18" s="976"/>
      <c r="F18" s="976"/>
      <c r="G18" s="976"/>
      <c r="H18" s="609" t="s">
        <v>258</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974"/>
      <c r="B19" s="976" t="s">
        <v>250</v>
      </c>
      <c r="C19" s="976"/>
      <c r="D19" s="976"/>
      <c r="E19" s="976"/>
      <c r="F19" s="976"/>
      <c r="G19" s="976"/>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974"/>
      <c r="B20" s="976" t="s">
        <v>252</v>
      </c>
      <c r="C20" s="976"/>
      <c r="D20" s="976"/>
      <c r="E20" s="976"/>
      <c r="F20" s="976"/>
      <c r="G20" s="976"/>
      <c r="H20" s="609" t="s">
        <v>258</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974" t="s">
        <v>254</v>
      </c>
      <c r="B21" s="976" t="s">
        <v>255</v>
      </c>
      <c r="C21" s="976"/>
      <c r="D21" s="976"/>
      <c r="E21" s="976"/>
      <c r="F21" s="976"/>
      <c r="G21" s="976"/>
      <c r="H21" s="609" t="s">
        <v>258</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839" t="s">
        <v>258</v>
      </c>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974"/>
      <c r="B23" s="554"/>
      <c r="C23" s="554"/>
      <c r="D23" s="554"/>
      <c r="E23" s="554"/>
      <c r="F23" s="554"/>
      <c r="G23" s="554"/>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974"/>
      <c r="B24" s="554"/>
      <c r="C24" s="554"/>
      <c r="D24" s="554"/>
      <c r="E24" s="554"/>
      <c r="F24" s="554"/>
      <c r="G24" s="554"/>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974"/>
      <c r="B25" s="554" t="s">
        <v>259</v>
      </c>
      <c r="C25" s="554"/>
      <c r="D25" s="554"/>
      <c r="E25" s="554"/>
      <c r="F25" s="554"/>
      <c r="G25" s="554"/>
      <c r="H25" s="839" t="s">
        <v>258</v>
      </c>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1"/>
    </row>
    <row r="26" spans="1:32" ht="18" customHeight="1">
      <c r="A26" s="974"/>
      <c r="B26" s="554"/>
      <c r="C26" s="554"/>
      <c r="D26" s="554"/>
      <c r="E26" s="554"/>
      <c r="F26" s="554"/>
      <c r="G26" s="554"/>
      <c r="H26" s="842"/>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4"/>
    </row>
    <row r="27" spans="1:32" ht="18" customHeight="1">
      <c r="A27" s="974"/>
      <c r="B27" s="554"/>
      <c r="C27" s="554"/>
      <c r="D27" s="554"/>
      <c r="E27" s="554"/>
      <c r="F27" s="554"/>
      <c r="G27" s="554"/>
      <c r="H27" s="845"/>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7"/>
    </row>
    <row r="28" spans="1:32" ht="18" customHeight="1">
      <c r="A28" s="974"/>
      <c r="B28" s="976" t="s">
        <v>261</v>
      </c>
      <c r="C28" s="976"/>
      <c r="D28" s="976"/>
      <c r="E28" s="976"/>
      <c r="F28" s="976"/>
      <c r="G28" s="976"/>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1333</v>
      </c>
      <c r="D31" s="637"/>
      <c r="E31" s="637"/>
      <c r="F31" s="637"/>
      <c r="G31" s="637"/>
      <c r="H31" s="637"/>
      <c r="I31" s="637"/>
      <c r="J31" s="637"/>
      <c r="K31" s="637"/>
      <c r="L31" s="637"/>
      <c r="M31" s="637"/>
      <c r="N31" s="637"/>
      <c r="O31" s="637"/>
      <c r="P31" s="637"/>
      <c r="Q31" s="637"/>
      <c r="R31" s="637"/>
      <c r="S31" s="637"/>
      <c r="T31" s="637"/>
      <c r="U31" s="637"/>
      <c r="V31" s="637"/>
      <c r="W31" s="637"/>
      <c r="X31" s="637"/>
      <c r="Y31" s="981"/>
      <c r="Z31" s="981"/>
      <c r="AA31" s="981"/>
      <c r="AB31" s="981"/>
      <c r="AC31" s="655" t="s">
        <v>55</v>
      </c>
      <c r="AD31" s="655"/>
      <c r="AE31" s="655" t="s">
        <v>55</v>
      </c>
      <c r="AF31" s="655"/>
    </row>
    <row r="32" spans="1:32" ht="18" customHeight="1">
      <c r="A32" s="982"/>
      <c r="B32" s="983"/>
      <c r="C32" s="637"/>
      <c r="D32" s="637"/>
      <c r="E32" s="637"/>
      <c r="F32" s="637"/>
      <c r="G32" s="637"/>
      <c r="H32" s="637"/>
      <c r="I32" s="637"/>
      <c r="J32" s="637"/>
      <c r="K32" s="637"/>
      <c r="L32" s="637"/>
      <c r="M32" s="637"/>
      <c r="N32" s="637"/>
      <c r="O32" s="637"/>
      <c r="P32" s="637"/>
      <c r="Q32" s="637"/>
      <c r="R32" s="637"/>
      <c r="S32" s="637"/>
      <c r="T32" s="637"/>
      <c r="U32" s="637"/>
      <c r="V32" s="637"/>
      <c r="W32" s="637"/>
      <c r="X32" s="637"/>
      <c r="Y32" s="981"/>
      <c r="Z32" s="981"/>
      <c r="AA32" s="981"/>
      <c r="AB32" s="981"/>
      <c r="AC32" s="655"/>
      <c r="AD32" s="655"/>
      <c r="AE32" s="655"/>
      <c r="AF32" s="655"/>
    </row>
    <row r="33" spans="1:32" ht="18" customHeight="1">
      <c r="A33" s="982"/>
      <c r="B33" s="983"/>
      <c r="C33" s="637"/>
      <c r="D33" s="637"/>
      <c r="E33" s="637"/>
      <c r="F33" s="637"/>
      <c r="G33" s="637"/>
      <c r="H33" s="637"/>
      <c r="I33" s="637"/>
      <c r="J33" s="637"/>
      <c r="K33" s="637"/>
      <c r="L33" s="637"/>
      <c r="M33" s="637"/>
      <c r="N33" s="637"/>
      <c r="O33" s="637"/>
      <c r="P33" s="637"/>
      <c r="Q33" s="637"/>
      <c r="R33" s="637"/>
      <c r="S33" s="637"/>
      <c r="T33" s="637"/>
      <c r="U33" s="637"/>
      <c r="V33" s="637"/>
      <c r="W33" s="637"/>
      <c r="X33" s="637"/>
      <c r="Y33" s="981"/>
      <c r="Z33" s="981"/>
      <c r="AA33" s="981"/>
      <c r="AB33" s="981"/>
      <c r="AC33" s="655"/>
      <c r="AD33" s="655"/>
      <c r="AE33" s="655"/>
      <c r="AF33" s="655"/>
    </row>
    <row r="34" spans="1:32" ht="18" customHeight="1">
      <c r="A34" s="979" t="s">
        <v>270</v>
      </c>
      <c r="B34" s="979"/>
      <c r="C34" s="628" t="s">
        <v>1334</v>
      </c>
      <c r="D34" s="629"/>
      <c r="E34" s="629"/>
      <c r="F34" s="629"/>
      <c r="G34" s="629"/>
      <c r="H34" s="629"/>
      <c r="I34" s="629"/>
      <c r="J34" s="629"/>
      <c r="K34" s="629"/>
      <c r="L34" s="629"/>
      <c r="M34" s="629"/>
      <c r="N34" s="629"/>
      <c r="O34" s="629"/>
      <c r="P34" s="629"/>
      <c r="Q34" s="629"/>
      <c r="R34" s="629"/>
      <c r="S34" s="629"/>
      <c r="T34" s="629"/>
      <c r="U34" s="629"/>
      <c r="V34" s="629"/>
      <c r="W34" s="629"/>
      <c r="X34" s="630"/>
      <c r="Y34" s="859"/>
      <c r="Z34" s="859"/>
      <c r="AA34" s="859"/>
      <c r="AB34" s="859"/>
      <c r="AC34" s="655" t="s">
        <v>55</v>
      </c>
      <c r="AD34" s="655"/>
      <c r="AE34" s="1156" t="s">
        <v>55</v>
      </c>
      <c r="AF34" s="961"/>
    </row>
    <row r="35" spans="1:32" ht="18" customHeight="1">
      <c r="A35" s="979"/>
      <c r="B35" s="979"/>
      <c r="C35" s="631"/>
      <c r="D35" s="632"/>
      <c r="E35" s="632"/>
      <c r="F35" s="632"/>
      <c r="G35" s="632"/>
      <c r="H35" s="632"/>
      <c r="I35" s="632"/>
      <c r="J35" s="632"/>
      <c r="K35" s="632"/>
      <c r="L35" s="632"/>
      <c r="M35" s="632"/>
      <c r="N35" s="632"/>
      <c r="O35" s="632"/>
      <c r="P35" s="632"/>
      <c r="Q35" s="632"/>
      <c r="R35" s="632"/>
      <c r="S35" s="632"/>
      <c r="T35" s="632"/>
      <c r="U35" s="632"/>
      <c r="V35" s="632"/>
      <c r="W35" s="632"/>
      <c r="X35" s="633"/>
      <c r="Y35" s="859"/>
      <c r="Z35" s="859"/>
      <c r="AA35" s="859"/>
      <c r="AB35" s="859"/>
      <c r="AC35" s="655"/>
      <c r="AD35" s="655"/>
      <c r="AE35" s="962"/>
      <c r="AF35" s="964"/>
    </row>
    <row r="36" spans="1:32" ht="18" customHeight="1">
      <c r="A36" s="979"/>
      <c r="B36" s="979"/>
      <c r="C36" s="634"/>
      <c r="D36" s="635"/>
      <c r="E36" s="635"/>
      <c r="F36" s="635"/>
      <c r="G36" s="635"/>
      <c r="H36" s="635"/>
      <c r="I36" s="635"/>
      <c r="J36" s="635"/>
      <c r="K36" s="635"/>
      <c r="L36" s="635"/>
      <c r="M36" s="635"/>
      <c r="N36" s="635"/>
      <c r="O36" s="635"/>
      <c r="P36" s="635"/>
      <c r="Q36" s="635"/>
      <c r="R36" s="635"/>
      <c r="S36" s="635"/>
      <c r="T36" s="635"/>
      <c r="U36" s="635"/>
      <c r="V36" s="635"/>
      <c r="W36" s="635"/>
      <c r="X36" s="636"/>
      <c r="Y36" s="859"/>
      <c r="Z36" s="859"/>
      <c r="AA36" s="859"/>
      <c r="AB36" s="859"/>
      <c r="AC36" s="655"/>
      <c r="AD36" s="655"/>
      <c r="AE36" s="965"/>
      <c r="AF36" s="967"/>
    </row>
    <row r="37" spans="1:32" ht="18" customHeight="1">
      <c r="A37" s="979" t="s">
        <v>274</v>
      </c>
      <c r="B37" s="979"/>
      <c r="C37" s="628" t="s">
        <v>1335</v>
      </c>
      <c r="D37" s="629"/>
      <c r="E37" s="629"/>
      <c r="F37" s="629"/>
      <c r="G37" s="629"/>
      <c r="H37" s="629"/>
      <c r="I37" s="629"/>
      <c r="J37" s="629"/>
      <c r="K37" s="629"/>
      <c r="L37" s="629"/>
      <c r="M37" s="629"/>
      <c r="N37" s="629"/>
      <c r="O37" s="629"/>
      <c r="P37" s="629"/>
      <c r="Q37" s="629"/>
      <c r="R37" s="629"/>
      <c r="S37" s="629"/>
      <c r="T37" s="629"/>
      <c r="U37" s="629"/>
      <c r="V37" s="629"/>
      <c r="W37" s="629"/>
      <c r="X37" s="630"/>
      <c r="Y37" s="981"/>
      <c r="Z37" s="981"/>
      <c r="AA37" s="981"/>
      <c r="AB37" s="981"/>
      <c r="AC37" s="655" t="s">
        <v>55</v>
      </c>
      <c r="AD37" s="655"/>
      <c r="AE37" s="1156" t="s">
        <v>55</v>
      </c>
      <c r="AF37" s="961"/>
    </row>
    <row r="38" spans="1:32" ht="18" customHeight="1">
      <c r="A38" s="979"/>
      <c r="B38" s="979"/>
      <c r="C38" s="631"/>
      <c r="D38" s="632"/>
      <c r="E38" s="632"/>
      <c r="F38" s="632"/>
      <c r="G38" s="632"/>
      <c r="H38" s="632"/>
      <c r="I38" s="632"/>
      <c r="J38" s="632"/>
      <c r="K38" s="632"/>
      <c r="L38" s="632"/>
      <c r="M38" s="632"/>
      <c r="N38" s="632"/>
      <c r="O38" s="632"/>
      <c r="P38" s="632"/>
      <c r="Q38" s="632"/>
      <c r="R38" s="632"/>
      <c r="S38" s="632"/>
      <c r="T38" s="632"/>
      <c r="U38" s="632"/>
      <c r="V38" s="632"/>
      <c r="W38" s="632"/>
      <c r="X38" s="633"/>
      <c r="Y38" s="981"/>
      <c r="Z38" s="981"/>
      <c r="AA38" s="981"/>
      <c r="AB38" s="981"/>
      <c r="AC38" s="655"/>
      <c r="AD38" s="655"/>
      <c r="AE38" s="962"/>
      <c r="AF38" s="964"/>
    </row>
    <row r="39" spans="1:32" ht="36.75" customHeight="1">
      <c r="A39" s="979"/>
      <c r="B39" s="979"/>
      <c r="C39" s="634"/>
      <c r="D39" s="635"/>
      <c r="E39" s="635"/>
      <c r="F39" s="635"/>
      <c r="G39" s="635"/>
      <c r="H39" s="635"/>
      <c r="I39" s="635"/>
      <c r="J39" s="635"/>
      <c r="K39" s="635"/>
      <c r="L39" s="635"/>
      <c r="M39" s="635"/>
      <c r="N39" s="635"/>
      <c r="O39" s="635"/>
      <c r="P39" s="635"/>
      <c r="Q39" s="635"/>
      <c r="R39" s="635"/>
      <c r="S39" s="635"/>
      <c r="T39" s="635"/>
      <c r="U39" s="635"/>
      <c r="V39" s="635"/>
      <c r="W39" s="635"/>
      <c r="X39" s="636"/>
      <c r="Y39" s="981"/>
      <c r="Z39" s="981"/>
      <c r="AA39" s="981"/>
      <c r="AB39" s="981"/>
      <c r="AC39" s="655"/>
      <c r="AD39" s="655"/>
      <c r="AE39" s="965"/>
      <c r="AF39" s="967"/>
    </row>
    <row r="40" spans="1:32" ht="18" customHeight="1">
      <c r="A40" s="979" t="s">
        <v>276</v>
      </c>
      <c r="B40" s="979"/>
      <c r="C40" s="628" t="s">
        <v>1335</v>
      </c>
      <c r="D40" s="629"/>
      <c r="E40" s="629"/>
      <c r="F40" s="629"/>
      <c r="G40" s="629"/>
      <c r="H40" s="629"/>
      <c r="I40" s="629"/>
      <c r="J40" s="629"/>
      <c r="K40" s="629"/>
      <c r="L40" s="629"/>
      <c r="M40" s="629"/>
      <c r="N40" s="629"/>
      <c r="O40" s="629"/>
      <c r="P40" s="629"/>
      <c r="Q40" s="629"/>
      <c r="R40" s="629"/>
      <c r="S40" s="629"/>
      <c r="T40" s="629"/>
      <c r="U40" s="629"/>
      <c r="V40" s="629"/>
      <c r="W40" s="629"/>
      <c r="X40" s="630"/>
      <c r="Y40" s="981"/>
      <c r="Z40" s="981"/>
      <c r="AA40" s="981"/>
      <c r="AB40" s="981"/>
      <c r="AC40" s="655" t="s">
        <v>55</v>
      </c>
      <c r="AD40" s="655"/>
      <c r="AE40" s="1156" t="s">
        <v>55</v>
      </c>
      <c r="AF40" s="961"/>
    </row>
    <row r="41" spans="1:32" ht="18" customHeight="1">
      <c r="A41" s="979"/>
      <c r="B41" s="979"/>
      <c r="C41" s="631"/>
      <c r="D41" s="632"/>
      <c r="E41" s="632"/>
      <c r="F41" s="632"/>
      <c r="G41" s="632"/>
      <c r="H41" s="632"/>
      <c r="I41" s="632"/>
      <c r="J41" s="632"/>
      <c r="K41" s="632"/>
      <c r="L41" s="632"/>
      <c r="M41" s="632"/>
      <c r="N41" s="632"/>
      <c r="O41" s="632"/>
      <c r="P41" s="632"/>
      <c r="Q41" s="632"/>
      <c r="R41" s="632"/>
      <c r="S41" s="632"/>
      <c r="T41" s="632"/>
      <c r="U41" s="632"/>
      <c r="V41" s="632"/>
      <c r="W41" s="632"/>
      <c r="X41" s="633"/>
      <c r="Y41" s="981"/>
      <c r="Z41" s="981"/>
      <c r="AA41" s="981"/>
      <c r="AB41" s="981"/>
      <c r="AC41" s="655"/>
      <c r="AD41" s="655"/>
      <c r="AE41" s="962"/>
      <c r="AF41" s="964"/>
    </row>
    <row r="42" spans="1:32" ht="18" customHeight="1">
      <c r="A42" s="979"/>
      <c r="B42" s="979"/>
      <c r="C42" s="634"/>
      <c r="D42" s="635"/>
      <c r="E42" s="635"/>
      <c r="F42" s="635"/>
      <c r="G42" s="635"/>
      <c r="H42" s="635"/>
      <c r="I42" s="635"/>
      <c r="J42" s="635"/>
      <c r="K42" s="635"/>
      <c r="L42" s="635"/>
      <c r="M42" s="635"/>
      <c r="N42" s="635"/>
      <c r="O42" s="635"/>
      <c r="P42" s="635"/>
      <c r="Q42" s="635"/>
      <c r="R42" s="635"/>
      <c r="S42" s="635"/>
      <c r="T42" s="635"/>
      <c r="U42" s="635"/>
      <c r="V42" s="635"/>
      <c r="W42" s="635"/>
      <c r="X42" s="636"/>
      <c r="Y42" s="981"/>
      <c r="Z42" s="981"/>
      <c r="AA42" s="981"/>
      <c r="AB42" s="981"/>
      <c r="AC42" s="655"/>
      <c r="AD42" s="655"/>
      <c r="AE42" s="965"/>
      <c r="AF42" s="967"/>
    </row>
    <row r="43" spans="1:32" ht="18" customHeight="1">
      <c r="A43" s="979" t="s">
        <v>279</v>
      </c>
      <c r="B43" s="979"/>
      <c r="C43" s="628" t="s">
        <v>1335</v>
      </c>
      <c r="D43" s="629"/>
      <c r="E43" s="629"/>
      <c r="F43" s="629"/>
      <c r="G43" s="629"/>
      <c r="H43" s="629"/>
      <c r="I43" s="629"/>
      <c r="J43" s="629"/>
      <c r="K43" s="629"/>
      <c r="L43" s="629"/>
      <c r="M43" s="629"/>
      <c r="N43" s="629"/>
      <c r="O43" s="629"/>
      <c r="P43" s="629"/>
      <c r="Q43" s="629"/>
      <c r="R43" s="629"/>
      <c r="S43" s="629"/>
      <c r="T43" s="629"/>
      <c r="U43" s="629"/>
      <c r="V43" s="629"/>
      <c r="W43" s="629"/>
      <c r="X43" s="630"/>
      <c r="Y43" s="981"/>
      <c r="Z43" s="981"/>
      <c r="AA43" s="981"/>
      <c r="AB43" s="981"/>
      <c r="AC43" s="655" t="s">
        <v>55</v>
      </c>
      <c r="AD43" s="655"/>
      <c r="AE43" s="1156" t="s">
        <v>55</v>
      </c>
      <c r="AF43" s="961"/>
    </row>
    <row r="44" spans="1:32" ht="18" customHeight="1">
      <c r="A44" s="979"/>
      <c r="B44" s="979"/>
      <c r="C44" s="631"/>
      <c r="D44" s="632"/>
      <c r="E44" s="632"/>
      <c r="F44" s="632"/>
      <c r="G44" s="632"/>
      <c r="H44" s="632"/>
      <c r="I44" s="632"/>
      <c r="J44" s="632"/>
      <c r="K44" s="632"/>
      <c r="L44" s="632"/>
      <c r="M44" s="632"/>
      <c r="N44" s="632"/>
      <c r="O44" s="632"/>
      <c r="P44" s="632"/>
      <c r="Q44" s="632"/>
      <c r="R44" s="632"/>
      <c r="S44" s="632"/>
      <c r="T44" s="632"/>
      <c r="U44" s="632"/>
      <c r="V44" s="632"/>
      <c r="W44" s="632"/>
      <c r="X44" s="633"/>
      <c r="Y44" s="981"/>
      <c r="Z44" s="981"/>
      <c r="AA44" s="981"/>
      <c r="AB44" s="981"/>
      <c r="AC44" s="655"/>
      <c r="AD44" s="655"/>
      <c r="AE44" s="962"/>
      <c r="AF44" s="964"/>
    </row>
    <row r="45" spans="1:32" ht="18" customHeight="1">
      <c r="A45" s="979"/>
      <c r="B45" s="979"/>
      <c r="C45" s="634"/>
      <c r="D45" s="635"/>
      <c r="E45" s="635"/>
      <c r="F45" s="635"/>
      <c r="G45" s="635"/>
      <c r="H45" s="635"/>
      <c r="I45" s="635"/>
      <c r="J45" s="635"/>
      <c r="K45" s="635"/>
      <c r="L45" s="635"/>
      <c r="M45" s="635"/>
      <c r="N45" s="635"/>
      <c r="O45" s="635"/>
      <c r="P45" s="635"/>
      <c r="Q45" s="635"/>
      <c r="R45" s="635"/>
      <c r="S45" s="635"/>
      <c r="T45" s="635"/>
      <c r="U45" s="635"/>
      <c r="V45" s="635"/>
      <c r="W45" s="635"/>
      <c r="X45" s="636"/>
      <c r="Y45" s="981"/>
      <c r="Z45" s="981"/>
      <c r="AA45" s="981"/>
      <c r="AB45" s="981"/>
      <c r="AC45" s="655"/>
      <c r="AD45" s="655"/>
      <c r="AE45" s="965"/>
      <c r="AF45" s="967"/>
    </row>
    <row r="46" spans="1:32" ht="18" customHeight="1">
      <c r="A46" s="976" t="s">
        <v>281</v>
      </c>
      <c r="B46" s="976"/>
      <c r="C46" s="977" t="s">
        <v>1336</v>
      </c>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row>
    <row r="47" spans="1:32" ht="32.25" customHeight="1">
      <c r="A47" s="976"/>
      <c r="B47" s="976"/>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440</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446" t="s">
        <v>440</v>
      </c>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row>
    <row r="51" spans="1:32" ht="18" customHeight="1">
      <c r="A51" s="974"/>
      <c r="B51" s="905" t="s">
        <v>286</v>
      </c>
      <c r="C51" s="905"/>
      <c r="D51" s="905"/>
      <c r="E51" s="905"/>
      <c r="F51" s="905"/>
      <c r="G51" s="905"/>
      <c r="H51" s="446" t="s">
        <v>440</v>
      </c>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row>
    <row r="52" spans="1:32" ht="18" customHeight="1">
      <c r="A52" s="974"/>
      <c r="B52" s="905" t="s">
        <v>287</v>
      </c>
      <c r="C52" s="905"/>
      <c r="D52" s="905"/>
      <c r="E52" s="905"/>
      <c r="F52" s="905"/>
      <c r="G52" s="905"/>
      <c r="H52" s="446" t="s">
        <v>440</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839" t="s">
        <v>440</v>
      </c>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8"/>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8"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18" customHeight="1">
      <c r="A61" s="974"/>
      <c r="B61" s="554"/>
      <c r="C61" s="554"/>
      <c r="D61" s="554"/>
      <c r="E61" s="554"/>
      <c r="F61" s="554"/>
      <c r="G61" s="554"/>
      <c r="H61" s="599"/>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1"/>
    </row>
    <row r="62" spans="1:32" ht="18" customHeight="1">
      <c r="A62" s="974"/>
      <c r="B62" s="554"/>
      <c r="C62" s="554"/>
      <c r="D62" s="554"/>
      <c r="E62" s="554"/>
      <c r="F62" s="554"/>
      <c r="G62" s="554"/>
      <c r="H62" s="602"/>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4"/>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905" t="s">
        <v>298</v>
      </c>
      <c r="B67" s="905"/>
      <c r="C67" s="905"/>
      <c r="D67" s="905"/>
      <c r="E67" s="905"/>
      <c r="F67" s="905"/>
      <c r="G67" s="905"/>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66.75" customHeight="1">
      <c r="A68" s="905" t="s">
        <v>300</v>
      </c>
      <c r="B68" s="905"/>
      <c r="C68" s="905"/>
      <c r="D68" s="905"/>
      <c r="E68" s="905"/>
      <c r="F68" s="905"/>
      <c r="G68" s="905"/>
      <c r="H68" s="828" t="s">
        <v>1337</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819" t="s">
        <v>1338</v>
      </c>
      <c r="I69" s="820"/>
      <c r="J69" s="820"/>
      <c r="K69" s="820"/>
      <c r="L69" s="820"/>
      <c r="M69" s="820"/>
      <c r="N69" s="820"/>
      <c r="O69" s="820"/>
      <c r="P69" s="820"/>
      <c r="Q69" s="820"/>
      <c r="R69" s="820"/>
      <c r="S69" s="820"/>
      <c r="T69" s="1562"/>
      <c r="U69" s="613" t="s">
        <v>1339</v>
      </c>
      <c r="V69" s="947"/>
      <c r="W69" s="947"/>
      <c r="X69" s="947"/>
      <c r="Y69" s="947"/>
      <c r="Z69" s="947"/>
      <c r="AA69" s="947"/>
      <c r="AB69" s="947"/>
      <c r="AC69" s="948"/>
      <c r="AD69" s="953" t="s">
        <v>306</v>
      </c>
      <c r="AE69" s="954"/>
      <c r="AF69" s="955"/>
    </row>
    <row r="70" spans="1:32" ht="18" customHeight="1">
      <c r="A70" s="937"/>
      <c r="B70" s="870"/>
      <c r="C70" s="870"/>
      <c r="D70" s="870"/>
      <c r="E70" s="943"/>
      <c r="F70" s="870"/>
      <c r="G70" s="944"/>
      <c r="H70" s="822"/>
      <c r="I70" s="823"/>
      <c r="J70" s="823"/>
      <c r="K70" s="823"/>
      <c r="L70" s="823"/>
      <c r="M70" s="823"/>
      <c r="N70" s="823"/>
      <c r="O70" s="823"/>
      <c r="P70" s="823"/>
      <c r="Q70" s="823"/>
      <c r="R70" s="823"/>
      <c r="S70" s="823"/>
      <c r="T70" s="1563"/>
      <c r="U70" s="949"/>
      <c r="V70" s="949"/>
      <c r="W70" s="949"/>
      <c r="X70" s="949"/>
      <c r="Y70" s="949"/>
      <c r="Z70" s="949"/>
      <c r="AA70" s="949"/>
      <c r="AB70" s="949"/>
      <c r="AC70" s="950"/>
      <c r="AD70" s="1156" t="s">
        <v>378</v>
      </c>
      <c r="AE70" s="960"/>
      <c r="AF70" s="961"/>
    </row>
    <row r="71" spans="1:32" ht="18" customHeight="1">
      <c r="A71" s="937"/>
      <c r="B71" s="870"/>
      <c r="C71" s="870"/>
      <c r="D71" s="870"/>
      <c r="E71" s="943"/>
      <c r="F71" s="870"/>
      <c r="G71" s="944"/>
      <c r="H71" s="822"/>
      <c r="I71" s="823"/>
      <c r="J71" s="823"/>
      <c r="K71" s="823"/>
      <c r="L71" s="823"/>
      <c r="M71" s="823"/>
      <c r="N71" s="823"/>
      <c r="O71" s="823"/>
      <c r="P71" s="823"/>
      <c r="Q71" s="823"/>
      <c r="R71" s="823"/>
      <c r="S71" s="823"/>
      <c r="T71" s="1563"/>
      <c r="U71" s="949"/>
      <c r="V71" s="949"/>
      <c r="W71" s="949"/>
      <c r="X71" s="949"/>
      <c r="Y71" s="949"/>
      <c r="Z71" s="949"/>
      <c r="AA71" s="949"/>
      <c r="AB71" s="949"/>
      <c r="AC71" s="950"/>
      <c r="AD71" s="962"/>
      <c r="AE71" s="878"/>
      <c r="AF71" s="964"/>
    </row>
    <row r="72" spans="1:32" ht="18" customHeight="1">
      <c r="A72" s="939"/>
      <c r="B72" s="940"/>
      <c r="C72" s="940"/>
      <c r="D72" s="940"/>
      <c r="E72" s="945"/>
      <c r="F72" s="940"/>
      <c r="G72" s="946"/>
      <c r="H72" s="825"/>
      <c r="I72" s="826"/>
      <c r="J72" s="826"/>
      <c r="K72" s="826"/>
      <c r="L72" s="826"/>
      <c r="M72" s="826"/>
      <c r="N72" s="826"/>
      <c r="O72" s="826"/>
      <c r="P72" s="826"/>
      <c r="Q72" s="826"/>
      <c r="R72" s="826"/>
      <c r="S72" s="826"/>
      <c r="T72" s="1564"/>
      <c r="U72" s="951"/>
      <c r="V72" s="951"/>
      <c r="W72" s="951"/>
      <c r="X72" s="951"/>
      <c r="Y72" s="951"/>
      <c r="Z72" s="951"/>
      <c r="AA72" s="951"/>
      <c r="AB72" s="951"/>
      <c r="AC72" s="952"/>
      <c r="AD72" s="965"/>
      <c r="AE72" s="966"/>
      <c r="AF72" s="967"/>
    </row>
    <row r="73" spans="1:32" ht="18" customHeight="1">
      <c r="A73" s="935" t="s">
        <v>307</v>
      </c>
      <c r="B73" s="936"/>
      <c r="C73" s="936"/>
      <c r="D73" s="936"/>
      <c r="E73" s="941" t="s">
        <v>303</v>
      </c>
      <c r="F73" s="936"/>
      <c r="G73" s="942"/>
      <c r="H73" s="556" t="s">
        <v>1340</v>
      </c>
      <c r="I73" s="557"/>
      <c r="J73" s="557"/>
      <c r="K73" s="557"/>
      <c r="L73" s="557"/>
      <c r="M73" s="557"/>
      <c r="N73" s="557"/>
      <c r="O73" s="557"/>
      <c r="P73" s="557"/>
      <c r="Q73" s="557"/>
      <c r="R73" s="557"/>
      <c r="S73" s="557"/>
      <c r="T73" s="1576"/>
      <c r="U73" s="968">
        <v>0.74299999999999999</v>
      </c>
      <c r="V73" s="968"/>
      <c r="W73" s="968"/>
      <c r="X73" s="968"/>
      <c r="Y73" s="968"/>
      <c r="Z73" s="968"/>
      <c r="AA73" s="968"/>
      <c r="AB73" s="968"/>
      <c r="AC73" s="969"/>
      <c r="AD73" s="596" t="s">
        <v>273</v>
      </c>
      <c r="AE73" s="597"/>
      <c r="AF73" s="598"/>
    </row>
    <row r="74" spans="1:32" ht="18" customHeight="1">
      <c r="A74" s="937"/>
      <c r="B74" s="870"/>
      <c r="C74" s="870"/>
      <c r="D74" s="870"/>
      <c r="E74" s="943"/>
      <c r="F74" s="870"/>
      <c r="G74" s="944"/>
      <c r="H74" s="559"/>
      <c r="I74" s="560"/>
      <c r="J74" s="560"/>
      <c r="K74" s="560"/>
      <c r="L74" s="560"/>
      <c r="M74" s="560"/>
      <c r="N74" s="560"/>
      <c r="O74" s="560"/>
      <c r="P74" s="560"/>
      <c r="Q74" s="560"/>
      <c r="R74" s="560"/>
      <c r="S74" s="560"/>
      <c r="T74" s="1577"/>
      <c r="U74" s="970"/>
      <c r="V74" s="970"/>
      <c r="W74" s="970"/>
      <c r="X74" s="970"/>
      <c r="Y74" s="970"/>
      <c r="Z74" s="970"/>
      <c r="AA74" s="970"/>
      <c r="AB74" s="970"/>
      <c r="AC74" s="971"/>
      <c r="AD74" s="599"/>
      <c r="AE74" s="600"/>
      <c r="AF74" s="601"/>
    </row>
    <row r="75" spans="1:32" ht="18" customHeight="1">
      <c r="A75" s="937"/>
      <c r="B75" s="870"/>
      <c r="C75" s="870"/>
      <c r="D75" s="870"/>
      <c r="E75" s="943"/>
      <c r="F75" s="870"/>
      <c r="G75" s="944"/>
      <c r="H75" s="559"/>
      <c r="I75" s="560"/>
      <c r="J75" s="560"/>
      <c r="K75" s="560"/>
      <c r="L75" s="560"/>
      <c r="M75" s="560"/>
      <c r="N75" s="560"/>
      <c r="O75" s="560"/>
      <c r="P75" s="560"/>
      <c r="Q75" s="560"/>
      <c r="R75" s="560"/>
      <c r="S75" s="560"/>
      <c r="T75" s="1577"/>
      <c r="U75" s="970"/>
      <c r="V75" s="970"/>
      <c r="W75" s="970"/>
      <c r="X75" s="970"/>
      <c r="Y75" s="970"/>
      <c r="Z75" s="970"/>
      <c r="AA75" s="970"/>
      <c r="AB75" s="970"/>
      <c r="AC75" s="971"/>
      <c r="AD75" s="599"/>
      <c r="AE75" s="600"/>
      <c r="AF75" s="601"/>
    </row>
    <row r="76" spans="1:32" ht="18" customHeight="1">
      <c r="A76" s="937"/>
      <c r="B76" s="870"/>
      <c r="C76" s="870"/>
      <c r="D76" s="870"/>
      <c r="E76" s="943"/>
      <c r="F76" s="870"/>
      <c r="G76" s="944"/>
      <c r="H76" s="559"/>
      <c r="I76" s="560"/>
      <c r="J76" s="560"/>
      <c r="K76" s="560"/>
      <c r="L76" s="560"/>
      <c r="M76" s="560"/>
      <c r="N76" s="560"/>
      <c r="O76" s="560"/>
      <c r="P76" s="560"/>
      <c r="Q76" s="560"/>
      <c r="R76" s="560"/>
      <c r="S76" s="560"/>
      <c r="T76" s="1577"/>
      <c r="U76" s="970"/>
      <c r="V76" s="970"/>
      <c r="W76" s="970"/>
      <c r="X76" s="970"/>
      <c r="Y76" s="970"/>
      <c r="Z76" s="970"/>
      <c r="AA76" s="970"/>
      <c r="AB76" s="970"/>
      <c r="AC76" s="971"/>
      <c r="AD76" s="599"/>
      <c r="AE76" s="600"/>
      <c r="AF76" s="601"/>
    </row>
    <row r="77" spans="1:32" ht="4.5" customHeight="1">
      <c r="A77" s="939"/>
      <c r="B77" s="940"/>
      <c r="C77" s="940"/>
      <c r="D77" s="940"/>
      <c r="E77" s="945"/>
      <c r="F77" s="940"/>
      <c r="G77" s="946"/>
      <c r="H77" s="562"/>
      <c r="I77" s="563"/>
      <c r="J77" s="563"/>
      <c r="K77" s="563"/>
      <c r="L77" s="563"/>
      <c r="M77" s="563"/>
      <c r="N77" s="563"/>
      <c r="O77" s="563"/>
      <c r="P77" s="563"/>
      <c r="Q77" s="563"/>
      <c r="R77" s="563"/>
      <c r="S77" s="563"/>
      <c r="T77" s="1578"/>
      <c r="U77" s="972"/>
      <c r="V77" s="972"/>
      <c r="W77" s="972"/>
      <c r="X77" s="972"/>
      <c r="Y77" s="972"/>
      <c r="Z77" s="972"/>
      <c r="AA77" s="972"/>
      <c r="AB77" s="972"/>
      <c r="AC77" s="973"/>
      <c r="AD77" s="602"/>
      <c r="AE77" s="603"/>
      <c r="AF77" s="604"/>
    </row>
    <row r="78" spans="1:32" ht="18" customHeight="1">
      <c r="A78" s="907" t="s">
        <v>309</v>
      </c>
      <c r="B78" s="908"/>
      <c r="C78" s="908"/>
      <c r="D78" s="908"/>
      <c r="E78" s="908"/>
      <c r="F78" s="908"/>
      <c r="G78" s="909"/>
      <c r="H78" s="556" t="s">
        <v>1341</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1342</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9</v>
      </c>
      <c r="F86" s="554"/>
      <c r="G86" s="554"/>
      <c r="H86" s="554"/>
      <c r="I86" s="555" t="s">
        <v>1270</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11</v>
      </c>
      <c r="F87" s="554"/>
      <c r="G87" s="554"/>
      <c r="H87" s="554"/>
      <c r="I87" s="555" t="s">
        <v>1271</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13</v>
      </c>
      <c r="F88" s="554"/>
      <c r="G88" s="554"/>
      <c r="H88" s="554"/>
      <c r="I88" s="555" t="s">
        <v>1272</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2" fitToHeight="2" orientation="portrait" horizontalDpi="300" verticalDpi="300" r:id="rId1"/>
  <headerFooter>
    <oddFooter>&amp;P ページ</oddFooter>
  </headerFooter>
  <rowBreaks count="1" manualBreakCount="1">
    <brk id="4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0" width="3" style="151" customWidth="1"/>
    <col min="31" max="31" width="3.25" style="151" customWidth="1"/>
    <col min="32"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2-1-5</v>
      </c>
      <c r="B2" s="297"/>
      <c r="C2" s="297"/>
      <c r="D2" s="297"/>
      <c r="E2" s="444" t="s">
        <v>1343</v>
      </c>
      <c r="F2" s="444"/>
      <c r="G2" s="444"/>
      <c r="H2" s="444"/>
      <c r="I2" s="444"/>
      <c r="J2" s="444"/>
      <c r="K2" s="444"/>
      <c r="L2" s="444"/>
      <c r="M2" s="444"/>
      <c r="N2" s="444"/>
      <c r="O2" s="444"/>
      <c r="P2" s="444"/>
      <c r="Q2" s="444"/>
      <c r="R2" s="444"/>
      <c r="S2" s="444"/>
      <c r="T2" s="444"/>
      <c r="U2" s="444"/>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774"/>
      <c r="W3" s="774"/>
      <c r="X3" s="774"/>
      <c r="Y3" s="774"/>
      <c r="Z3" s="774"/>
      <c r="AA3" s="774"/>
      <c r="AB3" s="774"/>
      <c r="AC3" s="774"/>
      <c r="AD3" s="77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819" t="s">
        <v>1344</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974"/>
      <c r="B7" s="554"/>
      <c r="C7" s="554"/>
      <c r="D7" s="554"/>
      <c r="E7" s="554"/>
      <c r="F7" s="554"/>
      <c r="G7" s="554"/>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974"/>
      <c r="B8" s="554"/>
      <c r="C8" s="554"/>
      <c r="D8" s="554"/>
      <c r="E8" s="554"/>
      <c r="F8" s="554"/>
      <c r="G8" s="554"/>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53"/>
    </row>
    <row r="9" spans="1:40" ht="18" customHeight="1">
      <c r="A9" s="974"/>
      <c r="B9" s="554"/>
      <c r="C9" s="554"/>
      <c r="D9" s="554"/>
      <c r="E9" s="554"/>
      <c r="F9" s="554"/>
      <c r="G9" s="554"/>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53"/>
      <c r="AI9" s="153"/>
      <c r="AJ9" s="153"/>
    </row>
    <row r="10" spans="1:40" ht="7.15" customHeight="1">
      <c r="A10" s="974"/>
      <c r="B10" s="976" t="s">
        <v>243</v>
      </c>
      <c r="C10" s="976"/>
      <c r="D10" s="976"/>
      <c r="E10" s="976"/>
      <c r="F10" s="976"/>
      <c r="G10" s="976"/>
      <c r="H10" s="819" t="s">
        <v>1345</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974"/>
      <c r="B11" s="976"/>
      <c r="C11" s="976"/>
      <c r="D11" s="976"/>
      <c r="E11" s="976"/>
      <c r="F11" s="976"/>
      <c r="G11" s="976"/>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974"/>
      <c r="B12" s="976"/>
      <c r="C12" s="976"/>
      <c r="D12" s="976"/>
      <c r="E12" s="976"/>
      <c r="F12" s="976"/>
      <c r="G12" s="976"/>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974"/>
      <c r="B13" s="976"/>
      <c r="C13" s="976"/>
      <c r="D13" s="976"/>
      <c r="E13" s="976"/>
      <c r="F13" s="976"/>
      <c r="G13" s="976"/>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974"/>
      <c r="B14" s="976"/>
      <c r="C14" s="976"/>
      <c r="D14" s="976"/>
      <c r="E14" s="976"/>
      <c r="F14" s="976"/>
      <c r="G14" s="976"/>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974"/>
      <c r="B15" s="976"/>
      <c r="C15" s="976"/>
      <c r="D15" s="976"/>
      <c r="E15" s="976"/>
      <c r="F15" s="976"/>
      <c r="G15" s="976"/>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8" customHeight="1">
      <c r="A16" s="974"/>
      <c r="B16" s="976"/>
      <c r="C16" s="976"/>
      <c r="D16" s="976"/>
      <c r="E16" s="976"/>
      <c r="F16" s="976"/>
      <c r="G16" s="976"/>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6" customHeight="1">
      <c r="A17" s="974"/>
      <c r="B17" s="976"/>
      <c r="C17" s="976"/>
      <c r="D17" s="976"/>
      <c r="E17" s="976"/>
      <c r="F17" s="976"/>
      <c r="G17" s="976"/>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 customHeight="1">
      <c r="A18" s="974"/>
      <c r="B18" s="976" t="s">
        <v>248</v>
      </c>
      <c r="C18" s="976"/>
      <c r="D18" s="976"/>
      <c r="E18" s="976"/>
      <c r="F18" s="976"/>
      <c r="G18" s="976"/>
      <c r="H18" s="609" t="s">
        <v>1346</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974"/>
      <c r="B19" s="976" t="s">
        <v>250</v>
      </c>
      <c r="C19" s="976"/>
      <c r="D19" s="976"/>
      <c r="E19" s="976"/>
      <c r="F19" s="976"/>
      <c r="G19" s="976"/>
      <c r="H19" s="446" t="s">
        <v>1347</v>
      </c>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row>
    <row r="20" spans="1:32" ht="18" customHeight="1">
      <c r="A20" s="974"/>
      <c r="B20" s="976" t="s">
        <v>252</v>
      </c>
      <c r="C20" s="976"/>
      <c r="D20" s="976"/>
      <c r="E20" s="976"/>
      <c r="F20" s="976"/>
      <c r="G20" s="976"/>
      <c r="H20" s="609" t="s">
        <v>283</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974" t="s">
        <v>254</v>
      </c>
      <c r="B21" s="976" t="s">
        <v>255</v>
      </c>
      <c r="C21" s="976"/>
      <c r="D21" s="976"/>
      <c r="E21" s="976"/>
      <c r="F21" s="976"/>
      <c r="G21" s="976"/>
      <c r="H21" s="609" t="s">
        <v>1348</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839" t="s">
        <v>258</v>
      </c>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974"/>
      <c r="B23" s="554"/>
      <c r="C23" s="554"/>
      <c r="D23" s="554"/>
      <c r="E23" s="554"/>
      <c r="F23" s="554"/>
      <c r="G23" s="554"/>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974"/>
      <c r="B24" s="554"/>
      <c r="C24" s="554"/>
      <c r="D24" s="554"/>
      <c r="E24" s="554"/>
      <c r="F24" s="554"/>
      <c r="G24" s="554"/>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974"/>
      <c r="B25" s="554" t="s">
        <v>259</v>
      </c>
      <c r="C25" s="554"/>
      <c r="D25" s="554"/>
      <c r="E25" s="554"/>
      <c r="F25" s="554"/>
      <c r="G25" s="554"/>
      <c r="H25" s="839" t="s">
        <v>258</v>
      </c>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1"/>
    </row>
    <row r="26" spans="1:32" ht="18" customHeight="1">
      <c r="A26" s="974"/>
      <c r="B26" s="554"/>
      <c r="C26" s="554"/>
      <c r="D26" s="554"/>
      <c r="E26" s="554"/>
      <c r="F26" s="554"/>
      <c r="G26" s="554"/>
      <c r="H26" s="842"/>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4"/>
    </row>
    <row r="27" spans="1:32" ht="18" customHeight="1">
      <c r="A27" s="974"/>
      <c r="B27" s="554"/>
      <c r="C27" s="554"/>
      <c r="D27" s="554"/>
      <c r="E27" s="554"/>
      <c r="F27" s="554"/>
      <c r="G27" s="554"/>
      <c r="H27" s="845"/>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7"/>
    </row>
    <row r="28" spans="1:32" ht="18" customHeight="1">
      <c r="A28" s="974"/>
      <c r="B28" s="976" t="s">
        <v>261</v>
      </c>
      <c r="C28" s="976"/>
      <c r="D28" s="976"/>
      <c r="E28" s="976"/>
      <c r="F28" s="976"/>
      <c r="G28" s="976"/>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628" t="s">
        <v>1349</v>
      </c>
      <c r="D31" s="629"/>
      <c r="E31" s="629"/>
      <c r="F31" s="629"/>
      <c r="G31" s="629"/>
      <c r="H31" s="629"/>
      <c r="I31" s="629"/>
      <c r="J31" s="629"/>
      <c r="K31" s="629"/>
      <c r="L31" s="629"/>
      <c r="M31" s="629"/>
      <c r="N31" s="629"/>
      <c r="O31" s="629"/>
      <c r="P31" s="629"/>
      <c r="Q31" s="629"/>
      <c r="R31" s="629"/>
      <c r="S31" s="629"/>
      <c r="T31" s="629"/>
      <c r="U31" s="629"/>
      <c r="V31" s="629"/>
      <c r="W31" s="629"/>
      <c r="X31" s="630"/>
      <c r="Y31" s="981"/>
      <c r="Z31" s="981"/>
      <c r="AA31" s="981"/>
      <c r="AB31" s="981"/>
      <c r="AC31" s="655" t="s">
        <v>55</v>
      </c>
      <c r="AD31" s="655"/>
      <c r="AE31" s="655" t="s">
        <v>55</v>
      </c>
      <c r="AF31" s="655"/>
    </row>
    <row r="32" spans="1:32" ht="18" customHeight="1">
      <c r="A32" s="982"/>
      <c r="B32" s="983"/>
      <c r="C32" s="631"/>
      <c r="D32" s="632"/>
      <c r="E32" s="632"/>
      <c r="F32" s="632"/>
      <c r="G32" s="632"/>
      <c r="H32" s="632"/>
      <c r="I32" s="632"/>
      <c r="J32" s="632"/>
      <c r="K32" s="632"/>
      <c r="L32" s="632"/>
      <c r="M32" s="632"/>
      <c r="N32" s="632"/>
      <c r="O32" s="632"/>
      <c r="P32" s="632"/>
      <c r="Q32" s="632"/>
      <c r="R32" s="632"/>
      <c r="S32" s="632"/>
      <c r="T32" s="632"/>
      <c r="U32" s="632"/>
      <c r="V32" s="632"/>
      <c r="W32" s="632"/>
      <c r="X32" s="633"/>
      <c r="Y32" s="981"/>
      <c r="Z32" s="981"/>
      <c r="AA32" s="981"/>
      <c r="AB32" s="981"/>
      <c r="AC32" s="655"/>
      <c r="AD32" s="655"/>
      <c r="AE32" s="655"/>
      <c r="AF32" s="655"/>
    </row>
    <row r="33" spans="1:32" ht="18" customHeight="1">
      <c r="A33" s="982"/>
      <c r="B33" s="983"/>
      <c r="C33" s="634"/>
      <c r="D33" s="635"/>
      <c r="E33" s="635"/>
      <c r="F33" s="635"/>
      <c r="G33" s="635"/>
      <c r="H33" s="635"/>
      <c r="I33" s="635"/>
      <c r="J33" s="635"/>
      <c r="K33" s="635"/>
      <c r="L33" s="635"/>
      <c r="M33" s="635"/>
      <c r="N33" s="635"/>
      <c r="O33" s="635"/>
      <c r="P33" s="635"/>
      <c r="Q33" s="635"/>
      <c r="R33" s="635"/>
      <c r="S33" s="635"/>
      <c r="T33" s="635"/>
      <c r="U33" s="635"/>
      <c r="V33" s="635"/>
      <c r="W33" s="635"/>
      <c r="X33" s="636"/>
      <c r="Y33" s="981"/>
      <c r="Z33" s="981"/>
      <c r="AA33" s="981"/>
      <c r="AB33" s="981"/>
      <c r="AC33" s="655"/>
      <c r="AD33" s="655"/>
      <c r="AE33" s="655"/>
      <c r="AF33" s="655"/>
    </row>
    <row r="34" spans="1:32" ht="18" customHeight="1">
      <c r="A34" s="979" t="s">
        <v>270</v>
      </c>
      <c r="B34" s="979"/>
      <c r="C34" s="1582" t="s">
        <v>1350</v>
      </c>
      <c r="D34" s="629"/>
      <c r="E34" s="629"/>
      <c r="F34" s="629"/>
      <c r="G34" s="629"/>
      <c r="H34" s="629"/>
      <c r="I34" s="629"/>
      <c r="J34" s="629"/>
      <c r="K34" s="629"/>
      <c r="L34" s="629"/>
      <c r="M34" s="629"/>
      <c r="N34" s="629"/>
      <c r="O34" s="629"/>
      <c r="P34" s="629"/>
      <c r="Q34" s="629"/>
      <c r="R34" s="629"/>
      <c r="S34" s="629"/>
      <c r="T34" s="629"/>
      <c r="U34" s="629"/>
      <c r="V34" s="629"/>
      <c r="W34" s="629"/>
      <c r="X34" s="630"/>
      <c r="Y34" s="859"/>
      <c r="Z34" s="859"/>
      <c r="AA34" s="859"/>
      <c r="AB34" s="859"/>
      <c r="AC34" s="655" t="s">
        <v>55</v>
      </c>
      <c r="AD34" s="655"/>
      <c r="AE34" s="655" t="s">
        <v>55</v>
      </c>
      <c r="AF34" s="655"/>
    </row>
    <row r="35" spans="1:32" ht="18" customHeight="1">
      <c r="A35" s="979"/>
      <c r="B35" s="979"/>
      <c r="C35" s="631"/>
      <c r="D35" s="632"/>
      <c r="E35" s="632"/>
      <c r="F35" s="632"/>
      <c r="G35" s="632"/>
      <c r="H35" s="632"/>
      <c r="I35" s="632"/>
      <c r="J35" s="632"/>
      <c r="K35" s="632"/>
      <c r="L35" s="632"/>
      <c r="M35" s="632"/>
      <c r="N35" s="632"/>
      <c r="O35" s="632"/>
      <c r="P35" s="632"/>
      <c r="Q35" s="632"/>
      <c r="R35" s="632"/>
      <c r="S35" s="632"/>
      <c r="T35" s="632"/>
      <c r="U35" s="632"/>
      <c r="V35" s="632"/>
      <c r="W35" s="632"/>
      <c r="X35" s="633"/>
      <c r="Y35" s="859"/>
      <c r="Z35" s="859"/>
      <c r="AA35" s="859"/>
      <c r="AB35" s="859"/>
      <c r="AC35" s="655"/>
      <c r="AD35" s="655"/>
      <c r="AE35" s="655"/>
      <c r="AF35" s="655"/>
    </row>
    <row r="36" spans="1:32" ht="18" customHeight="1">
      <c r="A36" s="979"/>
      <c r="B36" s="979"/>
      <c r="C36" s="634"/>
      <c r="D36" s="635"/>
      <c r="E36" s="635"/>
      <c r="F36" s="635"/>
      <c r="G36" s="635"/>
      <c r="H36" s="635"/>
      <c r="I36" s="635"/>
      <c r="J36" s="635"/>
      <c r="K36" s="635"/>
      <c r="L36" s="635"/>
      <c r="M36" s="635"/>
      <c r="N36" s="635"/>
      <c r="O36" s="635"/>
      <c r="P36" s="635"/>
      <c r="Q36" s="635"/>
      <c r="R36" s="635"/>
      <c r="S36" s="635"/>
      <c r="T36" s="635"/>
      <c r="U36" s="635"/>
      <c r="V36" s="635"/>
      <c r="W36" s="635"/>
      <c r="X36" s="636"/>
      <c r="Y36" s="859"/>
      <c r="Z36" s="859"/>
      <c r="AA36" s="859"/>
      <c r="AB36" s="859"/>
      <c r="AC36" s="655"/>
      <c r="AD36" s="655"/>
      <c r="AE36" s="655"/>
      <c r="AF36" s="655"/>
    </row>
    <row r="37" spans="1:32" ht="18" customHeight="1">
      <c r="A37" s="979" t="s">
        <v>274</v>
      </c>
      <c r="B37" s="979"/>
      <c r="C37" s="628" t="s">
        <v>1351</v>
      </c>
      <c r="D37" s="638"/>
      <c r="E37" s="638"/>
      <c r="F37" s="638"/>
      <c r="G37" s="638"/>
      <c r="H37" s="638"/>
      <c r="I37" s="638"/>
      <c r="J37" s="638"/>
      <c r="K37" s="638"/>
      <c r="L37" s="638"/>
      <c r="M37" s="638"/>
      <c r="N37" s="638"/>
      <c r="O37" s="638"/>
      <c r="P37" s="638"/>
      <c r="Q37" s="638"/>
      <c r="R37" s="638"/>
      <c r="S37" s="638"/>
      <c r="T37" s="638"/>
      <c r="U37" s="638"/>
      <c r="V37" s="638"/>
      <c r="W37" s="638"/>
      <c r="X37" s="639"/>
      <c r="Y37" s="981"/>
      <c r="Z37" s="981"/>
      <c r="AA37" s="981"/>
      <c r="AB37" s="981"/>
      <c r="AC37" s="655" t="s">
        <v>55</v>
      </c>
      <c r="AD37" s="655"/>
      <c r="AE37" s="655" t="s">
        <v>55</v>
      </c>
      <c r="AF37" s="655"/>
    </row>
    <row r="38" spans="1:32" ht="18" customHeight="1">
      <c r="A38" s="979"/>
      <c r="B38" s="979"/>
      <c r="C38" s="640"/>
      <c r="D38" s="641"/>
      <c r="E38" s="641"/>
      <c r="F38" s="641"/>
      <c r="G38" s="641"/>
      <c r="H38" s="641"/>
      <c r="I38" s="641"/>
      <c r="J38" s="641"/>
      <c r="K38" s="641"/>
      <c r="L38" s="641"/>
      <c r="M38" s="641"/>
      <c r="N38" s="641"/>
      <c r="O38" s="641"/>
      <c r="P38" s="641"/>
      <c r="Q38" s="641"/>
      <c r="R38" s="641"/>
      <c r="S38" s="641"/>
      <c r="T38" s="641"/>
      <c r="U38" s="641"/>
      <c r="V38" s="641"/>
      <c r="W38" s="641"/>
      <c r="X38" s="642"/>
      <c r="Y38" s="981"/>
      <c r="Z38" s="981"/>
      <c r="AA38" s="981"/>
      <c r="AB38" s="981"/>
      <c r="AC38" s="655"/>
      <c r="AD38" s="655"/>
      <c r="AE38" s="655"/>
      <c r="AF38" s="655"/>
    </row>
    <row r="39" spans="1:32" ht="36.75" customHeight="1">
      <c r="A39" s="979"/>
      <c r="B39" s="979"/>
      <c r="C39" s="643"/>
      <c r="D39" s="644"/>
      <c r="E39" s="644"/>
      <c r="F39" s="644"/>
      <c r="G39" s="644"/>
      <c r="H39" s="644"/>
      <c r="I39" s="644"/>
      <c r="J39" s="644"/>
      <c r="K39" s="644"/>
      <c r="L39" s="644"/>
      <c r="M39" s="644"/>
      <c r="N39" s="644"/>
      <c r="O39" s="644"/>
      <c r="P39" s="644"/>
      <c r="Q39" s="644"/>
      <c r="R39" s="644"/>
      <c r="S39" s="644"/>
      <c r="T39" s="644"/>
      <c r="U39" s="644"/>
      <c r="V39" s="644"/>
      <c r="W39" s="644"/>
      <c r="X39" s="645"/>
      <c r="Y39" s="981"/>
      <c r="Z39" s="981"/>
      <c r="AA39" s="981"/>
      <c r="AB39" s="981"/>
      <c r="AC39" s="655"/>
      <c r="AD39" s="655"/>
      <c r="AE39" s="655"/>
      <c r="AF39" s="655"/>
    </row>
    <row r="40" spans="1:32" ht="18" customHeight="1">
      <c r="A40" s="979" t="s">
        <v>276</v>
      </c>
      <c r="B40" s="979"/>
      <c r="C40" s="628" t="s">
        <v>1352</v>
      </c>
      <c r="D40" s="638"/>
      <c r="E40" s="638"/>
      <c r="F40" s="638"/>
      <c r="G40" s="638"/>
      <c r="H40" s="638"/>
      <c r="I40" s="638"/>
      <c r="J40" s="638"/>
      <c r="K40" s="638"/>
      <c r="L40" s="638"/>
      <c r="M40" s="638"/>
      <c r="N40" s="638"/>
      <c r="O40" s="638"/>
      <c r="P40" s="638"/>
      <c r="Q40" s="638"/>
      <c r="R40" s="638"/>
      <c r="S40" s="638"/>
      <c r="T40" s="638"/>
      <c r="U40" s="638"/>
      <c r="V40" s="638"/>
      <c r="W40" s="638"/>
      <c r="X40" s="639"/>
      <c r="Y40" s="981"/>
      <c r="Z40" s="981"/>
      <c r="AA40" s="981"/>
      <c r="AB40" s="981"/>
      <c r="AC40" s="655" t="s">
        <v>273</v>
      </c>
      <c r="AD40" s="655"/>
      <c r="AE40" s="655" t="s">
        <v>55</v>
      </c>
      <c r="AF40" s="655"/>
    </row>
    <row r="41" spans="1:32" ht="18" customHeight="1">
      <c r="A41" s="979"/>
      <c r="B41" s="979"/>
      <c r="C41" s="640"/>
      <c r="D41" s="641"/>
      <c r="E41" s="641"/>
      <c r="F41" s="641"/>
      <c r="G41" s="641"/>
      <c r="H41" s="641"/>
      <c r="I41" s="641"/>
      <c r="J41" s="641"/>
      <c r="K41" s="641"/>
      <c r="L41" s="641"/>
      <c r="M41" s="641"/>
      <c r="N41" s="641"/>
      <c r="O41" s="641"/>
      <c r="P41" s="641"/>
      <c r="Q41" s="641"/>
      <c r="R41" s="641"/>
      <c r="S41" s="641"/>
      <c r="T41" s="641"/>
      <c r="U41" s="641"/>
      <c r="V41" s="641"/>
      <c r="W41" s="641"/>
      <c r="X41" s="642"/>
      <c r="Y41" s="981"/>
      <c r="Z41" s="981"/>
      <c r="AA41" s="981"/>
      <c r="AB41" s="981"/>
      <c r="AC41" s="655"/>
      <c r="AD41" s="655"/>
      <c r="AE41" s="655"/>
      <c r="AF41" s="655"/>
    </row>
    <row r="42" spans="1:32" ht="18" customHeight="1">
      <c r="A42" s="979"/>
      <c r="B42" s="979"/>
      <c r="C42" s="643"/>
      <c r="D42" s="644"/>
      <c r="E42" s="644"/>
      <c r="F42" s="644"/>
      <c r="G42" s="644"/>
      <c r="H42" s="644"/>
      <c r="I42" s="644"/>
      <c r="J42" s="644"/>
      <c r="K42" s="644"/>
      <c r="L42" s="644"/>
      <c r="M42" s="644"/>
      <c r="N42" s="644"/>
      <c r="O42" s="644"/>
      <c r="P42" s="644"/>
      <c r="Q42" s="644"/>
      <c r="R42" s="644"/>
      <c r="S42" s="644"/>
      <c r="T42" s="644"/>
      <c r="U42" s="644"/>
      <c r="V42" s="644"/>
      <c r="W42" s="644"/>
      <c r="X42" s="645"/>
      <c r="Y42" s="981"/>
      <c r="Z42" s="981"/>
      <c r="AA42" s="981"/>
      <c r="AB42" s="981"/>
      <c r="AC42" s="655"/>
      <c r="AD42" s="655"/>
      <c r="AE42" s="655"/>
      <c r="AF42" s="655"/>
    </row>
    <row r="43" spans="1:32" ht="18" customHeight="1">
      <c r="A43" s="979" t="s">
        <v>279</v>
      </c>
      <c r="B43" s="979"/>
      <c r="C43" s="628" t="s">
        <v>1353</v>
      </c>
      <c r="D43" s="638"/>
      <c r="E43" s="638"/>
      <c r="F43" s="638"/>
      <c r="G43" s="638"/>
      <c r="H43" s="638"/>
      <c r="I43" s="638"/>
      <c r="J43" s="638"/>
      <c r="K43" s="638"/>
      <c r="L43" s="638"/>
      <c r="M43" s="638"/>
      <c r="N43" s="638"/>
      <c r="O43" s="638"/>
      <c r="P43" s="638"/>
      <c r="Q43" s="638"/>
      <c r="R43" s="638"/>
      <c r="S43" s="638"/>
      <c r="T43" s="638"/>
      <c r="U43" s="638"/>
      <c r="V43" s="638"/>
      <c r="W43" s="638"/>
      <c r="X43" s="639"/>
      <c r="Y43" s="981"/>
      <c r="Z43" s="981"/>
      <c r="AA43" s="981"/>
      <c r="AB43" s="981"/>
      <c r="AC43" s="655"/>
      <c r="AD43" s="655"/>
      <c r="AE43" s="655"/>
      <c r="AF43" s="655"/>
    </row>
    <row r="44" spans="1:32" ht="18" customHeight="1">
      <c r="A44" s="979"/>
      <c r="B44" s="979"/>
      <c r="C44" s="640"/>
      <c r="D44" s="641"/>
      <c r="E44" s="641"/>
      <c r="F44" s="641"/>
      <c r="G44" s="641"/>
      <c r="H44" s="641"/>
      <c r="I44" s="641"/>
      <c r="J44" s="641"/>
      <c r="K44" s="641"/>
      <c r="L44" s="641"/>
      <c r="M44" s="641"/>
      <c r="N44" s="641"/>
      <c r="O44" s="641"/>
      <c r="P44" s="641"/>
      <c r="Q44" s="641"/>
      <c r="R44" s="641"/>
      <c r="S44" s="641"/>
      <c r="T44" s="641"/>
      <c r="U44" s="641"/>
      <c r="V44" s="641"/>
      <c r="W44" s="641"/>
      <c r="X44" s="642"/>
      <c r="Y44" s="981"/>
      <c r="Z44" s="981"/>
      <c r="AA44" s="981"/>
      <c r="AB44" s="981"/>
      <c r="AC44" s="655"/>
      <c r="AD44" s="655"/>
      <c r="AE44" s="655"/>
      <c r="AF44" s="655"/>
    </row>
    <row r="45" spans="1:32" ht="18" customHeight="1">
      <c r="A45" s="979"/>
      <c r="B45" s="979"/>
      <c r="C45" s="643"/>
      <c r="D45" s="644"/>
      <c r="E45" s="644"/>
      <c r="F45" s="644"/>
      <c r="G45" s="644"/>
      <c r="H45" s="644"/>
      <c r="I45" s="644"/>
      <c r="J45" s="644"/>
      <c r="K45" s="644"/>
      <c r="L45" s="644"/>
      <c r="M45" s="644"/>
      <c r="N45" s="644"/>
      <c r="O45" s="644"/>
      <c r="P45" s="644"/>
      <c r="Q45" s="644"/>
      <c r="R45" s="644"/>
      <c r="S45" s="644"/>
      <c r="T45" s="644"/>
      <c r="U45" s="644"/>
      <c r="V45" s="644"/>
      <c r="W45" s="644"/>
      <c r="X45" s="645"/>
      <c r="Y45" s="981"/>
      <c r="Z45" s="981"/>
      <c r="AA45" s="981"/>
      <c r="AB45" s="981"/>
      <c r="AC45" s="655"/>
      <c r="AD45" s="655"/>
      <c r="AE45" s="655"/>
      <c r="AF45" s="655"/>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31.5"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440</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446" t="s">
        <v>440</v>
      </c>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row>
    <row r="51" spans="1:32" ht="18" customHeight="1">
      <c r="A51" s="974"/>
      <c r="B51" s="905" t="s">
        <v>286</v>
      </c>
      <c r="C51" s="905"/>
      <c r="D51" s="905"/>
      <c r="E51" s="905"/>
      <c r="F51" s="905"/>
      <c r="G51" s="905"/>
      <c r="H51" s="446" t="s">
        <v>440</v>
      </c>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row>
    <row r="52" spans="1:32" ht="18" customHeight="1">
      <c r="A52" s="974"/>
      <c r="B52" s="905" t="s">
        <v>287</v>
      </c>
      <c r="C52" s="905"/>
      <c r="D52" s="905"/>
      <c r="E52" s="905"/>
      <c r="F52" s="905"/>
      <c r="G52" s="905"/>
      <c r="H52" s="446" t="s">
        <v>440</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839" t="s">
        <v>440</v>
      </c>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8"/>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8"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18" customHeight="1">
      <c r="A61" s="974"/>
      <c r="B61" s="554"/>
      <c r="C61" s="554"/>
      <c r="D61" s="554"/>
      <c r="E61" s="554"/>
      <c r="F61" s="554"/>
      <c r="G61" s="554"/>
      <c r="H61" s="599"/>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1"/>
    </row>
    <row r="62" spans="1:32" ht="18" customHeight="1">
      <c r="A62" s="974"/>
      <c r="B62" s="554"/>
      <c r="C62" s="554"/>
      <c r="D62" s="554"/>
      <c r="E62" s="554"/>
      <c r="F62" s="554"/>
      <c r="G62" s="554"/>
      <c r="H62" s="602"/>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4"/>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905" t="s">
        <v>298</v>
      </c>
      <c r="B67" s="905"/>
      <c r="C67" s="905"/>
      <c r="D67" s="905"/>
      <c r="E67" s="905"/>
      <c r="F67" s="905"/>
      <c r="G67" s="905"/>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51.75" customHeight="1">
      <c r="A68" s="905" t="s">
        <v>300</v>
      </c>
      <c r="B68" s="905"/>
      <c r="C68" s="905"/>
      <c r="D68" s="905"/>
      <c r="E68" s="905"/>
      <c r="F68" s="905"/>
      <c r="G68" s="905"/>
      <c r="H68" s="609" t="s">
        <v>1354</v>
      </c>
      <c r="I68" s="610"/>
      <c r="J68" s="610"/>
      <c r="K68" s="610"/>
      <c r="L68" s="610"/>
      <c r="M68" s="610"/>
      <c r="N68" s="610"/>
      <c r="O68" s="610"/>
      <c r="P68" s="610"/>
      <c r="Q68" s="610"/>
      <c r="R68" s="610"/>
      <c r="S68" s="610"/>
      <c r="T68" s="610"/>
      <c r="U68" s="610"/>
      <c r="V68" s="610"/>
      <c r="W68" s="610"/>
      <c r="X68" s="610"/>
      <c r="Y68" s="610"/>
      <c r="Z68" s="610"/>
      <c r="AA68" s="610"/>
      <c r="AB68" s="610"/>
      <c r="AC68" s="610"/>
      <c r="AD68" s="610"/>
      <c r="AE68" s="610"/>
      <c r="AF68" s="611"/>
    </row>
    <row r="69" spans="1:32" ht="18" customHeight="1">
      <c r="A69" s="935" t="s">
        <v>302</v>
      </c>
      <c r="B69" s="936"/>
      <c r="C69" s="936"/>
      <c r="D69" s="936"/>
      <c r="E69" s="941" t="s">
        <v>303</v>
      </c>
      <c r="F69" s="936"/>
      <c r="G69" s="942"/>
      <c r="H69" s="839" t="s">
        <v>1355</v>
      </c>
      <c r="I69" s="840"/>
      <c r="J69" s="840"/>
      <c r="K69" s="840"/>
      <c r="L69" s="840"/>
      <c r="M69" s="840"/>
      <c r="N69" s="840"/>
      <c r="O69" s="840"/>
      <c r="P69" s="840"/>
      <c r="Q69" s="840"/>
      <c r="R69" s="840"/>
      <c r="S69" s="840"/>
      <c r="T69" s="1579"/>
      <c r="U69" s="1552" t="s">
        <v>1356</v>
      </c>
      <c r="V69" s="1552"/>
      <c r="W69" s="1552"/>
      <c r="X69" s="1552"/>
      <c r="Y69" s="1552"/>
      <c r="Z69" s="1552"/>
      <c r="AA69" s="1552"/>
      <c r="AB69" s="1552"/>
      <c r="AC69" s="1553"/>
      <c r="AD69" s="953" t="s">
        <v>306</v>
      </c>
      <c r="AE69" s="954"/>
      <c r="AF69" s="955"/>
    </row>
    <row r="70" spans="1:32" ht="18" customHeight="1">
      <c r="A70" s="937"/>
      <c r="B70" s="870"/>
      <c r="C70" s="870"/>
      <c r="D70" s="870"/>
      <c r="E70" s="943"/>
      <c r="F70" s="870"/>
      <c r="G70" s="944"/>
      <c r="H70" s="842"/>
      <c r="I70" s="843"/>
      <c r="J70" s="843"/>
      <c r="K70" s="843"/>
      <c r="L70" s="843"/>
      <c r="M70" s="843"/>
      <c r="N70" s="843"/>
      <c r="O70" s="843"/>
      <c r="P70" s="843"/>
      <c r="Q70" s="843"/>
      <c r="R70" s="843"/>
      <c r="S70" s="843"/>
      <c r="T70" s="1580"/>
      <c r="U70" s="1554"/>
      <c r="V70" s="1554"/>
      <c r="W70" s="1554"/>
      <c r="X70" s="1554"/>
      <c r="Y70" s="1554"/>
      <c r="Z70" s="1554"/>
      <c r="AA70" s="1554"/>
      <c r="AB70" s="1554"/>
      <c r="AC70" s="1555"/>
      <c r="AD70" s="1156" t="s">
        <v>55</v>
      </c>
      <c r="AE70" s="960"/>
      <c r="AF70" s="961"/>
    </row>
    <row r="71" spans="1:32" ht="18" customHeight="1">
      <c r="A71" s="937"/>
      <c r="B71" s="870"/>
      <c r="C71" s="870"/>
      <c r="D71" s="870"/>
      <c r="E71" s="943"/>
      <c r="F71" s="870"/>
      <c r="G71" s="944"/>
      <c r="H71" s="842"/>
      <c r="I71" s="843"/>
      <c r="J71" s="843"/>
      <c r="K71" s="843"/>
      <c r="L71" s="843"/>
      <c r="M71" s="843"/>
      <c r="N71" s="843"/>
      <c r="O71" s="843"/>
      <c r="P71" s="843"/>
      <c r="Q71" s="843"/>
      <c r="R71" s="843"/>
      <c r="S71" s="843"/>
      <c r="T71" s="1580"/>
      <c r="U71" s="1554"/>
      <c r="V71" s="1554"/>
      <c r="W71" s="1554"/>
      <c r="X71" s="1554"/>
      <c r="Y71" s="1554"/>
      <c r="Z71" s="1554"/>
      <c r="AA71" s="1554"/>
      <c r="AB71" s="1554"/>
      <c r="AC71" s="1555"/>
      <c r="AD71" s="962"/>
      <c r="AE71" s="878"/>
      <c r="AF71" s="964"/>
    </row>
    <row r="72" spans="1:32" ht="18" customHeight="1">
      <c r="A72" s="939"/>
      <c r="B72" s="940"/>
      <c r="C72" s="940"/>
      <c r="D72" s="940"/>
      <c r="E72" s="945"/>
      <c r="F72" s="940"/>
      <c r="G72" s="946"/>
      <c r="H72" s="845"/>
      <c r="I72" s="846"/>
      <c r="J72" s="846"/>
      <c r="K72" s="846"/>
      <c r="L72" s="846"/>
      <c r="M72" s="846"/>
      <c r="N72" s="846"/>
      <c r="O72" s="846"/>
      <c r="P72" s="846"/>
      <c r="Q72" s="846"/>
      <c r="R72" s="846"/>
      <c r="S72" s="846"/>
      <c r="T72" s="1581"/>
      <c r="U72" s="1556"/>
      <c r="V72" s="1556"/>
      <c r="W72" s="1556"/>
      <c r="X72" s="1556"/>
      <c r="Y72" s="1556"/>
      <c r="Z72" s="1556"/>
      <c r="AA72" s="1556"/>
      <c r="AB72" s="1556"/>
      <c r="AC72" s="1557"/>
      <c r="AD72" s="965"/>
      <c r="AE72" s="966"/>
      <c r="AF72" s="967"/>
    </row>
    <row r="73" spans="1:32" ht="18" customHeight="1">
      <c r="A73" s="935" t="s">
        <v>307</v>
      </c>
      <c r="B73" s="936"/>
      <c r="C73" s="936"/>
      <c r="D73" s="936"/>
      <c r="E73" s="941" t="s">
        <v>303</v>
      </c>
      <c r="F73" s="936"/>
      <c r="G73" s="942"/>
      <c r="H73" s="839" t="s">
        <v>1357</v>
      </c>
      <c r="I73" s="840"/>
      <c r="J73" s="840"/>
      <c r="K73" s="840"/>
      <c r="L73" s="840"/>
      <c r="M73" s="840"/>
      <c r="N73" s="840"/>
      <c r="O73" s="840"/>
      <c r="P73" s="840"/>
      <c r="Q73" s="840"/>
      <c r="R73" s="840"/>
      <c r="S73" s="840"/>
      <c r="T73" s="1579"/>
      <c r="U73" s="1219" t="s">
        <v>1358</v>
      </c>
      <c r="V73" s="1219"/>
      <c r="W73" s="1219"/>
      <c r="X73" s="1219"/>
      <c r="Y73" s="1219"/>
      <c r="Z73" s="1219"/>
      <c r="AA73" s="1219"/>
      <c r="AB73" s="1219"/>
      <c r="AC73" s="1220"/>
      <c r="AD73" s="1156" t="s">
        <v>378</v>
      </c>
      <c r="AE73" s="960"/>
      <c r="AF73" s="961"/>
    </row>
    <row r="74" spans="1:32" ht="18" customHeight="1">
      <c r="A74" s="937"/>
      <c r="B74" s="870"/>
      <c r="C74" s="870"/>
      <c r="D74" s="870"/>
      <c r="E74" s="943"/>
      <c r="F74" s="870"/>
      <c r="G74" s="944"/>
      <c r="H74" s="842"/>
      <c r="I74" s="843"/>
      <c r="J74" s="843"/>
      <c r="K74" s="843"/>
      <c r="L74" s="843"/>
      <c r="M74" s="843"/>
      <c r="N74" s="843"/>
      <c r="O74" s="843"/>
      <c r="P74" s="843"/>
      <c r="Q74" s="843"/>
      <c r="R74" s="843"/>
      <c r="S74" s="843"/>
      <c r="T74" s="1580"/>
      <c r="U74" s="1221"/>
      <c r="V74" s="1221"/>
      <c r="W74" s="1221"/>
      <c r="X74" s="1221"/>
      <c r="Y74" s="1221"/>
      <c r="Z74" s="1221"/>
      <c r="AA74" s="1221"/>
      <c r="AB74" s="1221"/>
      <c r="AC74" s="1222"/>
      <c r="AD74" s="962"/>
      <c r="AE74" s="878"/>
      <c r="AF74" s="964"/>
    </row>
    <row r="75" spans="1:32" ht="18" customHeight="1">
      <c r="A75" s="937"/>
      <c r="B75" s="870"/>
      <c r="C75" s="870"/>
      <c r="D75" s="870"/>
      <c r="E75" s="943"/>
      <c r="F75" s="870"/>
      <c r="G75" s="944"/>
      <c r="H75" s="842"/>
      <c r="I75" s="843"/>
      <c r="J75" s="843"/>
      <c r="K75" s="843"/>
      <c r="L75" s="843"/>
      <c r="M75" s="843"/>
      <c r="N75" s="843"/>
      <c r="O75" s="843"/>
      <c r="P75" s="843"/>
      <c r="Q75" s="843"/>
      <c r="R75" s="843"/>
      <c r="S75" s="843"/>
      <c r="T75" s="1580"/>
      <c r="U75" s="1221"/>
      <c r="V75" s="1221"/>
      <c r="W75" s="1221"/>
      <c r="X75" s="1221"/>
      <c r="Y75" s="1221"/>
      <c r="Z75" s="1221"/>
      <c r="AA75" s="1221"/>
      <c r="AB75" s="1221"/>
      <c r="AC75" s="1222"/>
      <c r="AD75" s="962"/>
      <c r="AE75" s="878"/>
      <c r="AF75" s="964"/>
    </row>
    <row r="76" spans="1:32" ht="18" customHeight="1">
      <c r="A76" s="937"/>
      <c r="B76" s="870"/>
      <c r="C76" s="870"/>
      <c r="D76" s="870"/>
      <c r="E76" s="943"/>
      <c r="F76" s="870"/>
      <c r="G76" s="944"/>
      <c r="H76" s="842"/>
      <c r="I76" s="843"/>
      <c r="J76" s="843"/>
      <c r="K76" s="843"/>
      <c r="L76" s="843"/>
      <c r="M76" s="843"/>
      <c r="N76" s="843"/>
      <c r="O76" s="843"/>
      <c r="P76" s="843"/>
      <c r="Q76" s="843"/>
      <c r="R76" s="843"/>
      <c r="S76" s="843"/>
      <c r="T76" s="1580"/>
      <c r="U76" s="1221"/>
      <c r="V76" s="1221"/>
      <c r="W76" s="1221"/>
      <c r="X76" s="1221"/>
      <c r="Y76" s="1221"/>
      <c r="Z76" s="1221"/>
      <c r="AA76" s="1221"/>
      <c r="AB76" s="1221"/>
      <c r="AC76" s="1222"/>
      <c r="AD76" s="962"/>
      <c r="AE76" s="878"/>
      <c r="AF76" s="964"/>
    </row>
    <row r="77" spans="1:32" ht="18" customHeight="1">
      <c r="A77" s="939"/>
      <c r="B77" s="940"/>
      <c r="C77" s="940"/>
      <c r="D77" s="940"/>
      <c r="E77" s="945"/>
      <c r="F77" s="940"/>
      <c r="G77" s="946"/>
      <c r="H77" s="845"/>
      <c r="I77" s="846"/>
      <c r="J77" s="846"/>
      <c r="K77" s="846"/>
      <c r="L77" s="846"/>
      <c r="M77" s="846"/>
      <c r="N77" s="846"/>
      <c r="O77" s="846"/>
      <c r="P77" s="846"/>
      <c r="Q77" s="846"/>
      <c r="R77" s="846"/>
      <c r="S77" s="846"/>
      <c r="T77" s="1581"/>
      <c r="U77" s="1223"/>
      <c r="V77" s="1223"/>
      <c r="W77" s="1223"/>
      <c r="X77" s="1223"/>
      <c r="Y77" s="1223"/>
      <c r="Z77" s="1223"/>
      <c r="AA77" s="1223"/>
      <c r="AB77" s="1223"/>
      <c r="AC77" s="1224"/>
      <c r="AD77" s="965"/>
      <c r="AE77" s="966"/>
      <c r="AF77" s="967"/>
    </row>
    <row r="78" spans="1:32" ht="18" customHeight="1">
      <c r="A78" s="907" t="s">
        <v>309</v>
      </c>
      <c r="B78" s="908"/>
      <c r="C78" s="908"/>
      <c r="D78" s="908"/>
      <c r="E78" s="908"/>
      <c r="F78" s="908"/>
      <c r="G78" s="909"/>
      <c r="H78" s="556" t="s">
        <v>1359</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1360</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9</v>
      </c>
      <c r="F86" s="554"/>
      <c r="G86" s="554"/>
      <c r="H86" s="554"/>
      <c r="I86" s="555" t="s">
        <v>1270</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11</v>
      </c>
      <c r="F87" s="554"/>
      <c r="G87" s="554"/>
      <c r="H87" s="554"/>
      <c r="I87" s="555" t="s">
        <v>1271</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13</v>
      </c>
      <c r="F88" s="554"/>
      <c r="G88" s="554"/>
      <c r="H88" s="554"/>
      <c r="I88" s="555" t="s">
        <v>1272</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906"/>
      <c r="F90" s="906"/>
      <c r="G90" s="906"/>
      <c r="H90" s="906"/>
      <c r="I90" s="906"/>
      <c r="J90" s="906"/>
      <c r="K90" s="906"/>
      <c r="L90" s="906"/>
      <c r="M90" s="906"/>
      <c r="N90" s="906"/>
      <c r="O90" s="906"/>
      <c r="P90" s="906"/>
      <c r="Q90" s="906"/>
      <c r="R90" s="906"/>
      <c r="S90" s="906"/>
      <c r="T90" s="906"/>
      <c r="U90" s="906"/>
      <c r="V90" s="906"/>
      <c r="W90" s="906"/>
      <c r="X90" s="906"/>
      <c r="Y90" s="906"/>
      <c r="Z90" s="906"/>
      <c r="AA90" s="906"/>
      <c r="AB90" s="906"/>
      <c r="AC90" s="906"/>
      <c r="AD90" s="906"/>
      <c r="AE90" s="906"/>
      <c r="AF90" s="90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0" fitToHeight="2" orientation="portrait" horizontalDpi="300" verticalDpi="300" r:id="rId1"/>
  <headerFooter>
    <oddFooter>&amp;P ページ</oddFooter>
  </headerFooter>
  <rowBreaks count="1" manualBreakCount="1">
    <brk id="47" max="3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1"/>
  <sheetViews>
    <sheetView zoomScaleNormal="100" zoomScaleSheetLayoutView="100" workbookViewId="0">
      <selection activeCell="B91" sqref="B91"/>
    </sheetView>
  </sheetViews>
  <sheetFormatPr defaultColWidth="9" defaultRowHeight="13.5"/>
  <cols>
    <col min="1" max="32" width="3" style="135" customWidth="1"/>
    <col min="33" max="36" width="9" style="104"/>
    <col min="37" max="16384" width="9" style="141"/>
  </cols>
  <sheetData>
    <row r="1" spans="1:40" ht="18" customHeight="1">
      <c r="A1" s="222" t="s">
        <v>234</v>
      </c>
      <c r="B1" s="222"/>
      <c r="C1" s="222"/>
      <c r="D1" s="222"/>
      <c r="E1" s="222" t="s">
        <v>235</v>
      </c>
      <c r="F1" s="222"/>
      <c r="G1" s="222"/>
      <c r="H1" s="222"/>
      <c r="I1" s="222"/>
      <c r="J1" s="222"/>
      <c r="K1" s="222"/>
      <c r="L1" s="222"/>
      <c r="M1" s="222"/>
      <c r="N1" s="222"/>
      <c r="O1" s="222"/>
      <c r="P1" s="222"/>
      <c r="Q1" s="222"/>
      <c r="R1" s="222"/>
      <c r="S1" s="222"/>
      <c r="T1" s="222"/>
      <c r="U1" s="222"/>
      <c r="V1" s="222" t="s">
        <v>236</v>
      </c>
      <c r="W1" s="222"/>
      <c r="X1" s="222"/>
      <c r="Y1" s="222"/>
      <c r="Z1" s="222"/>
      <c r="AA1" s="222"/>
      <c r="AB1" s="222"/>
      <c r="AC1" s="222" t="s">
        <v>237</v>
      </c>
      <c r="AD1" s="222"/>
      <c r="AE1" s="222" t="s">
        <v>238</v>
      </c>
      <c r="AF1" s="222"/>
    </row>
    <row r="2" spans="1:40" ht="18" customHeight="1">
      <c r="A2" s="337" t="s">
        <v>352</v>
      </c>
      <c r="B2" s="338"/>
      <c r="C2" s="338"/>
      <c r="D2" s="338"/>
      <c r="E2" s="327" t="s">
        <v>353</v>
      </c>
      <c r="F2" s="327"/>
      <c r="G2" s="327"/>
      <c r="H2" s="327"/>
      <c r="I2" s="327"/>
      <c r="J2" s="327"/>
      <c r="K2" s="327"/>
      <c r="L2" s="327"/>
      <c r="M2" s="327"/>
      <c r="N2" s="327"/>
      <c r="O2" s="327"/>
      <c r="P2" s="327"/>
      <c r="Q2" s="327"/>
      <c r="R2" s="327"/>
      <c r="S2" s="327"/>
      <c r="T2" s="327"/>
      <c r="U2" s="327"/>
      <c r="V2" s="339" t="s">
        <v>354</v>
      </c>
      <c r="W2" s="339"/>
      <c r="X2" s="339"/>
      <c r="Y2" s="339"/>
      <c r="Z2" s="339"/>
      <c r="AA2" s="339"/>
      <c r="AB2" s="339"/>
      <c r="AC2" s="327"/>
      <c r="AD2" s="327"/>
      <c r="AE2" s="297"/>
      <c r="AF2" s="297"/>
      <c r="AH2" s="107"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297"/>
      <c r="AF3" s="297"/>
      <c r="AH3" s="114" t="s">
        <v>201</v>
      </c>
      <c r="AI3" s="114"/>
      <c r="AJ3" s="115" t="s">
        <v>202</v>
      </c>
      <c r="AK3" s="116" t="s">
        <v>161</v>
      </c>
      <c r="AL3" s="117"/>
      <c r="AM3" s="118"/>
      <c r="AN3" s="118"/>
    </row>
    <row r="4" spans="1:40" ht="18" customHeight="1">
      <c r="A4" s="131"/>
      <c r="B4" s="131"/>
      <c r="C4" s="131"/>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H4" s="114" t="s">
        <v>203</v>
      </c>
      <c r="AI4" s="114"/>
      <c r="AJ4" s="119" t="s">
        <v>204</v>
      </c>
      <c r="AK4" s="116" t="s">
        <v>205</v>
      </c>
      <c r="AL4" s="117"/>
      <c r="AM4" s="118"/>
      <c r="AN4" s="118"/>
    </row>
    <row r="5" spans="1:40" ht="18" customHeight="1">
      <c r="A5" s="281" t="s">
        <v>242</v>
      </c>
      <c r="B5" s="282"/>
      <c r="C5" s="282"/>
      <c r="D5" s="282"/>
      <c r="E5" s="282"/>
      <c r="F5" s="282"/>
      <c r="G5" s="283"/>
      <c r="H5" s="281" t="s">
        <v>243</v>
      </c>
      <c r="I5" s="282"/>
      <c r="J5" s="282"/>
      <c r="K5" s="282"/>
      <c r="L5" s="282"/>
      <c r="M5" s="282"/>
      <c r="N5" s="282"/>
      <c r="O5" s="282"/>
      <c r="P5" s="282"/>
      <c r="Q5" s="282"/>
      <c r="R5" s="282"/>
      <c r="S5" s="282"/>
      <c r="T5" s="282"/>
      <c r="U5" s="282"/>
      <c r="V5" s="282"/>
      <c r="W5" s="282"/>
      <c r="X5" s="282"/>
      <c r="Y5" s="282"/>
      <c r="Z5" s="282"/>
      <c r="AA5" s="282"/>
      <c r="AB5" s="282"/>
      <c r="AC5" s="282"/>
      <c r="AD5" s="282"/>
      <c r="AE5" s="282"/>
      <c r="AF5" s="283"/>
      <c r="AH5" s="114" t="s">
        <v>208</v>
      </c>
      <c r="AI5" s="114"/>
      <c r="AJ5" s="122" t="s">
        <v>209</v>
      </c>
      <c r="AK5" s="116" t="s">
        <v>210</v>
      </c>
      <c r="AL5" s="117"/>
      <c r="AM5" s="118"/>
      <c r="AN5" s="118"/>
    </row>
    <row r="6" spans="1:40" ht="18" customHeight="1">
      <c r="A6" s="475" t="s">
        <v>244</v>
      </c>
      <c r="B6" s="225" t="s">
        <v>245</v>
      </c>
      <c r="C6" s="226"/>
      <c r="D6" s="226"/>
      <c r="E6" s="226"/>
      <c r="F6" s="226"/>
      <c r="G6" s="227"/>
      <c r="H6" s="234" t="s">
        <v>355</v>
      </c>
      <c r="I6" s="235"/>
      <c r="J6" s="235"/>
      <c r="K6" s="235"/>
      <c r="L6" s="235"/>
      <c r="M6" s="235"/>
      <c r="N6" s="235"/>
      <c r="O6" s="235"/>
      <c r="P6" s="235"/>
      <c r="Q6" s="235"/>
      <c r="R6" s="235"/>
      <c r="S6" s="235"/>
      <c r="T6" s="235"/>
      <c r="U6" s="235"/>
      <c r="V6" s="235"/>
      <c r="W6" s="235"/>
      <c r="X6" s="235"/>
      <c r="Y6" s="235"/>
      <c r="Z6" s="235"/>
      <c r="AA6" s="235"/>
      <c r="AB6" s="235"/>
      <c r="AC6" s="235"/>
      <c r="AD6" s="235"/>
      <c r="AE6" s="235"/>
      <c r="AF6" s="236"/>
      <c r="AH6" s="114" t="s">
        <v>211</v>
      </c>
      <c r="AI6" s="114"/>
      <c r="AJ6" s="122" t="s">
        <v>212</v>
      </c>
      <c r="AK6" s="116" t="s">
        <v>213</v>
      </c>
      <c r="AL6" s="117"/>
      <c r="AM6" s="118"/>
      <c r="AN6" s="118"/>
    </row>
    <row r="7" spans="1:40" ht="18" customHeight="1">
      <c r="A7" s="476"/>
      <c r="B7" s="228"/>
      <c r="C7" s="447"/>
      <c r="D7" s="447"/>
      <c r="E7" s="447"/>
      <c r="F7" s="447"/>
      <c r="G7" s="230"/>
      <c r="H7" s="237"/>
      <c r="I7" s="448"/>
      <c r="J7" s="448"/>
      <c r="K7" s="448"/>
      <c r="L7" s="448"/>
      <c r="M7" s="448"/>
      <c r="N7" s="448"/>
      <c r="O7" s="448"/>
      <c r="P7" s="448"/>
      <c r="Q7" s="448"/>
      <c r="R7" s="448"/>
      <c r="S7" s="448"/>
      <c r="T7" s="448"/>
      <c r="U7" s="448"/>
      <c r="V7" s="448"/>
      <c r="W7" s="448"/>
      <c r="X7" s="448"/>
      <c r="Y7" s="448"/>
      <c r="Z7" s="448"/>
      <c r="AA7" s="448"/>
      <c r="AB7" s="448"/>
      <c r="AC7" s="448"/>
      <c r="AD7" s="448"/>
      <c r="AE7" s="448"/>
      <c r="AF7" s="239"/>
      <c r="AH7" s="114" t="s">
        <v>215</v>
      </c>
      <c r="AI7" s="114"/>
      <c r="AJ7" s="122" t="s">
        <v>216</v>
      </c>
      <c r="AK7" s="116" t="s">
        <v>217</v>
      </c>
      <c r="AL7" s="117"/>
      <c r="AM7" s="118"/>
      <c r="AN7" s="118"/>
    </row>
    <row r="8" spans="1:40" ht="18" customHeight="1">
      <c r="A8" s="476"/>
      <c r="B8" s="228"/>
      <c r="C8" s="447"/>
      <c r="D8" s="447"/>
      <c r="E8" s="447"/>
      <c r="F8" s="447"/>
      <c r="G8" s="230"/>
      <c r="H8" s="237"/>
      <c r="I8" s="448"/>
      <c r="J8" s="448"/>
      <c r="K8" s="448"/>
      <c r="L8" s="448"/>
      <c r="M8" s="448"/>
      <c r="N8" s="448"/>
      <c r="O8" s="448"/>
      <c r="P8" s="448"/>
      <c r="Q8" s="448"/>
      <c r="R8" s="448"/>
      <c r="S8" s="448"/>
      <c r="T8" s="448"/>
      <c r="U8" s="448"/>
      <c r="V8" s="448"/>
      <c r="W8" s="448"/>
      <c r="X8" s="448"/>
      <c r="Y8" s="448"/>
      <c r="Z8" s="448"/>
      <c r="AA8" s="448"/>
      <c r="AB8" s="448"/>
      <c r="AC8" s="448"/>
      <c r="AD8" s="448"/>
      <c r="AE8" s="448"/>
      <c r="AF8" s="239"/>
      <c r="AH8" s="137"/>
      <c r="AI8" s="137"/>
      <c r="AJ8" s="129"/>
      <c r="AK8" s="142"/>
      <c r="AL8" s="142"/>
      <c r="AM8" s="142"/>
      <c r="AN8" s="142"/>
    </row>
    <row r="9" spans="1:40" ht="21" customHeight="1">
      <c r="A9" s="476"/>
      <c r="B9" s="231"/>
      <c r="C9" s="232"/>
      <c r="D9" s="232"/>
      <c r="E9" s="232"/>
      <c r="F9" s="232"/>
      <c r="G9" s="233"/>
      <c r="H9" s="240"/>
      <c r="I9" s="241"/>
      <c r="J9" s="241"/>
      <c r="K9" s="241"/>
      <c r="L9" s="241"/>
      <c r="M9" s="241"/>
      <c r="N9" s="241"/>
      <c r="O9" s="241"/>
      <c r="P9" s="241"/>
      <c r="Q9" s="241"/>
      <c r="R9" s="241"/>
      <c r="S9" s="241"/>
      <c r="T9" s="241"/>
      <c r="U9" s="241"/>
      <c r="V9" s="241"/>
      <c r="W9" s="241"/>
      <c r="X9" s="241"/>
      <c r="Y9" s="241"/>
      <c r="Z9" s="241"/>
      <c r="AA9" s="241"/>
      <c r="AB9" s="241"/>
      <c r="AC9" s="241"/>
      <c r="AD9" s="241"/>
      <c r="AE9" s="241"/>
      <c r="AF9" s="242"/>
    </row>
    <row r="10" spans="1:40" ht="18" customHeight="1">
      <c r="A10" s="476"/>
      <c r="B10" s="256" t="s">
        <v>243</v>
      </c>
      <c r="C10" s="257"/>
      <c r="D10" s="257"/>
      <c r="E10" s="257"/>
      <c r="F10" s="257"/>
      <c r="G10" s="263"/>
      <c r="H10" s="234" t="s">
        <v>356</v>
      </c>
      <c r="I10" s="235"/>
      <c r="J10" s="235"/>
      <c r="K10" s="235"/>
      <c r="L10" s="235"/>
      <c r="M10" s="235"/>
      <c r="N10" s="235"/>
      <c r="O10" s="235"/>
      <c r="P10" s="235"/>
      <c r="Q10" s="235"/>
      <c r="R10" s="235"/>
      <c r="S10" s="235"/>
      <c r="T10" s="235"/>
      <c r="U10" s="235"/>
      <c r="V10" s="235"/>
      <c r="W10" s="235"/>
      <c r="X10" s="235"/>
      <c r="Y10" s="235"/>
      <c r="Z10" s="235"/>
      <c r="AA10" s="235"/>
      <c r="AB10" s="235"/>
      <c r="AC10" s="235"/>
      <c r="AD10" s="235"/>
      <c r="AE10" s="235"/>
      <c r="AF10" s="236"/>
    </row>
    <row r="11" spans="1:40" ht="18" customHeight="1">
      <c r="A11" s="476"/>
      <c r="B11" s="258"/>
      <c r="C11" s="451"/>
      <c r="D11" s="451"/>
      <c r="E11" s="451"/>
      <c r="F11" s="451"/>
      <c r="G11" s="265"/>
      <c r="H11" s="237"/>
      <c r="I11" s="448"/>
      <c r="J11" s="448"/>
      <c r="K11" s="448"/>
      <c r="L11" s="448"/>
      <c r="M11" s="448"/>
      <c r="N11" s="448"/>
      <c r="O11" s="448"/>
      <c r="P11" s="448"/>
      <c r="Q11" s="448"/>
      <c r="R11" s="448"/>
      <c r="S11" s="448"/>
      <c r="T11" s="448"/>
      <c r="U11" s="448"/>
      <c r="V11" s="448"/>
      <c r="W11" s="448"/>
      <c r="X11" s="448"/>
      <c r="Y11" s="448"/>
      <c r="Z11" s="448"/>
      <c r="AA11" s="448"/>
      <c r="AB11" s="448"/>
      <c r="AC11" s="448"/>
      <c r="AD11" s="448"/>
      <c r="AE11" s="448"/>
      <c r="AF11" s="239"/>
    </row>
    <row r="12" spans="1:40" ht="18" customHeight="1">
      <c r="A12" s="476"/>
      <c r="B12" s="258"/>
      <c r="C12" s="451"/>
      <c r="D12" s="451"/>
      <c r="E12" s="451"/>
      <c r="F12" s="451"/>
      <c r="G12" s="265"/>
      <c r="H12" s="237"/>
      <c r="I12" s="448"/>
      <c r="J12" s="448"/>
      <c r="K12" s="448"/>
      <c r="L12" s="448"/>
      <c r="M12" s="448"/>
      <c r="N12" s="448"/>
      <c r="O12" s="448"/>
      <c r="P12" s="448"/>
      <c r="Q12" s="448"/>
      <c r="R12" s="448"/>
      <c r="S12" s="448"/>
      <c r="T12" s="448"/>
      <c r="U12" s="448"/>
      <c r="V12" s="448"/>
      <c r="W12" s="448"/>
      <c r="X12" s="448"/>
      <c r="Y12" s="448"/>
      <c r="Z12" s="448"/>
      <c r="AA12" s="448"/>
      <c r="AB12" s="448"/>
      <c r="AC12" s="448"/>
      <c r="AD12" s="448"/>
      <c r="AE12" s="448"/>
      <c r="AF12" s="239"/>
    </row>
    <row r="13" spans="1:40" ht="18" customHeight="1">
      <c r="A13" s="476"/>
      <c r="B13" s="258"/>
      <c r="C13" s="451"/>
      <c r="D13" s="451"/>
      <c r="E13" s="451"/>
      <c r="F13" s="451"/>
      <c r="G13" s="265"/>
      <c r="H13" s="237"/>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239"/>
    </row>
    <row r="14" spans="1:40" ht="18" customHeight="1">
      <c r="A14" s="476"/>
      <c r="B14" s="258"/>
      <c r="C14" s="451"/>
      <c r="D14" s="451"/>
      <c r="E14" s="451"/>
      <c r="F14" s="451"/>
      <c r="G14" s="265"/>
      <c r="H14" s="237"/>
      <c r="I14" s="448"/>
      <c r="J14" s="448"/>
      <c r="K14" s="448"/>
      <c r="L14" s="448"/>
      <c r="M14" s="448"/>
      <c r="N14" s="448"/>
      <c r="O14" s="448"/>
      <c r="P14" s="448"/>
      <c r="Q14" s="448"/>
      <c r="R14" s="448"/>
      <c r="S14" s="448"/>
      <c r="T14" s="448"/>
      <c r="U14" s="448"/>
      <c r="V14" s="448"/>
      <c r="W14" s="448"/>
      <c r="X14" s="448"/>
      <c r="Y14" s="448"/>
      <c r="Z14" s="448"/>
      <c r="AA14" s="448"/>
      <c r="AB14" s="448"/>
      <c r="AC14" s="448"/>
      <c r="AD14" s="448"/>
      <c r="AE14" s="448"/>
      <c r="AF14" s="239"/>
    </row>
    <row r="15" spans="1:40" ht="18" customHeight="1">
      <c r="A15" s="476"/>
      <c r="B15" s="258"/>
      <c r="C15" s="451"/>
      <c r="D15" s="451"/>
      <c r="E15" s="451"/>
      <c r="F15" s="451"/>
      <c r="G15" s="265"/>
      <c r="H15" s="237"/>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239"/>
    </row>
    <row r="16" spans="1:40" ht="18" customHeight="1">
      <c r="A16" s="476"/>
      <c r="B16" s="258"/>
      <c r="C16" s="451"/>
      <c r="D16" s="451"/>
      <c r="E16" s="451"/>
      <c r="F16" s="451"/>
      <c r="G16" s="265"/>
      <c r="H16" s="237"/>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239"/>
    </row>
    <row r="17" spans="1:32" ht="69" customHeight="1">
      <c r="A17" s="476"/>
      <c r="B17" s="260"/>
      <c r="C17" s="261"/>
      <c r="D17" s="261"/>
      <c r="E17" s="261"/>
      <c r="F17" s="261"/>
      <c r="G17" s="267"/>
      <c r="H17" s="240"/>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2"/>
    </row>
    <row r="18" spans="1:32" ht="38.25" customHeight="1">
      <c r="A18" s="476"/>
      <c r="B18" s="281" t="s">
        <v>248</v>
      </c>
      <c r="C18" s="282"/>
      <c r="D18" s="282"/>
      <c r="E18" s="282"/>
      <c r="F18" s="282"/>
      <c r="G18" s="283"/>
      <c r="H18" s="449" t="s">
        <v>357</v>
      </c>
      <c r="I18" s="522"/>
      <c r="J18" s="522"/>
      <c r="K18" s="522"/>
      <c r="L18" s="522"/>
      <c r="M18" s="522"/>
      <c r="N18" s="522"/>
      <c r="O18" s="522"/>
      <c r="P18" s="522"/>
      <c r="Q18" s="522"/>
      <c r="R18" s="522"/>
      <c r="S18" s="522"/>
      <c r="T18" s="522"/>
      <c r="U18" s="522"/>
      <c r="V18" s="522"/>
      <c r="W18" s="522"/>
      <c r="X18" s="522"/>
      <c r="Y18" s="522"/>
      <c r="Z18" s="522"/>
      <c r="AA18" s="522"/>
      <c r="AB18" s="522"/>
      <c r="AC18" s="522"/>
      <c r="AD18" s="522"/>
      <c r="AE18" s="522"/>
      <c r="AF18" s="523"/>
    </row>
    <row r="19" spans="1:32" ht="18" customHeight="1">
      <c r="A19" s="476"/>
      <c r="B19" s="281" t="s">
        <v>250</v>
      </c>
      <c r="C19" s="282"/>
      <c r="D19" s="282"/>
      <c r="E19" s="282"/>
      <c r="F19" s="282"/>
      <c r="G19" s="283"/>
      <c r="H19" s="467" t="s">
        <v>358</v>
      </c>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9"/>
    </row>
    <row r="20" spans="1:32" ht="18" customHeight="1">
      <c r="A20" s="477"/>
      <c r="B20" s="281" t="s">
        <v>252</v>
      </c>
      <c r="C20" s="282"/>
      <c r="D20" s="282"/>
      <c r="E20" s="282"/>
      <c r="F20" s="282"/>
      <c r="G20" s="283"/>
      <c r="H20" s="467" t="s">
        <v>359</v>
      </c>
      <c r="I20" s="468"/>
      <c r="J20" s="468"/>
      <c r="K20" s="468"/>
      <c r="L20" s="468"/>
      <c r="M20" s="468"/>
      <c r="N20" s="468"/>
      <c r="O20" s="468"/>
      <c r="P20" s="468"/>
      <c r="Q20" s="468"/>
      <c r="R20" s="468"/>
      <c r="S20" s="468"/>
      <c r="T20" s="468"/>
      <c r="U20" s="468"/>
      <c r="V20" s="468"/>
      <c r="W20" s="468"/>
      <c r="X20" s="468"/>
      <c r="Y20" s="468"/>
      <c r="Z20" s="468"/>
      <c r="AA20" s="468"/>
      <c r="AB20" s="468"/>
      <c r="AC20" s="468"/>
      <c r="AD20" s="468"/>
      <c r="AE20" s="468"/>
      <c r="AF20" s="469"/>
    </row>
    <row r="21" spans="1:32" ht="18" customHeight="1">
      <c r="A21" s="475" t="s">
        <v>254</v>
      </c>
      <c r="B21" s="281" t="s">
        <v>255</v>
      </c>
      <c r="C21" s="282"/>
      <c r="D21" s="282"/>
      <c r="E21" s="282"/>
      <c r="F21" s="282"/>
      <c r="G21" s="283"/>
      <c r="H21" s="467" t="s">
        <v>258</v>
      </c>
      <c r="I21" s="468"/>
      <c r="J21" s="468"/>
      <c r="K21" s="468"/>
      <c r="L21" s="468"/>
      <c r="M21" s="468"/>
      <c r="N21" s="468"/>
      <c r="O21" s="468"/>
      <c r="P21" s="468"/>
      <c r="Q21" s="468"/>
      <c r="R21" s="468"/>
      <c r="S21" s="468"/>
      <c r="T21" s="468"/>
      <c r="U21" s="468"/>
      <c r="V21" s="468"/>
      <c r="W21" s="468"/>
      <c r="X21" s="468"/>
      <c r="Y21" s="468"/>
      <c r="Z21" s="468"/>
      <c r="AA21" s="468"/>
      <c r="AB21" s="468"/>
      <c r="AC21" s="468"/>
      <c r="AD21" s="468"/>
      <c r="AE21" s="468"/>
      <c r="AF21" s="469"/>
    </row>
    <row r="22" spans="1:32" ht="12.75" customHeight="1">
      <c r="A22" s="476"/>
      <c r="B22" s="225" t="s">
        <v>257</v>
      </c>
      <c r="C22" s="226"/>
      <c r="D22" s="226"/>
      <c r="E22" s="226"/>
      <c r="F22" s="226"/>
      <c r="G22" s="227"/>
      <c r="H22" s="296" t="s">
        <v>283</v>
      </c>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6"/>
    </row>
    <row r="23" spans="1:32" ht="12.75" customHeight="1">
      <c r="A23" s="476"/>
      <c r="B23" s="231"/>
      <c r="C23" s="232"/>
      <c r="D23" s="232"/>
      <c r="E23" s="232"/>
      <c r="F23" s="232"/>
      <c r="G23" s="233"/>
      <c r="H23" s="507"/>
      <c r="I23" s="508"/>
      <c r="J23" s="508"/>
      <c r="K23" s="508"/>
      <c r="L23" s="508"/>
      <c r="M23" s="508"/>
      <c r="N23" s="508"/>
      <c r="O23" s="508"/>
      <c r="P23" s="508"/>
      <c r="Q23" s="508"/>
      <c r="R23" s="508"/>
      <c r="S23" s="508"/>
      <c r="T23" s="508"/>
      <c r="U23" s="508"/>
      <c r="V23" s="508"/>
      <c r="W23" s="508"/>
      <c r="X23" s="508"/>
      <c r="Y23" s="508"/>
      <c r="Z23" s="508"/>
      <c r="AA23" s="508"/>
      <c r="AB23" s="508"/>
      <c r="AC23" s="508"/>
      <c r="AD23" s="508"/>
      <c r="AE23" s="508"/>
      <c r="AF23" s="509"/>
    </row>
    <row r="24" spans="1:32" ht="12.75" customHeight="1">
      <c r="A24" s="476"/>
      <c r="B24" s="225" t="s">
        <v>259</v>
      </c>
      <c r="C24" s="226"/>
      <c r="D24" s="226"/>
      <c r="E24" s="226"/>
      <c r="F24" s="226"/>
      <c r="G24" s="227"/>
      <c r="H24" s="296" t="s">
        <v>283</v>
      </c>
      <c r="I24" s="505"/>
      <c r="J24" s="505"/>
      <c r="K24" s="505"/>
      <c r="L24" s="505"/>
      <c r="M24" s="505"/>
      <c r="N24" s="505"/>
      <c r="O24" s="505"/>
      <c r="P24" s="505"/>
      <c r="Q24" s="505"/>
      <c r="R24" s="505"/>
      <c r="S24" s="505"/>
      <c r="T24" s="505"/>
      <c r="U24" s="505"/>
      <c r="V24" s="505"/>
      <c r="W24" s="505"/>
      <c r="X24" s="505"/>
      <c r="Y24" s="505"/>
      <c r="Z24" s="505"/>
      <c r="AA24" s="505"/>
      <c r="AB24" s="505"/>
      <c r="AC24" s="505"/>
      <c r="AD24" s="505"/>
      <c r="AE24" s="505"/>
      <c r="AF24" s="506"/>
    </row>
    <row r="25" spans="1:32" ht="12.75" customHeight="1">
      <c r="A25" s="476"/>
      <c r="B25" s="231"/>
      <c r="C25" s="232"/>
      <c r="D25" s="232"/>
      <c r="E25" s="232"/>
      <c r="F25" s="232"/>
      <c r="G25" s="233"/>
      <c r="H25" s="507"/>
      <c r="I25" s="508"/>
      <c r="J25" s="508"/>
      <c r="K25" s="508"/>
      <c r="L25" s="508"/>
      <c r="M25" s="508"/>
      <c r="N25" s="508"/>
      <c r="O25" s="508"/>
      <c r="P25" s="508"/>
      <c r="Q25" s="508"/>
      <c r="R25" s="508"/>
      <c r="S25" s="508"/>
      <c r="T25" s="508"/>
      <c r="U25" s="508"/>
      <c r="V25" s="508"/>
      <c r="W25" s="508"/>
      <c r="X25" s="508"/>
      <c r="Y25" s="508"/>
      <c r="Z25" s="508"/>
      <c r="AA25" s="508"/>
      <c r="AB25" s="508"/>
      <c r="AC25" s="508"/>
      <c r="AD25" s="508"/>
      <c r="AE25" s="508"/>
      <c r="AF25" s="509"/>
    </row>
    <row r="26" spans="1:32" ht="18" customHeight="1">
      <c r="A26" s="477"/>
      <c r="B26" s="516" t="s">
        <v>261</v>
      </c>
      <c r="C26" s="517"/>
      <c r="D26" s="517"/>
      <c r="E26" s="517"/>
      <c r="F26" s="517"/>
      <c r="G26" s="518"/>
      <c r="H26" s="467" t="s">
        <v>258</v>
      </c>
      <c r="I26" s="468"/>
      <c r="J26" s="468"/>
      <c r="K26" s="468"/>
      <c r="L26" s="468"/>
      <c r="M26" s="468"/>
      <c r="N26" s="468"/>
      <c r="O26" s="468"/>
      <c r="P26" s="468"/>
      <c r="Q26" s="468"/>
      <c r="R26" s="468"/>
      <c r="S26" s="468"/>
      <c r="T26" s="468"/>
      <c r="U26" s="468"/>
      <c r="V26" s="468"/>
      <c r="W26" s="468"/>
      <c r="X26" s="468"/>
      <c r="Y26" s="468"/>
      <c r="Z26" s="468"/>
      <c r="AA26" s="468"/>
      <c r="AB26" s="468"/>
      <c r="AC26" s="468"/>
      <c r="AD26" s="468"/>
      <c r="AE26" s="468"/>
      <c r="AF26" s="469"/>
    </row>
    <row r="27" spans="1:32" ht="18"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c r="AE27" s="131"/>
      <c r="AF27" s="131"/>
    </row>
    <row r="28" spans="1:32" ht="18" customHeight="1">
      <c r="A28" s="222" t="s">
        <v>262</v>
      </c>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519" t="s">
        <v>263</v>
      </c>
      <c r="Z28" s="520"/>
      <c r="AA28" s="520"/>
      <c r="AB28" s="521"/>
      <c r="AC28" s="478" t="s">
        <v>264</v>
      </c>
      <c r="AD28" s="480"/>
      <c r="AE28" s="478" t="s">
        <v>265</v>
      </c>
      <c r="AF28" s="480"/>
    </row>
    <row r="29" spans="1:32" ht="22.5" customHeight="1">
      <c r="A29" s="510" t="s">
        <v>266</v>
      </c>
      <c r="B29" s="513" t="s">
        <v>267</v>
      </c>
      <c r="C29" s="487" t="s">
        <v>360</v>
      </c>
      <c r="D29" s="488"/>
      <c r="E29" s="488"/>
      <c r="F29" s="488"/>
      <c r="G29" s="488"/>
      <c r="H29" s="488"/>
      <c r="I29" s="488"/>
      <c r="J29" s="488"/>
      <c r="K29" s="488"/>
      <c r="L29" s="488"/>
      <c r="M29" s="488"/>
      <c r="N29" s="488"/>
      <c r="O29" s="488"/>
      <c r="P29" s="488"/>
      <c r="Q29" s="488"/>
      <c r="R29" s="488"/>
      <c r="S29" s="488"/>
      <c r="T29" s="488"/>
      <c r="U29" s="488"/>
      <c r="V29" s="488"/>
      <c r="W29" s="488"/>
      <c r="X29" s="489"/>
      <c r="Y29" s="496"/>
      <c r="Z29" s="497"/>
      <c r="AA29" s="497"/>
      <c r="AB29" s="498"/>
      <c r="AC29" s="297" t="s">
        <v>269</v>
      </c>
      <c r="AD29" s="297"/>
      <c r="AE29" s="297" t="s">
        <v>269</v>
      </c>
      <c r="AF29" s="297"/>
    </row>
    <row r="30" spans="1:32" ht="22.5" customHeight="1">
      <c r="A30" s="511"/>
      <c r="B30" s="514"/>
      <c r="C30" s="490"/>
      <c r="D30" s="491"/>
      <c r="E30" s="491"/>
      <c r="F30" s="491"/>
      <c r="G30" s="491"/>
      <c r="H30" s="491"/>
      <c r="I30" s="491"/>
      <c r="J30" s="491"/>
      <c r="K30" s="491"/>
      <c r="L30" s="491"/>
      <c r="M30" s="491"/>
      <c r="N30" s="491"/>
      <c r="O30" s="491"/>
      <c r="P30" s="491"/>
      <c r="Q30" s="491"/>
      <c r="R30" s="491"/>
      <c r="S30" s="491"/>
      <c r="T30" s="491"/>
      <c r="U30" s="491"/>
      <c r="V30" s="491"/>
      <c r="W30" s="491"/>
      <c r="X30" s="492"/>
      <c r="Y30" s="499"/>
      <c r="Z30" s="500"/>
      <c r="AA30" s="500"/>
      <c r="AB30" s="501"/>
      <c r="AC30" s="297"/>
      <c r="AD30" s="297"/>
      <c r="AE30" s="297"/>
      <c r="AF30" s="297"/>
    </row>
    <row r="31" spans="1:32" ht="22.5" customHeight="1">
      <c r="A31" s="512"/>
      <c r="B31" s="515"/>
      <c r="C31" s="493"/>
      <c r="D31" s="494"/>
      <c r="E31" s="494"/>
      <c r="F31" s="494"/>
      <c r="G31" s="494"/>
      <c r="H31" s="494"/>
      <c r="I31" s="494"/>
      <c r="J31" s="494"/>
      <c r="K31" s="494"/>
      <c r="L31" s="494"/>
      <c r="M31" s="494"/>
      <c r="N31" s="494"/>
      <c r="O31" s="494"/>
      <c r="P31" s="494"/>
      <c r="Q31" s="494"/>
      <c r="R31" s="494"/>
      <c r="S31" s="494"/>
      <c r="T31" s="494"/>
      <c r="U31" s="494"/>
      <c r="V31" s="494"/>
      <c r="W31" s="494"/>
      <c r="X31" s="495"/>
      <c r="Y31" s="502"/>
      <c r="Z31" s="503"/>
      <c r="AA31" s="503"/>
      <c r="AB31" s="504"/>
      <c r="AC31" s="297"/>
      <c r="AD31" s="297"/>
      <c r="AE31" s="297"/>
      <c r="AF31" s="297"/>
    </row>
    <row r="32" spans="1:32" ht="18" customHeight="1">
      <c r="A32" s="481" t="s">
        <v>270</v>
      </c>
      <c r="B32" s="482"/>
      <c r="C32" s="234" t="s">
        <v>361</v>
      </c>
      <c r="D32" s="235"/>
      <c r="E32" s="235"/>
      <c r="F32" s="235"/>
      <c r="G32" s="235"/>
      <c r="H32" s="235"/>
      <c r="I32" s="235"/>
      <c r="J32" s="235"/>
      <c r="K32" s="235"/>
      <c r="L32" s="235"/>
      <c r="M32" s="235"/>
      <c r="N32" s="235"/>
      <c r="O32" s="235"/>
      <c r="P32" s="235"/>
      <c r="Q32" s="235"/>
      <c r="R32" s="235"/>
      <c r="S32" s="235"/>
      <c r="T32" s="235"/>
      <c r="U32" s="235"/>
      <c r="V32" s="235"/>
      <c r="W32" s="235"/>
      <c r="X32" s="236"/>
      <c r="Y32" s="496"/>
      <c r="Z32" s="497"/>
      <c r="AA32" s="497"/>
      <c r="AB32" s="498"/>
      <c r="AC32" s="297" t="s">
        <v>269</v>
      </c>
      <c r="AD32" s="297"/>
      <c r="AE32" s="297" t="s">
        <v>269</v>
      </c>
      <c r="AF32" s="297"/>
    </row>
    <row r="33" spans="1:32" ht="18" customHeight="1">
      <c r="A33" s="483"/>
      <c r="B33" s="484"/>
      <c r="C33" s="237"/>
      <c r="D33" s="448"/>
      <c r="E33" s="448"/>
      <c r="F33" s="448"/>
      <c r="G33" s="448"/>
      <c r="H33" s="448"/>
      <c r="I33" s="448"/>
      <c r="J33" s="448"/>
      <c r="K33" s="448"/>
      <c r="L33" s="448"/>
      <c r="M33" s="448"/>
      <c r="N33" s="448"/>
      <c r="O33" s="448"/>
      <c r="P33" s="448"/>
      <c r="Q33" s="448"/>
      <c r="R33" s="448"/>
      <c r="S33" s="448"/>
      <c r="T33" s="448"/>
      <c r="U33" s="448"/>
      <c r="V33" s="448"/>
      <c r="W33" s="448"/>
      <c r="X33" s="239"/>
      <c r="Y33" s="499"/>
      <c r="Z33" s="500"/>
      <c r="AA33" s="500"/>
      <c r="AB33" s="501"/>
      <c r="AC33" s="297"/>
      <c r="AD33" s="297"/>
      <c r="AE33" s="297"/>
      <c r="AF33" s="297"/>
    </row>
    <row r="34" spans="1:32" ht="24" customHeight="1">
      <c r="A34" s="485"/>
      <c r="B34" s="486"/>
      <c r="C34" s="240"/>
      <c r="D34" s="241"/>
      <c r="E34" s="241"/>
      <c r="F34" s="241"/>
      <c r="G34" s="241"/>
      <c r="H34" s="241"/>
      <c r="I34" s="241"/>
      <c r="J34" s="241"/>
      <c r="K34" s="241"/>
      <c r="L34" s="241"/>
      <c r="M34" s="241"/>
      <c r="N34" s="241"/>
      <c r="O34" s="241"/>
      <c r="P34" s="241"/>
      <c r="Q34" s="241"/>
      <c r="R34" s="241"/>
      <c r="S34" s="241"/>
      <c r="T34" s="241"/>
      <c r="U34" s="241"/>
      <c r="V34" s="241"/>
      <c r="W34" s="241"/>
      <c r="X34" s="242"/>
      <c r="Y34" s="502"/>
      <c r="Z34" s="503"/>
      <c r="AA34" s="503"/>
      <c r="AB34" s="504"/>
      <c r="AC34" s="297"/>
      <c r="AD34" s="297"/>
      <c r="AE34" s="297"/>
      <c r="AF34" s="297"/>
    </row>
    <row r="35" spans="1:32" ht="18" customHeight="1">
      <c r="A35" s="481" t="s">
        <v>274</v>
      </c>
      <c r="B35" s="482"/>
      <c r="C35" s="487" t="s">
        <v>362</v>
      </c>
      <c r="D35" s="488"/>
      <c r="E35" s="488"/>
      <c r="F35" s="488"/>
      <c r="G35" s="488"/>
      <c r="H35" s="488"/>
      <c r="I35" s="488"/>
      <c r="J35" s="488"/>
      <c r="K35" s="488"/>
      <c r="L35" s="488"/>
      <c r="M35" s="488"/>
      <c r="N35" s="488"/>
      <c r="O35" s="488"/>
      <c r="P35" s="488"/>
      <c r="Q35" s="488"/>
      <c r="R35" s="488"/>
      <c r="S35" s="488"/>
      <c r="T35" s="488"/>
      <c r="U35" s="488"/>
      <c r="V35" s="488"/>
      <c r="W35" s="488"/>
      <c r="X35" s="489"/>
      <c r="Y35" s="496"/>
      <c r="Z35" s="497"/>
      <c r="AA35" s="497"/>
      <c r="AB35" s="498"/>
      <c r="AC35" s="284" t="s">
        <v>363</v>
      </c>
      <c r="AD35" s="286"/>
      <c r="AE35" s="284" t="s">
        <v>363</v>
      </c>
      <c r="AF35" s="286"/>
    </row>
    <row r="36" spans="1:32" ht="18" customHeight="1">
      <c r="A36" s="483"/>
      <c r="B36" s="484"/>
      <c r="C36" s="490"/>
      <c r="D36" s="491"/>
      <c r="E36" s="491"/>
      <c r="F36" s="491"/>
      <c r="G36" s="491"/>
      <c r="H36" s="491"/>
      <c r="I36" s="491"/>
      <c r="J36" s="491"/>
      <c r="K36" s="491"/>
      <c r="L36" s="491"/>
      <c r="M36" s="491"/>
      <c r="N36" s="491"/>
      <c r="O36" s="491"/>
      <c r="P36" s="491"/>
      <c r="Q36" s="491"/>
      <c r="R36" s="491"/>
      <c r="S36" s="491"/>
      <c r="T36" s="491"/>
      <c r="U36" s="491"/>
      <c r="V36" s="491"/>
      <c r="W36" s="491"/>
      <c r="X36" s="492"/>
      <c r="Y36" s="499"/>
      <c r="Z36" s="500"/>
      <c r="AA36" s="500"/>
      <c r="AB36" s="501"/>
      <c r="AC36" s="287"/>
      <c r="AD36" s="289"/>
      <c r="AE36" s="287"/>
      <c r="AF36" s="289"/>
    </row>
    <row r="37" spans="1:32" ht="15.75" customHeight="1">
      <c r="A37" s="485"/>
      <c r="B37" s="486"/>
      <c r="C37" s="493"/>
      <c r="D37" s="494"/>
      <c r="E37" s="494"/>
      <c r="F37" s="494"/>
      <c r="G37" s="494"/>
      <c r="H37" s="494"/>
      <c r="I37" s="494"/>
      <c r="J37" s="494"/>
      <c r="K37" s="494"/>
      <c r="L37" s="494"/>
      <c r="M37" s="494"/>
      <c r="N37" s="494"/>
      <c r="O37" s="494"/>
      <c r="P37" s="494"/>
      <c r="Q37" s="494"/>
      <c r="R37" s="494"/>
      <c r="S37" s="494"/>
      <c r="T37" s="494"/>
      <c r="U37" s="494"/>
      <c r="V37" s="494"/>
      <c r="W37" s="494"/>
      <c r="X37" s="495"/>
      <c r="Y37" s="502"/>
      <c r="Z37" s="503"/>
      <c r="AA37" s="503"/>
      <c r="AB37" s="504"/>
      <c r="AC37" s="290"/>
      <c r="AD37" s="292"/>
      <c r="AE37" s="290"/>
      <c r="AF37" s="292"/>
    </row>
    <row r="38" spans="1:32" ht="18" customHeight="1">
      <c r="A38" s="481" t="s">
        <v>276</v>
      </c>
      <c r="B38" s="482"/>
      <c r="C38" s="487" t="s">
        <v>364</v>
      </c>
      <c r="D38" s="488"/>
      <c r="E38" s="488"/>
      <c r="F38" s="488"/>
      <c r="G38" s="488"/>
      <c r="H38" s="488"/>
      <c r="I38" s="488"/>
      <c r="J38" s="488"/>
      <c r="K38" s="488"/>
      <c r="L38" s="488"/>
      <c r="M38" s="488"/>
      <c r="N38" s="488"/>
      <c r="O38" s="488"/>
      <c r="P38" s="488"/>
      <c r="Q38" s="488"/>
      <c r="R38" s="488"/>
      <c r="S38" s="488"/>
      <c r="T38" s="488"/>
      <c r="U38" s="488"/>
      <c r="V38" s="488"/>
      <c r="W38" s="488"/>
      <c r="X38" s="489"/>
      <c r="Y38" s="487"/>
      <c r="Z38" s="488"/>
      <c r="AA38" s="488"/>
      <c r="AB38" s="489"/>
      <c r="AC38" s="284" t="s">
        <v>363</v>
      </c>
      <c r="AD38" s="286"/>
      <c r="AE38" s="284" t="s">
        <v>363</v>
      </c>
      <c r="AF38" s="286"/>
    </row>
    <row r="39" spans="1:32" ht="18" customHeight="1">
      <c r="A39" s="483"/>
      <c r="B39" s="484"/>
      <c r="C39" s="490"/>
      <c r="D39" s="491"/>
      <c r="E39" s="491"/>
      <c r="F39" s="491"/>
      <c r="G39" s="491"/>
      <c r="H39" s="491"/>
      <c r="I39" s="491"/>
      <c r="J39" s="491"/>
      <c r="K39" s="491"/>
      <c r="L39" s="491"/>
      <c r="M39" s="491"/>
      <c r="N39" s="491"/>
      <c r="O39" s="491"/>
      <c r="P39" s="491"/>
      <c r="Q39" s="491"/>
      <c r="R39" s="491"/>
      <c r="S39" s="491"/>
      <c r="T39" s="491"/>
      <c r="U39" s="491"/>
      <c r="V39" s="491"/>
      <c r="W39" s="491"/>
      <c r="X39" s="492"/>
      <c r="Y39" s="490"/>
      <c r="Z39" s="491"/>
      <c r="AA39" s="491"/>
      <c r="AB39" s="492"/>
      <c r="AC39" s="287"/>
      <c r="AD39" s="289"/>
      <c r="AE39" s="287"/>
      <c r="AF39" s="289"/>
    </row>
    <row r="40" spans="1:32" ht="23.25" customHeight="1">
      <c r="A40" s="485"/>
      <c r="B40" s="486"/>
      <c r="C40" s="493"/>
      <c r="D40" s="494"/>
      <c r="E40" s="494"/>
      <c r="F40" s="494"/>
      <c r="G40" s="494"/>
      <c r="H40" s="494"/>
      <c r="I40" s="494"/>
      <c r="J40" s="494"/>
      <c r="K40" s="494"/>
      <c r="L40" s="494"/>
      <c r="M40" s="494"/>
      <c r="N40" s="494"/>
      <c r="O40" s="494"/>
      <c r="P40" s="494"/>
      <c r="Q40" s="494"/>
      <c r="R40" s="494"/>
      <c r="S40" s="494"/>
      <c r="T40" s="494"/>
      <c r="U40" s="494"/>
      <c r="V40" s="494"/>
      <c r="W40" s="494"/>
      <c r="X40" s="495"/>
      <c r="Y40" s="493"/>
      <c r="Z40" s="494"/>
      <c r="AA40" s="494"/>
      <c r="AB40" s="495"/>
      <c r="AC40" s="290"/>
      <c r="AD40" s="292"/>
      <c r="AE40" s="290"/>
      <c r="AF40" s="292"/>
    </row>
    <row r="41" spans="1:32" ht="18" customHeight="1">
      <c r="A41" s="481" t="s">
        <v>279</v>
      </c>
      <c r="B41" s="482"/>
      <c r="C41" s="487" t="s">
        <v>365</v>
      </c>
      <c r="D41" s="488"/>
      <c r="E41" s="488"/>
      <c r="F41" s="488"/>
      <c r="G41" s="488"/>
      <c r="H41" s="488"/>
      <c r="I41" s="488"/>
      <c r="J41" s="488"/>
      <c r="K41" s="488"/>
      <c r="L41" s="488"/>
      <c r="M41" s="488"/>
      <c r="N41" s="488"/>
      <c r="O41" s="488"/>
      <c r="P41" s="488"/>
      <c r="Q41" s="488"/>
      <c r="R41" s="488"/>
      <c r="S41" s="488"/>
      <c r="T41" s="488"/>
      <c r="U41" s="488"/>
      <c r="V41" s="488"/>
      <c r="W41" s="488"/>
      <c r="X41" s="489"/>
      <c r="Y41" s="496"/>
      <c r="Z41" s="497"/>
      <c r="AA41" s="497"/>
      <c r="AB41" s="498"/>
      <c r="AC41" s="284" t="s">
        <v>363</v>
      </c>
      <c r="AD41" s="286"/>
      <c r="AE41" s="284" t="s">
        <v>363</v>
      </c>
      <c r="AF41" s="286"/>
    </row>
    <row r="42" spans="1:32" ht="18" customHeight="1">
      <c r="A42" s="483"/>
      <c r="B42" s="484"/>
      <c r="C42" s="490"/>
      <c r="D42" s="491"/>
      <c r="E42" s="491"/>
      <c r="F42" s="491"/>
      <c r="G42" s="491"/>
      <c r="H42" s="491"/>
      <c r="I42" s="491"/>
      <c r="J42" s="491"/>
      <c r="K42" s="491"/>
      <c r="L42" s="491"/>
      <c r="M42" s="491"/>
      <c r="N42" s="491"/>
      <c r="O42" s="491"/>
      <c r="P42" s="491"/>
      <c r="Q42" s="491"/>
      <c r="R42" s="491"/>
      <c r="S42" s="491"/>
      <c r="T42" s="491"/>
      <c r="U42" s="491"/>
      <c r="V42" s="491"/>
      <c r="W42" s="491"/>
      <c r="X42" s="492"/>
      <c r="Y42" s="499"/>
      <c r="Z42" s="500"/>
      <c r="AA42" s="500"/>
      <c r="AB42" s="501"/>
      <c r="AC42" s="287"/>
      <c r="AD42" s="289"/>
      <c r="AE42" s="287"/>
      <c r="AF42" s="289"/>
    </row>
    <row r="43" spans="1:32" ht="36.75" customHeight="1">
      <c r="A43" s="485"/>
      <c r="B43" s="486"/>
      <c r="C43" s="493"/>
      <c r="D43" s="494"/>
      <c r="E43" s="494"/>
      <c r="F43" s="494"/>
      <c r="G43" s="494"/>
      <c r="H43" s="494"/>
      <c r="I43" s="494"/>
      <c r="J43" s="494"/>
      <c r="K43" s="494"/>
      <c r="L43" s="494"/>
      <c r="M43" s="494"/>
      <c r="N43" s="494"/>
      <c r="O43" s="494"/>
      <c r="P43" s="494"/>
      <c r="Q43" s="494"/>
      <c r="R43" s="494"/>
      <c r="S43" s="494"/>
      <c r="T43" s="494"/>
      <c r="U43" s="494"/>
      <c r="V43" s="494"/>
      <c r="W43" s="494"/>
      <c r="X43" s="495"/>
      <c r="Y43" s="502"/>
      <c r="Z43" s="503"/>
      <c r="AA43" s="503"/>
      <c r="AB43" s="504"/>
      <c r="AC43" s="290"/>
      <c r="AD43" s="292"/>
      <c r="AE43" s="290"/>
      <c r="AF43" s="292"/>
    </row>
    <row r="44" spans="1:32" ht="12" customHeight="1">
      <c r="A44" s="256" t="s">
        <v>281</v>
      </c>
      <c r="B44" s="263"/>
      <c r="C44" s="234" t="s">
        <v>366</v>
      </c>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6"/>
    </row>
    <row r="45" spans="1:32" ht="12" customHeight="1">
      <c r="A45" s="260"/>
      <c r="B45" s="267"/>
      <c r="C45" s="240"/>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2"/>
    </row>
    <row r="46" spans="1:32" ht="18" customHeight="1">
      <c r="A46" s="281" t="s">
        <v>242</v>
      </c>
      <c r="B46" s="282"/>
      <c r="C46" s="282"/>
      <c r="D46" s="282"/>
      <c r="E46" s="282"/>
      <c r="F46" s="282"/>
      <c r="G46" s="283"/>
      <c r="H46" s="281" t="s">
        <v>243</v>
      </c>
      <c r="I46" s="282"/>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3"/>
    </row>
    <row r="47" spans="1:32" ht="18" customHeight="1">
      <c r="A47" s="281" t="s">
        <v>282</v>
      </c>
      <c r="B47" s="282"/>
      <c r="C47" s="282"/>
      <c r="D47" s="282"/>
      <c r="E47" s="282"/>
      <c r="F47" s="282"/>
      <c r="G47" s="283"/>
      <c r="H47" s="467" t="s">
        <v>367</v>
      </c>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9"/>
    </row>
    <row r="48" spans="1:32" ht="18" customHeight="1">
      <c r="A48" s="475" t="s">
        <v>284</v>
      </c>
      <c r="B48" s="281" t="s">
        <v>285</v>
      </c>
      <c r="C48" s="282"/>
      <c r="D48" s="282"/>
      <c r="E48" s="282"/>
      <c r="F48" s="282"/>
      <c r="G48" s="283"/>
      <c r="H48" s="467" t="s">
        <v>368</v>
      </c>
      <c r="I48" s="468"/>
      <c r="J48" s="468"/>
      <c r="K48" s="468"/>
      <c r="L48" s="468"/>
      <c r="M48" s="468"/>
      <c r="N48" s="468"/>
      <c r="O48" s="468"/>
      <c r="P48" s="468"/>
      <c r="Q48" s="468"/>
      <c r="R48" s="468"/>
      <c r="S48" s="468"/>
      <c r="T48" s="468"/>
      <c r="U48" s="468"/>
      <c r="V48" s="468"/>
      <c r="W48" s="468"/>
      <c r="X48" s="468"/>
      <c r="Y48" s="468"/>
      <c r="Z48" s="468"/>
      <c r="AA48" s="468"/>
      <c r="AB48" s="468"/>
      <c r="AC48" s="468"/>
      <c r="AD48" s="468"/>
      <c r="AE48" s="468"/>
      <c r="AF48" s="469"/>
    </row>
    <row r="49" spans="1:32" ht="18" customHeight="1">
      <c r="A49" s="476"/>
      <c r="B49" s="281" t="s">
        <v>286</v>
      </c>
      <c r="C49" s="282"/>
      <c r="D49" s="282"/>
      <c r="E49" s="282"/>
      <c r="F49" s="282"/>
      <c r="G49" s="283"/>
      <c r="H49" s="467" t="s">
        <v>369</v>
      </c>
      <c r="I49" s="468"/>
      <c r="J49" s="468"/>
      <c r="K49" s="468"/>
      <c r="L49" s="468"/>
      <c r="M49" s="468"/>
      <c r="N49" s="468"/>
      <c r="O49" s="468"/>
      <c r="P49" s="468"/>
      <c r="Q49" s="468"/>
      <c r="R49" s="468"/>
      <c r="S49" s="468"/>
      <c r="T49" s="468"/>
      <c r="U49" s="468"/>
      <c r="V49" s="468"/>
      <c r="W49" s="468"/>
      <c r="X49" s="468"/>
      <c r="Y49" s="468"/>
      <c r="Z49" s="468"/>
      <c r="AA49" s="468"/>
      <c r="AB49" s="468"/>
      <c r="AC49" s="468"/>
      <c r="AD49" s="468"/>
      <c r="AE49" s="468"/>
      <c r="AF49" s="469"/>
    </row>
    <row r="50" spans="1:32" ht="18" customHeight="1">
      <c r="A50" s="476"/>
      <c r="B50" s="281" t="s">
        <v>287</v>
      </c>
      <c r="C50" s="282"/>
      <c r="D50" s="282"/>
      <c r="E50" s="282"/>
      <c r="F50" s="282"/>
      <c r="G50" s="283"/>
      <c r="H50" s="467" t="s">
        <v>370</v>
      </c>
      <c r="I50" s="468"/>
      <c r="J50" s="468"/>
      <c r="K50" s="468"/>
      <c r="L50" s="468"/>
      <c r="M50" s="468"/>
      <c r="N50" s="468"/>
      <c r="O50" s="468"/>
      <c r="P50" s="468"/>
      <c r="Q50" s="468"/>
      <c r="R50" s="468"/>
      <c r="S50" s="468"/>
      <c r="T50" s="468"/>
      <c r="U50" s="468"/>
      <c r="V50" s="468"/>
      <c r="W50" s="468"/>
      <c r="X50" s="468"/>
      <c r="Y50" s="468"/>
      <c r="Z50" s="468"/>
      <c r="AA50" s="468"/>
      <c r="AB50" s="468"/>
      <c r="AC50" s="468"/>
      <c r="AD50" s="468"/>
      <c r="AE50" s="468"/>
      <c r="AF50" s="469"/>
    </row>
    <row r="51" spans="1:32" ht="18" customHeight="1">
      <c r="A51" s="476"/>
      <c r="B51" s="478" t="s">
        <v>288</v>
      </c>
      <c r="C51" s="479"/>
      <c r="D51" s="479"/>
      <c r="E51" s="479"/>
      <c r="F51" s="479"/>
      <c r="G51" s="480"/>
      <c r="H51" s="467"/>
      <c r="I51" s="468"/>
      <c r="J51" s="468"/>
      <c r="K51" s="468"/>
      <c r="L51" s="468"/>
      <c r="M51" s="468"/>
      <c r="N51" s="468"/>
      <c r="O51" s="468"/>
      <c r="P51" s="468"/>
      <c r="Q51" s="468"/>
      <c r="R51" s="468"/>
      <c r="S51" s="468"/>
      <c r="T51" s="468"/>
      <c r="U51" s="468"/>
      <c r="V51" s="468"/>
      <c r="W51" s="468"/>
      <c r="X51" s="468"/>
      <c r="Y51" s="468"/>
      <c r="Z51" s="468"/>
      <c r="AA51" s="468"/>
      <c r="AB51" s="468"/>
      <c r="AC51" s="468"/>
      <c r="AD51" s="468"/>
      <c r="AE51" s="468"/>
      <c r="AF51" s="469"/>
    </row>
    <row r="52" spans="1:32" ht="18" customHeight="1">
      <c r="A52" s="476"/>
      <c r="B52" s="281" t="s">
        <v>289</v>
      </c>
      <c r="C52" s="282"/>
      <c r="D52" s="282"/>
      <c r="E52" s="282"/>
      <c r="F52" s="282"/>
      <c r="G52" s="283"/>
      <c r="H52" s="467" t="s">
        <v>283</v>
      </c>
      <c r="I52" s="468"/>
      <c r="J52" s="468"/>
      <c r="K52" s="468"/>
      <c r="L52" s="468"/>
      <c r="M52" s="468"/>
      <c r="N52" s="468"/>
      <c r="O52" s="468"/>
      <c r="P52" s="468"/>
      <c r="Q52" s="468"/>
      <c r="R52" s="468"/>
      <c r="S52" s="468"/>
      <c r="T52" s="468"/>
      <c r="U52" s="468"/>
      <c r="V52" s="468"/>
      <c r="W52" s="468"/>
      <c r="X52" s="468"/>
      <c r="Y52" s="468"/>
      <c r="Z52" s="468"/>
      <c r="AA52" s="468"/>
      <c r="AB52" s="468"/>
      <c r="AC52" s="468"/>
      <c r="AD52" s="468"/>
      <c r="AE52" s="468"/>
      <c r="AF52" s="469"/>
    </row>
    <row r="53" spans="1:32" ht="36" customHeight="1">
      <c r="A53" s="476"/>
      <c r="B53" s="281" t="s">
        <v>290</v>
      </c>
      <c r="C53" s="282"/>
      <c r="D53" s="282"/>
      <c r="E53" s="282"/>
      <c r="F53" s="282"/>
      <c r="G53" s="283"/>
      <c r="H53" s="472" t="s">
        <v>371</v>
      </c>
      <c r="I53" s="473"/>
      <c r="J53" s="473"/>
      <c r="K53" s="473"/>
      <c r="L53" s="473"/>
      <c r="M53" s="473"/>
      <c r="N53" s="473"/>
      <c r="O53" s="473"/>
      <c r="P53" s="473"/>
      <c r="Q53" s="473"/>
      <c r="R53" s="473"/>
      <c r="S53" s="473"/>
      <c r="T53" s="473"/>
      <c r="U53" s="473"/>
      <c r="V53" s="473"/>
      <c r="W53" s="473"/>
      <c r="X53" s="473"/>
      <c r="Y53" s="473"/>
      <c r="Z53" s="473"/>
      <c r="AA53" s="473"/>
      <c r="AB53" s="473"/>
      <c r="AC53" s="473"/>
      <c r="AD53" s="473"/>
      <c r="AE53" s="473"/>
      <c r="AF53" s="474"/>
    </row>
    <row r="54" spans="1:32" ht="18" customHeight="1">
      <c r="A54" s="476"/>
      <c r="B54" s="281" t="s">
        <v>291</v>
      </c>
      <c r="C54" s="282"/>
      <c r="D54" s="282"/>
      <c r="E54" s="282"/>
      <c r="F54" s="282"/>
      <c r="G54" s="283"/>
      <c r="H54" s="467" t="s">
        <v>283</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18" customHeight="1">
      <c r="A55" s="476"/>
      <c r="B55" s="281" t="s">
        <v>292</v>
      </c>
      <c r="C55" s="282"/>
      <c r="D55" s="282"/>
      <c r="E55" s="282"/>
      <c r="F55" s="282"/>
      <c r="G55" s="283"/>
      <c r="H55" s="467" t="s">
        <v>283</v>
      </c>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9"/>
    </row>
    <row r="56" spans="1:32" ht="18" customHeight="1">
      <c r="A56" s="476"/>
      <c r="B56" s="225" t="s">
        <v>293</v>
      </c>
      <c r="C56" s="226"/>
      <c r="D56" s="226"/>
      <c r="E56" s="226"/>
      <c r="F56" s="226"/>
      <c r="G56" s="227"/>
      <c r="H56" s="234" t="s">
        <v>372</v>
      </c>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6"/>
    </row>
    <row r="57" spans="1:32" ht="18" customHeight="1">
      <c r="A57" s="476"/>
      <c r="B57" s="228"/>
      <c r="C57" s="447"/>
      <c r="D57" s="447"/>
      <c r="E57" s="447"/>
      <c r="F57" s="447"/>
      <c r="G57" s="230"/>
      <c r="H57" s="237"/>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c r="AF57" s="239"/>
    </row>
    <row r="58" spans="1:32" ht="18" customHeight="1">
      <c r="A58" s="476"/>
      <c r="B58" s="228"/>
      <c r="C58" s="447"/>
      <c r="D58" s="447"/>
      <c r="E58" s="447"/>
      <c r="F58" s="447"/>
      <c r="G58" s="230"/>
      <c r="H58" s="237"/>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c r="AF58" s="239"/>
    </row>
    <row r="59" spans="1:32" ht="18" customHeight="1">
      <c r="A59" s="476"/>
      <c r="B59" s="228"/>
      <c r="C59" s="447"/>
      <c r="D59" s="447"/>
      <c r="E59" s="447"/>
      <c r="F59" s="447"/>
      <c r="G59" s="230"/>
      <c r="H59" s="237"/>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239"/>
    </row>
    <row r="60" spans="1:32" ht="18" customHeight="1">
      <c r="A60" s="476"/>
      <c r="B60" s="231"/>
      <c r="C60" s="232"/>
      <c r="D60" s="232"/>
      <c r="E60" s="232"/>
      <c r="F60" s="232"/>
      <c r="G60" s="233"/>
      <c r="H60" s="240"/>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2"/>
    </row>
    <row r="61" spans="1:32" ht="18" customHeight="1">
      <c r="A61" s="476"/>
      <c r="B61" s="281" t="s">
        <v>294</v>
      </c>
      <c r="C61" s="282"/>
      <c r="D61" s="282"/>
      <c r="E61" s="282"/>
      <c r="F61" s="282"/>
      <c r="G61" s="283"/>
      <c r="H61" s="467" t="s">
        <v>283</v>
      </c>
      <c r="I61" s="468"/>
      <c r="J61" s="468"/>
      <c r="K61" s="468"/>
      <c r="L61" s="468"/>
      <c r="M61" s="468"/>
      <c r="N61" s="468"/>
      <c r="O61" s="468"/>
      <c r="P61" s="468"/>
      <c r="Q61" s="468"/>
      <c r="R61" s="468"/>
      <c r="S61" s="468"/>
      <c r="T61" s="468"/>
      <c r="U61" s="468"/>
      <c r="V61" s="468"/>
      <c r="W61" s="468"/>
      <c r="X61" s="468"/>
      <c r="Y61" s="468"/>
      <c r="Z61" s="468"/>
      <c r="AA61" s="468"/>
      <c r="AB61" s="468"/>
      <c r="AC61" s="468"/>
      <c r="AD61" s="468"/>
      <c r="AE61" s="468"/>
      <c r="AF61" s="469"/>
    </row>
    <row r="62" spans="1:32" ht="18" customHeight="1">
      <c r="A62" s="476"/>
      <c r="B62" s="281" t="s">
        <v>295</v>
      </c>
      <c r="C62" s="282"/>
      <c r="D62" s="282"/>
      <c r="E62" s="282"/>
      <c r="F62" s="282"/>
      <c r="G62" s="283"/>
      <c r="H62" s="467" t="s">
        <v>283</v>
      </c>
      <c r="I62" s="468"/>
      <c r="J62" s="468"/>
      <c r="K62" s="468"/>
      <c r="L62" s="468"/>
      <c r="M62" s="468"/>
      <c r="N62" s="468"/>
      <c r="O62" s="468"/>
      <c r="P62" s="468"/>
      <c r="Q62" s="468"/>
      <c r="R62" s="468"/>
      <c r="S62" s="468"/>
      <c r="T62" s="468"/>
      <c r="U62" s="468"/>
      <c r="V62" s="468"/>
      <c r="W62" s="468"/>
      <c r="X62" s="468"/>
      <c r="Y62" s="468"/>
      <c r="Z62" s="468"/>
      <c r="AA62" s="468"/>
      <c r="AB62" s="468"/>
      <c r="AC62" s="468"/>
      <c r="AD62" s="468"/>
      <c r="AE62" s="468"/>
      <c r="AF62" s="469"/>
    </row>
    <row r="63" spans="1:32" ht="18" customHeight="1">
      <c r="A63" s="476"/>
      <c r="B63" s="281" t="s">
        <v>296</v>
      </c>
      <c r="C63" s="282"/>
      <c r="D63" s="282"/>
      <c r="E63" s="282"/>
      <c r="F63" s="282"/>
      <c r="G63" s="283"/>
      <c r="H63" s="467" t="s">
        <v>283</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477"/>
      <c r="B64" s="281" t="s">
        <v>297</v>
      </c>
      <c r="C64" s="282"/>
      <c r="D64" s="282"/>
      <c r="E64" s="282"/>
      <c r="F64" s="282"/>
      <c r="G64" s="283"/>
      <c r="H64" s="467" t="s">
        <v>283</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281" t="s">
        <v>298</v>
      </c>
      <c r="B65" s="282"/>
      <c r="C65" s="282"/>
      <c r="D65" s="282"/>
      <c r="E65" s="282"/>
      <c r="F65" s="282"/>
      <c r="G65" s="283"/>
      <c r="H65" s="467" t="s">
        <v>283</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54" customHeight="1">
      <c r="A66" s="281" t="s">
        <v>300</v>
      </c>
      <c r="B66" s="282"/>
      <c r="C66" s="282"/>
      <c r="D66" s="282"/>
      <c r="E66" s="282"/>
      <c r="F66" s="282"/>
      <c r="G66" s="283"/>
      <c r="H66" s="449" t="s">
        <v>373</v>
      </c>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5"/>
    </row>
    <row r="67" spans="1:32" ht="29.25" customHeight="1">
      <c r="A67" s="256" t="s">
        <v>302</v>
      </c>
      <c r="B67" s="257"/>
      <c r="C67" s="257"/>
      <c r="D67" s="450"/>
      <c r="E67" s="262" t="s">
        <v>303</v>
      </c>
      <c r="F67" s="257"/>
      <c r="G67" s="263"/>
      <c r="H67" s="234" t="s">
        <v>374</v>
      </c>
      <c r="I67" s="235"/>
      <c r="J67" s="235"/>
      <c r="K67" s="235"/>
      <c r="L67" s="235"/>
      <c r="M67" s="235"/>
      <c r="N67" s="235"/>
      <c r="O67" s="235"/>
      <c r="P67" s="235"/>
      <c r="Q67" s="235"/>
      <c r="R67" s="235"/>
      <c r="S67" s="235"/>
      <c r="T67" s="454"/>
      <c r="U67" s="457" t="s">
        <v>375</v>
      </c>
      <c r="V67" s="458"/>
      <c r="W67" s="458"/>
      <c r="X67" s="458"/>
      <c r="Y67" s="458"/>
      <c r="Z67" s="458"/>
      <c r="AA67" s="458"/>
      <c r="AB67" s="458"/>
      <c r="AC67" s="459"/>
      <c r="AD67" s="281" t="s">
        <v>306</v>
      </c>
      <c r="AE67" s="282"/>
      <c r="AF67" s="283"/>
    </row>
    <row r="68" spans="1:32" ht="29.25" customHeight="1">
      <c r="A68" s="258"/>
      <c r="B68" s="451"/>
      <c r="C68" s="451"/>
      <c r="D68" s="452"/>
      <c r="E68" s="264"/>
      <c r="F68" s="451"/>
      <c r="G68" s="265"/>
      <c r="H68" s="237"/>
      <c r="I68" s="448"/>
      <c r="J68" s="448"/>
      <c r="K68" s="448"/>
      <c r="L68" s="448"/>
      <c r="M68" s="448"/>
      <c r="N68" s="448"/>
      <c r="O68" s="448"/>
      <c r="P68" s="448"/>
      <c r="Q68" s="448"/>
      <c r="R68" s="448"/>
      <c r="S68" s="448"/>
      <c r="T68" s="455"/>
      <c r="U68" s="460"/>
      <c r="V68" s="461"/>
      <c r="W68" s="461"/>
      <c r="X68" s="461"/>
      <c r="Y68" s="461"/>
      <c r="Z68" s="461"/>
      <c r="AA68" s="461"/>
      <c r="AB68" s="461"/>
      <c r="AC68" s="462"/>
      <c r="AD68" s="284" t="s">
        <v>269</v>
      </c>
      <c r="AE68" s="285"/>
      <c r="AF68" s="286"/>
    </row>
    <row r="69" spans="1:32" ht="29.25" customHeight="1">
      <c r="A69" s="258"/>
      <c r="B69" s="451"/>
      <c r="C69" s="451"/>
      <c r="D69" s="452"/>
      <c r="E69" s="264"/>
      <c r="F69" s="451"/>
      <c r="G69" s="265"/>
      <c r="H69" s="237"/>
      <c r="I69" s="448"/>
      <c r="J69" s="448"/>
      <c r="K69" s="448"/>
      <c r="L69" s="448"/>
      <c r="M69" s="448"/>
      <c r="N69" s="448"/>
      <c r="O69" s="448"/>
      <c r="P69" s="448"/>
      <c r="Q69" s="448"/>
      <c r="R69" s="448"/>
      <c r="S69" s="448"/>
      <c r="T69" s="455"/>
      <c r="U69" s="460"/>
      <c r="V69" s="461"/>
      <c r="W69" s="461"/>
      <c r="X69" s="461"/>
      <c r="Y69" s="461"/>
      <c r="Z69" s="461"/>
      <c r="AA69" s="461"/>
      <c r="AB69" s="461"/>
      <c r="AC69" s="462"/>
      <c r="AD69" s="287"/>
      <c r="AE69" s="466"/>
      <c r="AF69" s="289"/>
    </row>
    <row r="70" spans="1:32" ht="29.25" customHeight="1">
      <c r="A70" s="260"/>
      <c r="B70" s="261"/>
      <c r="C70" s="261"/>
      <c r="D70" s="453"/>
      <c r="E70" s="266"/>
      <c r="F70" s="261"/>
      <c r="G70" s="267"/>
      <c r="H70" s="240"/>
      <c r="I70" s="241"/>
      <c r="J70" s="241"/>
      <c r="K70" s="241"/>
      <c r="L70" s="241"/>
      <c r="M70" s="241"/>
      <c r="N70" s="241"/>
      <c r="O70" s="241"/>
      <c r="P70" s="241"/>
      <c r="Q70" s="241"/>
      <c r="R70" s="241"/>
      <c r="S70" s="241"/>
      <c r="T70" s="456"/>
      <c r="U70" s="463"/>
      <c r="V70" s="464"/>
      <c r="W70" s="464"/>
      <c r="X70" s="464"/>
      <c r="Y70" s="464"/>
      <c r="Z70" s="464"/>
      <c r="AA70" s="464"/>
      <c r="AB70" s="464"/>
      <c r="AC70" s="465"/>
      <c r="AD70" s="290"/>
      <c r="AE70" s="291"/>
      <c r="AF70" s="292"/>
    </row>
    <row r="71" spans="1:32" ht="18" customHeight="1">
      <c r="A71" s="256" t="s">
        <v>307</v>
      </c>
      <c r="B71" s="257"/>
      <c r="C71" s="257"/>
      <c r="D71" s="450"/>
      <c r="E71" s="262" t="s">
        <v>303</v>
      </c>
      <c r="F71" s="257"/>
      <c r="G71" s="263"/>
      <c r="H71" s="234" t="s">
        <v>376</v>
      </c>
      <c r="I71" s="235"/>
      <c r="J71" s="235"/>
      <c r="K71" s="235"/>
      <c r="L71" s="235"/>
      <c r="M71" s="235"/>
      <c r="N71" s="235"/>
      <c r="O71" s="235"/>
      <c r="P71" s="235"/>
      <c r="Q71" s="235"/>
      <c r="R71" s="235"/>
      <c r="S71" s="235"/>
      <c r="T71" s="454"/>
      <c r="U71" s="457" t="s">
        <v>377</v>
      </c>
      <c r="V71" s="235"/>
      <c r="W71" s="235"/>
      <c r="X71" s="235"/>
      <c r="Y71" s="235"/>
      <c r="Z71" s="235"/>
      <c r="AA71" s="235"/>
      <c r="AB71" s="235"/>
      <c r="AC71" s="236"/>
      <c r="AD71" s="284" t="s">
        <v>378</v>
      </c>
      <c r="AE71" s="285"/>
      <c r="AF71" s="286"/>
    </row>
    <row r="72" spans="1:32" ht="18" customHeight="1">
      <c r="A72" s="258"/>
      <c r="B72" s="451"/>
      <c r="C72" s="451"/>
      <c r="D72" s="452"/>
      <c r="E72" s="264"/>
      <c r="F72" s="451"/>
      <c r="G72" s="265"/>
      <c r="H72" s="237"/>
      <c r="I72" s="448"/>
      <c r="J72" s="448"/>
      <c r="K72" s="448"/>
      <c r="L72" s="448"/>
      <c r="M72" s="448"/>
      <c r="N72" s="448"/>
      <c r="O72" s="448"/>
      <c r="P72" s="448"/>
      <c r="Q72" s="448"/>
      <c r="R72" s="448"/>
      <c r="S72" s="448"/>
      <c r="T72" s="455"/>
      <c r="U72" s="470"/>
      <c r="V72" s="448"/>
      <c r="W72" s="448"/>
      <c r="X72" s="448"/>
      <c r="Y72" s="448"/>
      <c r="Z72" s="448"/>
      <c r="AA72" s="448"/>
      <c r="AB72" s="448"/>
      <c r="AC72" s="239"/>
      <c r="AD72" s="287"/>
      <c r="AE72" s="466"/>
      <c r="AF72" s="289"/>
    </row>
    <row r="73" spans="1:32" ht="18" customHeight="1">
      <c r="A73" s="258"/>
      <c r="B73" s="451"/>
      <c r="C73" s="451"/>
      <c r="D73" s="452"/>
      <c r="E73" s="264"/>
      <c r="F73" s="451"/>
      <c r="G73" s="265"/>
      <c r="H73" s="237"/>
      <c r="I73" s="448"/>
      <c r="J73" s="448"/>
      <c r="K73" s="448"/>
      <c r="L73" s="448"/>
      <c r="M73" s="448"/>
      <c r="N73" s="448"/>
      <c r="O73" s="448"/>
      <c r="P73" s="448"/>
      <c r="Q73" s="448"/>
      <c r="R73" s="448"/>
      <c r="S73" s="448"/>
      <c r="T73" s="455"/>
      <c r="U73" s="470"/>
      <c r="V73" s="448"/>
      <c r="W73" s="448"/>
      <c r="X73" s="448"/>
      <c r="Y73" s="448"/>
      <c r="Z73" s="448"/>
      <c r="AA73" s="448"/>
      <c r="AB73" s="448"/>
      <c r="AC73" s="239"/>
      <c r="AD73" s="287"/>
      <c r="AE73" s="466"/>
      <c r="AF73" s="289"/>
    </row>
    <row r="74" spans="1:32" ht="18" customHeight="1">
      <c r="A74" s="258"/>
      <c r="B74" s="451"/>
      <c r="C74" s="451"/>
      <c r="D74" s="452"/>
      <c r="E74" s="264"/>
      <c r="F74" s="451"/>
      <c r="G74" s="265"/>
      <c r="H74" s="237"/>
      <c r="I74" s="448"/>
      <c r="J74" s="448"/>
      <c r="K74" s="448"/>
      <c r="L74" s="448"/>
      <c r="M74" s="448"/>
      <c r="N74" s="448"/>
      <c r="O74" s="448"/>
      <c r="P74" s="448"/>
      <c r="Q74" s="448"/>
      <c r="R74" s="448"/>
      <c r="S74" s="448"/>
      <c r="T74" s="455"/>
      <c r="U74" s="470"/>
      <c r="V74" s="448"/>
      <c r="W74" s="448"/>
      <c r="X74" s="448"/>
      <c r="Y74" s="448"/>
      <c r="Z74" s="448"/>
      <c r="AA74" s="448"/>
      <c r="AB74" s="448"/>
      <c r="AC74" s="239"/>
      <c r="AD74" s="287"/>
      <c r="AE74" s="466"/>
      <c r="AF74" s="289"/>
    </row>
    <row r="75" spans="1:32" ht="18" customHeight="1">
      <c r="A75" s="260"/>
      <c r="B75" s="261"/>
      <c r="C75" s="261"/>
      <c r="D75" s="453"/>
      <c r="E75" s="266"/>
      <c r="F75" s="261"/>
      <c r="G75" s="267"/>
      <c r="H75" s="240"/>
      <c r="I75" s="241"/>
      <c r="J75" s="241"/>
      <c r="K75" s="241"/>
      <c r="L75" s="241"/>
      <c r="M75" s="241"/>
      <c r="N75" s="241"/>
      <c r="O75" s="241"/>
      <c r="P75" s="241"/>
      <c r="Q75" s="241"/>
      <c r="R75" s="241"/>
      <c r="S75" s="241"/>
      <c r="T75" s="456"/>
      <c r="U75" s="471"/>
      <c r="V75" s="241"/>
      <c r="W75" s="241"/>
      <c r="X75" s="241"/>
      <c r="Y75" s="241"/>
      <c r="Z75" s="241"/>
      <c r="AA75" s="241"/>
      <c r="AB75" s="241"/>
      <c r="AC75" s="242"/>
      <c r="AD75" s="290"/>
      <c r="AE75" s="291"/>
      <c r="AF75" s="292"/>
    </row>
    <row r="76" spans="1:32" ht="18" customHeight="1">
      <c r="A76" s="225" t="s">
        <v>309</v>
      </c>
      <c r="B76" s="226"/>
      <c r="C76" s="226"/>
      <c r="D76" s="226"/>
      <c r="E76" s="226"/>
      <c r="F76" s="226"/>
      <c r="G76" s="227"/>
      <c r="H76" s="234" t="s">
        <v>379</v>
      </c>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6"/>
    </row>
    <row r="77" spans="1:32" ht="18" customHeight="1">
      <c r="A77" s="228"/>
      <c r="B77" s="447"/>
      <c r="C77" s="447"/>
      <c r="D77" s="447"/>
      <c r="E77" s="447"/>
      <c r="F77" s="447"/>
      <c r="G77" s="230"/>
      <c r="H77" s="237"/>
      <c r="I77" s="448"/>
      <c r="J77" s="448"/>
      <c r="K77" s="448"/>
      <c r="L77" s="448"/>
      <c r="M77" s="448"/>
      <c r="N77" s="448"/>
      <c r="O77" s="448"/>
      <c r="P77" s="448"/>
      <c r="Q77" s="448"/>
      <c r="R77" s="448"/>
      <c r="S77" s="448"/>
      <c r="T77" s="448"/>
      <c r="U77" s="448"/>
      <c r="V77" s="448"/>
      <c r="W77" s="448"/>
      <c r="X77" s="448"/>
      <c r="Y77" s="448"/>
      <c r="Z77" s="448"/>
      <c r="AA77" s="448"/>
      <c r="AB77" s="448"/>
      <c r="AC77" s="448"/>
      <c r="AD77" s="448"/>
      <c r="AE77" s="448"/>
      <c r="AF77" s="239"/>
    </row>
    <row r="78" spans="1:32" ht="43.5" customHeight="1">
      <c r="A78" s="231"/>
      <c r="B78" s="232"/>
      <c r="C78" s="232"/>
      <c r="D78" s="232"/>
      <c r="E78" s="232"/>
      <c r="F78" s="232"/>
      <c r="G78" s="233"/>
      <c r="H78" s="240"/>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2"/>
    </row>
    <row r="79" spans="1:32" ht="18" customHeight="1">
      <c r="A79" s="225" t="s">
        <v>311</v>
      </c>
      <c r="B79" s="226"/>
      <c r="C79" s="226"/>
      <c r="D79" s="226"/>
      <c r="E79" s="226"/>
      <c r="F79" s="226"/>
      <c r="G79" s="227"/>
      <c r="H79" s="234" t="s">
        <v>380</v>
      </c>
      <c r="I79" s="235"/>
      <c r="J79" s="235"/>
      <c r="K79" s="235"/>
      <c r="L79" s="235"/>
      <c r="M79" s="235"/>
      <c r="N79" s="235"/>
      <c r="O79" s="235"/>
      <c r="P79" s="235"/>
      <c r="Q79" s="235"/>
      <c r="R79" s="235"/>
      <c r="S79" s="235"/>
      <c r="T79" s="235"/>
      <c r="U79" s="235"/>
      <c r="V79" s="235"/>
      <c r="W79" s="235"/>
      <c r="X79" s="235"/>
      <c r="Y79" s="235"/>
      <c r="Z79" s="235"/>
      <c r="AA79" s="235"/>
      <c r="AB79" s="235"/>
      <c r="AC79" s="235"/>
      <c r="AD79" s="235"/>
      <c r="AE79" s="235"/>
      <c r="AF79" s="236"/>
    </row>
    <row r="80" spans="1:32" ht="18" customHeight="1">
      <c r="A80" s="228"/>
      <c r="B80" s="447"/>
      <c r="C80" s="447"/>
      <c r="D80" s="447"/>
      <c r="E80" s="447"/>
      <c r="F80" s="447"/>
      <c r="G80" s="230"/>
      <c r="H80" s="237"/>
      <c r="I80" s="448"/>
      <c r="J80" s="448"/>
      <c r="K80" s="448"/>
      <c r="L80" s="448"/>
      <c r="M80" s="448"/>
      <c r="N80" s="448"/>
      <c r="O80" s="448"/>
      <c r="P80" s="448"/>
      <c r="Q80" s="448"/>
      <c r="R80" s="448"/>
      <c r="S80" s="448"/>
      <c r="T80" s="448"/>
      <c r="U80" s="448"/>
      <c r="V80" s="448"/>
      <c r="W80" s="448"/>
      <c r="X80" s="448"/>
      <c r="Y80" s="448"/>
      <c r="Z80" s="448"/>
      <c r="AA80" s="448"/>
      <c r="AB80" s="448"/>
      <c r="AC80" s="448"/>
      <c r="AD80" s="448"/>
      <c r="AE80" s="448"/>
      <c r="AF80" s="239"/>
    </row>
    <row r="81" spans="1:32" ht="18" customHeight="1">
      <c r="A81" s="228"/>
      <c r="B81" s="447"/>
      <c r="C81" s="447"/>
      <c r="D81" s="447"/>
      <c r="E81" s="447"/>
      <c r="F81" s="447"/>
      <c r="G81" s="230"/>
      <c r="H81" s="237"/>
      <c r="I81" s="448"/>
      <c r="J81" s="448"/>
      <c r="K81" s="448"/>
      <c r="L81" s="448"/>
      <c r="M81" s="448"/>
      <c r="N81" s="448"/>
      <c r="O81" s="448"/>
      <c r="P81" s="448"/>
      <c r="Q81" s="448"/>
      <c r="R81" s="448"/>
      <c r="S81" s="448"/>
      <c r="T81" s="448"/>
      <c r="U81" s="448"/>
      <c r="V81" s="448"/>
      <c r="W81" s="448"/>
      <c r="X81" s="448"/>
      <c r="Y81" s="448"/>
      <c r="Z81" s="448"/>
      <c r="AA81" s="448"/>
      <c r="AB81" s="448"/>
      <c r="AC81" s="448"/>
      <c r="AD81" s="448"/>
      <c r="AE81" s="448"/>
      <c r="AF81" s="239"/>
    </row>
    <row r="82" spans="1:32" ht="18" customHeight="1">
      <c r="A82" s="231"/>
      <c r="B82" s="232"/>
      <c r="C82" s="232"/>
      <c r="D82" s="232"/>
      <c r="E82" s="232"/>
      <c r="F82" s="232"/>
      <c r="G82" s="233"/>
      <c r="H82" s="240"/>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2"/>
    </row>
    <row r="83" spans="1:32" ht="18" customHeight="1">
      <c r="A83" s="133"/>
      <c r="B83" s="133"/>
      <c r="C83" s="133"/>
      <c r="D83" s="133"/>
      <c r="E83" s="133"/>
      <c r="F83" s="133"/>
      <c r="G83" s="133"/>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8" customHeight="1">
      <c r="A84" s="243" t="s">
        <v>351</v>
      </c>
      <c r="B84" s="244"/>
      <c r="C84" s="244"/>
      <c r="D84" s="245"/>
      <c r="E84" s="252">
        <v>3</v>
      </c>
      <c r="F84" s="252"/>
      <c r="G84" s="252"/>
      <c r="H84" s="252"/>
      <c r="I84" s="223" t="str">
        <f>+IF(ISERROR(VLOOKUP($E84,[3]SDGｓ!$A$2:$B$18,2,0)),"",VLOOKUP($E84,[3]SDGｓ!$A$2:$B$18,2,0))</f>
        <v>すべての人に健康と福祉を</v>
      </c>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row>
    <row r="85" spans="1:32" ht="18" customHeight="1">
      <c r="A85" s="246"/>
      <c r="B85" s="247"/>
      <c r="C85" s="247"/>
      <c r="D85" s="248"/>
      <c r="E85" s="252" t="s">
        <v>314</v>
      </c>
      <c r="F85" s="252"/>
      <c r="G85" s="252"/>
      <c r="H85" s="252"/>
      <c r="I85" s="223" t="str">
        <f>+IF(ISERROR(VLOOKUP($E85,[3]SDGｓ!$A$2:$B$18,2,0)),"",VLOOKUP($E85,[3]SDGｓ!$A$2:$B$18,2,0))</f>
        <v/>
      </c>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row>
    <row r="86" spans="1:32" ht="18" customHeight="1">
      <c r="A86" s="249"/>
      <c r="B86" s="250"/>
      <c r="C86" s="250"/>
      <c r="D86" s="251"/>
      <c r="E86" s="252" t="s">
        <v>314</v>
      </c>
      <c r="F86" s="252"/>
      <c r="G86" s="252"/>
      <c r="H86" s="252"/>
      <c r="I86" s="223" t="str">
        <f>+IF(ISERROR(VLOOKUP($E86,[3]SDGｓ!$A$2:$B$18,2,0)),"",VLOOKUP($E86,[3]SDGｓ!$A$2:$B$18,2,0))</f>
        <v/>
      </c>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row>
    <row r="87" spans="1:32" ht="18" customHeight="1">
      <c r="A87" s="143"/>
      <c r="B87" s="143"/>
      <c r="C87" s="143"/>
      <c r="D87" s="143"/>
      <c r="E87" s="143"/>
      <c r="F87" s="143"/>
      <c r="G87" s="143"/>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row>
    <row r="88" spans="1:32" ht="18" customHeight="1">
      <c r="A88" s="281" t="s">
        <v>315</v>
      </c>
      <c r="B88" s="282"/>
      <c r="C88" s="282"/>
      <c r="D88" s="283"/>
      <c r="E88" s="293"/>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5"/>
    </row>
    <row r="89" spans="1:32" ht="18" customHeight="1"/>
    <row r="90" spans="1:32" ht="18" customHeight="1"/>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6"/>
    <mergeCell ref="B21:G21"/>
    <mergeCell ref="H21:AF21"/>
    <mergeCell ref="B22:G23"/>
    <mergeCell ref="H22:AF23"/>
    <mergeCell ref="B24:G25"/>
    <mergeCell ref="H24:AF25"/>
    <mergeCell ref="A29:A31"/>
    <mergeCell ref="B29:B31"/>
    <mergeCell ref="C29:X31"/>
    <mergeCell ref="Y29:AB31"/>
    <mergeCell ref="AC29:AD31"/>
    <mergeCell ref="AE29:AF31"/>
    <mergeCell ref="B26:G26"/>
    <mergeCell ref="H26:AF26"/>
    <mergeCell ref="A28:X28"/>
    <mergeCell ref="Y28:AB28"/>
    <mergeCell ref="AC28:AD28"/>
    <mergeCell ref="AE28:AF28"/>
    <mergeCell ref="A32:B34"/>
    <mergeCell ref="C32:X34"/>
    <mergeCell ref="Y32:AB34"/>
    <mergeCell ref="AC32:AD34"/>
    <mergeCell ref="AE32:AF34"/>
    <mergeCell ref="A35:B37"/>
    <mergeCell ref="C35:X37"/>
    <mergeCell ref="Y35:AB37"/>
    <mergeCell ref="AC35:AD37"/>
    <mergeCell ref="AE35:AF37"/>
    <mergeCell ref="A44:B45"/>
    <mergeCell ref="C44:AF45"/>
    <mergeCell ref="A46:G46"/>
    <mergeCell ref="H46:AF46"/>
    <mergeCell ref="A47:G47"/>
    <mergeCell ref="H47:AF47"/>
    <mergeCell ref="A38:B40"/>
    <mergeCell ref="C38:X40"/>
    <mergeCell ref="Y38:AB40"/>
    <mergeCell ref="AC38:AD40"/>
    <mergeCell ref="AE38:AF40"/>
    <mergeCell ref="A41:B43"/>
    <mergeCell ref="C41:X43"/>
    <mergeCell ref="Y41:AB43"/>
    <mergeCell ref="AC41:AD43"/>
    <mergeCell ref="AE41:AF43"/>
    <mergeCell ref="H52:AF52"/>
    <mergeCell ref="B53:G53"/>
    <mergeCell ref="H53:AF53"/>
    <mergeCell ref="B54:G54"/>
    <mergeCell ref="H54:AF54"/>
    <mergeCell ref="B55:G55"/>
    <mergeCell ref="H55:AF55"/>
    <mergeCell ref="A48:A64"/>
    <mergeCell ref="B48:G48"/>
    <mergeCell ref="H48:AF48"/>
    <mergeCell ref="B49:G49"/>
    <mergeCell ref="H49:AF49"/>
    <mergeCell ref="B50:G50"/>
    <mergeCell ref="H50:AF50"/>
    <mergeCell ref="B51:G51"/>
    <mergeCell ref="H51:AF51"/>
    <mergeCell ref="B52:G52"/>
    <mergeCell ref="B63:G63"/>
    <mergeCell ref="H63:AF63"/>
    <mergeCell ref="B64:G64"/>
    <mergeCell ref="H64:AF64"/>
    <mergeCell ref="A65:G65"/>
    <mergeCell ref="H65:AF65"/>
    <mergeCell ref="B56:G60"/>
    <mergeCell ref="H56:AF60"/>
    <mergeCell ref="B61:G61"/>
    <mergeCell ref="H61:AF61"/>
    <mergeCell ref="B62:G62"/>
    <mergeCell ref="H62:AF62"/>
    <mergeCell ref="A71:D75"/>
    <mergeCell ref="E71:G75"/>
    <mergeCell ref="H71:T75"/>
    <mergeCell ref="U71:AC75"/>
    <mergeCell ref="AD71:AF75"/>
    <mergeCell ref="A76:G78"/>
    <mergeCell ref="H76:AF78"/>
    <mergeCell ref="A66:G66"/>
    <mergeCell ref="H66:AF66"/>
    <mergeCell ref="A67:D70"/>
    <mergeCell ref="E67:G70"/>
    <mergeCell ref="H67:T70"/>
    <mergeCell ref="U67:AC70"/>
    <mergeCell ref="AD67:AF67"/>
    <mergeCell ref="AD68:AF70"/>
    <mergeCell ref="A88:D88"/>
    <mergeCell ref="E88:AF88"/>
    <mergeCell ref="A79:G82"/>
    <mergeCell ref="H79:AF82"/>
    <mergeCell ref="A84:D86"/>
    <mergeCell ref="E84:H84"/>
    <mergeCell ref="I84:AF84"/>
    <mergeCell ref="E85:H85"/>
    <mergeCell ref="I85:AF85"/>
    <mergeCell ref="E86:H86"/>
    <mergeCell ref="I86:AF86"/>
  </mergeCells>
  <phoneticPr fontId="3"/>
  <dataValidations count="1">
    <dataValidation type="list" allowBlank="1" showInputMessage="1" showErrorMessage="1" sqref="E84:H86">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5" max="31"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2-1-6</v>
      </c>
      <c r="B2" s="297"/>
      <c r="C2" s="297"/>
      <c r="D2" s="297"/>
      <c r="E2" s="444" t="s">
        <v>1361</v>
      </c>
      <c r="F2" s="444"/>
      <c r="G2" s="444"/>
      <c r="H2" s="444"/>
      <c r="I2" s="444"/>
      <c r="J2" s="444"/>
      <c r="K2" s="444"/>
      <c r="L2" s="444"/>
      <c r="M2" s="444"/>
      <c r="N2" s="444"/>
      <c r="O2" s="444"/>
      <c r="P2" s="444"/>
      <c r="Q2" s="444"/>
      <c r="R2" s="444"/>
      <c r="S2" s="444"/>
      <c r="T2" s="444"/>
      <c r="U2" s="444"/>
      <c r="V2" s="774" t="s">
        <v>1249</v>
      </c>
      <c r="W2" s="774"/>
      <c r="X2" s="774"/>
      <c r="Y2" s="774"/>
      <c r="Z2" s="774"/>
      <c r="AA2" s="774"/>
      <c r="AB2" s="774"/>
      <c r="AC2" s="774"/>
      <c r="AD2" s="774"/>
      <c r="AE2" s="337"/>
      <c r="AF2" s="337"/>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774"/>
      <c r="W3" s="774"/>
      <c r="X3" s="774"/>
      <c r="Y3" s="774"/>
      <c r="Z3" s="774"/>
      <c r="AA3" s="774"/>
      <c r="AB3" s="774"/>
      <c r="AC3" s="774"/>
      <c r="AD3" s="774"/>
      <c r="AE3" s="337"/>
      <c r="AF3" s="337"/>
      <c r="AH3" s="113" t="s">
        <v>201</v>
      </c>
      <c r="AI3" s="114"/>
      <c r="AJ3" s="115" t="s">
        <v>202</v>
      </c>
      <c r="AK3" s="116" t="s">
        <v>161</v>
      </c>
      <c r="AL3" s="117"/>
      <c r="AM3" s="118"/>
      <c r="AN3" s="118"/>
    </row>
    <row r="4" spans="1:40" ht="8.4499999999999993"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18" customHeight="1">
      <c r="A6" s="974" t="s">
        <v>244</v>
      </c>
      <c r="B6" s="554" t="s">
        <v>245</v>
      </c>
      <c r="C6" s="554"/>
      <c r="D6" s="554"/>
      <c r="E6" s="554"/>
      <c r="F6" s="554"/>
      <c r="G6" s="554"/>
      <c r="H6" s="819" t="s">
        <v>1362</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974"/>
      <c r="B7" s="554"/>
      <c r="C7" s="554"/>
      <c r="D7" s="554"/>
      <c r="E7" s="554"/>
      <c r="F7" s="554"/>
      <c r="G7" s="554"/>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974"/>
      <c r="B8" s="554"/>
      <c r="C8" s="554"/>
      <c r="D8" s="554"/>
      <c r="E8" s="554"/>
      <c r="F8" s="554"/>
      <c r="G8" s="554"/>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53"/>
    </row>
    <row r="9" spans="1:40" ht="18" customHeight="1">
      <c r="A9" s="974"/>
      <c r="B9" s="554"/>
      <c r="C9" s="554"/>
      <c r="D9" s="554"/>
      <c r="E9" s="554"/>
      <c r="F9" s="554"/>
      <c r="G9" s="554"/>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53"/>
      <c r="AI9" s="153"/>
      <c r="AJ9" s="153"/>
    </row>
    <row r="10" spans="1:40" ht="18" customHeight="1">
      <c r="A10" s="974"/>
      <c r="B10" s="976" t="s">
        <v>243</v>
      </c>
      <c r="C10" s="976"/>
      <c r="D10" s="976"/>
      <c r="E10" s="976"/>
      <c r="F10" s="976"/>
      <c r="G10" s="976"/>
      <c r="H10" s="819" t="s">
        <v>1363</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974"/>
      <c r="B11" s="976"/>
      <c r="C11" s="976"/>
      <c r="D11" s="976"/>
      <c r="E11" s="976"/>
      <c r="F11" s="976"/>
      <c r="G11" s="976"/>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974"/>
      <c r="B12" s="976"/>
      <c r="C12" s="976"/>
      <c r="D12" s="976"/>
      <c r="E12" s="976"/>
      <c r="F12" s="976"/>
      <c r="G12" s="976"/>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974"/>
      <c r="B13" s="976"/>
      <c r="C13" s="976"/>
      <c r="D13" s="976"/>
      <c r="E13" s="976"/>
      <c r="F13" s="976"/>
      <c r="G13" s="976"/>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974"/>
      <c r="B14" s="976"/>
      <c r="C14" s="976"/>
      <c r="D14" s="976"/>
      <c r="E14" s="976"/>
      <c r="F14" s="976"/>
      <c r="G14" s="976"/>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974"/>
      <c r="B15" s="976"/>
      <c r="C15" s="976"/>
      <c r="D15" s="976"/>
      <c r="E15" s="976"/>
      <c r="F15" s="976"/>
      <c r="G15" s="976"/>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7.9" customHeight="1">
      <c r="A16" s="974"/>
      <c r="B16" s="976"/>
      <c r="C16" s="976"/>
      <c r="D16" s="976"/>
      <c r="E16" s="976"/>
      <c r="F16" s="976"/>
      <c r="G16" s="976"/>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5.45" customHeight="1">
      <c r="A17" s="974"/>
      <c r="B17" s="976"/>
      <c r="C17" s="976"/>
      <c r="D17" s="976"/>
      <c r="E17" s="976"/>
      <c r="F17" s="976"/>
      <c r="G17" s="976"/>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 customHeight="1">
      <c r="A18" s="974"/>
      <c r="B18" s="976" t="s">
        <v>248</v>
      </c>
      <c r="C18" s="976"/>
      <c r="D18" s="976"/>
      <c r="E18" s="976"/>
      <c r="F18" s="976"/>
      <c r="G18" s="976"/>
      <c r="H18" s="609" t="s">
        <v>258</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974"/>
      <c r="B19" s="976" t="s">
        <v>250</v>
      </c>
      <c r="C19" s="976"/>
      <c r="D19" s="976"/>
      <c r="E19" s="976"/>
      <c r="F19" s="976"/>
      <c r="G19" s="976"/>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974"/>
      <c r="B20" s="976" t="s">
        <v>252</v>
      </c>
      <c r="C20" s="976"/>
      <c r="D20" s="976"/>
      <c r="E20" s="976"/>
      <c r="F20" s="976"/>
      <c r="G20" s="976"/>
      <c r="H20" s="609" t="s">
        <v>1364</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974" t="s">
        <v>254</v>
      </c>
      <c r="B21" s="976" t="s">
        <v>255</v>
      </c>
      <c r="C21" s="976"/>
      <c r="D21" s="976"/>
      <c r="E21" s="976"/>
      <c r="F21" s="976"/>
      <c r="G21" s="976"/>
      <c r="H21" s="609" t="s">
        <v>258</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974"/>
      <c r="B22" s="554" t="s">
        <v>257</v>
      </c>
      <c r="C22" s="554"/>
      <c r="D22" s="554"/>
      <c r="E22" s="554"/>
      <c r="F22" s="554"/>
      <c r="G22" s="554"/>
      <c r="H22" s="839" t="s">
        <v>258</v>
      </c>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974"/>
      <c r="B23" s="554"/>
      <c r="C23" s="554"/>
      <c r="D23" s="554"/>
      <c r="E23" s="554"/>
      <c r="F23" s="554"/>
      <c r="G23" s="554"/>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974"/>
      <c r="B24" s="554"/>
      <c r="C24" s="554"/>
      <c r="D24" s="554"/>
      <c r="E24" s="554"/>
      <c r="F24" s="554"/>
      <c r="G24" s="554"/>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974"/>
      <c r="B25" s="554" t="s">
        <v>259</v>
      </c>
      <c r="C25" s="554"/>
      <c r="D25" s="554"/>
      <c r="E25" s="554"/>
      <c r="F25" s="554"/>
      <c r="G25" s="554"/>
      <c r="H25" s="839" t="s">
        <v>258</v>
      </c>
      <c r="I25" s="840"/>
      <c r="J25" s="840"/>
      <c r="K25" s="840"/>
      <c r="L25" s="840"/>
      <c r="M25" s="840"/>
      <c r="N25" s="840"/>
      <c r="O25" s="840"/>
      <c r="P25" s="840"/>
      <c r="Q25" s="840"/>
      <c r="R25" s="840"/>
      <c r="S25" s="840"/>
      <c r="T25" s="840"/>
      <c r="U25" s="840"/>
      <c r="V25" s="840"/>
      <c r="W25" s="840"/>
      <c r="X25" s="840"/>
      <c r="Y25" s="840"/>
      <c r="Z25" s="840"/>
      <c r="AA25" s="840"/>
      <c r="AB25" s="840"/>
      <c r="AC25" s="840"/>
      <c r="AD25" s="840"/>
      <c r="AE25" s="840"/>
      <c r="AF25" s="841"/>
    </row>
    <row r="26" spans="1:32" ht="18" customHeight="1">
      <c r="A26" s="974"/>
      <c r="B26" s="554"/>
      <c r="C26" s="554"/>
      <c r="D26" s="554"/>
      <c r="E26" s="554"/>
      <c r="F26" s="554"/>
      <c r="G26" s="554"/>
      <c r="H26" s="842"/>
      <c r="I26" s="843"/>
      <c r="J26" s="843"/>
      <c r="K26" s="843"/>
      <c r="L26" s="843"/>
      <c r="M26" s="843"/>
      <c r="N26" s="843"/>
      <c r="O26" s="843"/>
      <c r="P26" s="843"/>
      <c r="Q26" s="843"/>
      <c r="R26" s="843"/>
      <c r="S26" s="843"/>
      <c r="T26" s="843"/>
      <c r="U26" s="843"/>
      <c r="V26" s="843"/>
      <c r="W26" s="843"/>
      <c r="X26" s="843"/>
      <c r="Y26" s="843"/>
      <c r="Z26" s="843"/>
      <c r="AA26" s="843"/>
      <c r="AB26" s="843"/>
      <c r="AC26" s="843"/>
      <c r="AD26" s="843"/>
      <c r="AE26" s="843"/>
      <c r="AF26" s="844"/>
    </row>
    <row r="27" spans="1:32" ht="18" customHeight="1">
      <c r="A27" s="974"/>
      <c r="B27" s="554"/>
      <c r="C27" s="554"/>
      <c r="D27" s="554"/>
      <c r="E27" s="554"/>
      <c r="F27" s="554"/>
      <c r="G27" s="554"/>
      <c r="H27" s="845"/>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7"/>
    </row>
    <row r="28" spans="1:32" ht="18" customHeight="1">
      <c r="A28" s="974"/>
      <c r="B28" s="976" t="s">
        <v>261</v>
      </c>
      <c r="C28" s="976"/>
      <c r="D28" s="976"/>
      <c r="E28" s="976"/>
      <c r="F28" s="976"/>
      <c r="G28" s="976"/>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0.9"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121" t="s">
        <v>1365</v>
      </c>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859"/>
      <c r="Z31" s="859"/>
      <c r="AA31" s="859"/>
      <c r="AB31" s="859"/>
      <c r="AC31" s="655" t="s">
        <v>269</v>
      </c>
      <c r="AD31" s="655"/>
      <c r="AE31" s="655" t="s">
        <v>269</v>
      </c>
      <c r="AF31" s="655"/>
    </row>
    <row r="32" spans="1:32" ht="18" customHeight="1">
      <c r="A32" s="982"/>
      <c r="B32" s="983"/>
      <c r="C32" s="1121"/>
      <c r="D32" s="1121"/>
      <c r="E32" s="1121"/>
      <c r="F32" s="1121"/>
      <c r="G32" s="1121"/>
      <c r="H32" s="1121"/>
      <c r="I32" s="1121"/>
      <c r="J32" s="1121"/>
      <c r="K32" s="1121"/>
      <c r="L32" s="1121"/>
      <c r="M32" s="1121"/>
      <c r="N32" s="1121"/>
      <c r="O32" s="1121"/>
      <c r="P32" s="1121"/>
      <c r="Q32" s="1121"/>
      <c r="R32" s="1121"/>
      <c r="S32" s="1121"/>
      <c r="T32" s="1121"/>
      <c r="U32" s="1121"/>
      <c r="V32" s="1121"/>
      <c r="W32" s="1121"/>
      <c r="X32" s="1121"/>
      <c r="Y32" s="859"/>
      <c r="Z32" s="859"/>
      <c r="AA32" s="859"/>
      <c r="AB32" s="859"/>
      <c r="AC32" s="655"/>
      <c r="AD32" s="655"/>
      <c r="AE32" s="655"/>
      <c r="AF32" s="655"/>
    </row>
    <row r="33" spans="1:32" ht="18" customHeight="1">
      <c r="A33" s="982"/>
      <c r="B33" s="983"/>
      <c r="C33" s="1121"/>
      <c r="D33" s="1121"/>
      <c r="E33" s="1121"/>
      <c r="F33" s="1121"/>
      <c r="G33" s="1121"/>
      <c r="H33" s="1121"/>
      <c r="I33" s="1121"/>
      <c r="J33" s="1121"/>
      <c r="K33" s="1121"/>
      <c r="L33" s="1121"/>
      <c r="M33" s="1121"/>
      <c r="N33" s="1121"/>
      <c r="O33" s="1121"/>
      <c r="P33" s="1121"/>
      <c r="Q33" s="1121"/>
      <c r="R33" s="1121"/>
      <c r="S33" s="1121"/>
      <c r="T33" s="1121"/>
      <c r="U33" s="1121"/>
      <c r="V33" s="1121"/>
      <c r="W33" s="1121"/>
      <c r="X33" s="1121"/>
      <c r="Y33" s="859"/>
      <c r="Z33" s="859"/>
      <c r="AA33" s="859"/>
      <c r="AB33" s="859"/>
      <c r="AC33" s="655"/>
      <c r="AD33" s="655"/>
      <c r="AE33" s="655"/>
      <c r="AF33" s="655"/>
    </row>
    <row r="34" spans="1:32" ht="18" customHeight="1">
      <c r="A34" s="979" t="s">
        <v>270</v>
      </c>
      <c r="B34" s="979"/>
      <c r="C34" s="628" t="s">
        <v>1366</v>
      </c>
      <c r="D34" s="629"/>
      <c r="E34" s="629"/>
      <c r="F34" s="629"/>
      <c r="G34" s="629"/>
      <c r="H34" s="629"/>
      <c r="I34" s="629"/>
      <c r="J34" s="629"/>
      <c r="K34" s="629"/>
      <c r="L34" s="629"/>
      <c r="M34" s="629"/>
      <c r="N34" s="629"/>
      <c r="O34" s="629"/>
      <c r="P34" s="629"/>
      <c r="Q34" s="629"/>
      <c r="R34" s="629"/>
      <c r="S34" s="629"/>
      <c r="T34" s="629"/>
      <c r="U34" s="629"/>
      <c r="V34" s="629"/>
      <c r="W34" s="629"/>
      <c r="X34" s="630"/>
      <c r="Y34" s="859" t="s">
        <v>55</v>
      </c>
      <c r="Z34" s="859"/>
      <c r="AA34" s="859"/>
      <c r="AB34" s="859"/>
      <c r="AC34" s="655" t="s">
        <v>273</v>
      </c>
      <c r="AD34" s="655"/>
      <c r="AE34" s="655" t="s">
        <v>273</v>
      </c>
      <c r="AF34" s="655"/>
    </row>
    <row r="35" spans="1:32" ht="18" customHeight="1">
      <c r="A35" s="979"/>
      <c r="B35" s="979"/>
      <c r="C35" s="631"/>
      <c r="D35" s="632"/>
      <c r="E35" s="632"/>
      <c r="F35" s="632"/>
      <c r="G35" s="632"/>
      <c r="H35" s="632"/>
      <c r="I35" s="632"/>
      <c r="J35" s="632"/>
      <c r="K35" s="632"/>
      <c r="L35" s="632"/>
      <c r="M35" s="632"/>
      <c r="N35" s="632"/>
      <c r="O35" s="632"/>
      <c r="P35" s="632"/>
      <c r="Q35" s="632"/>
      <c r="R35" s="632"/>
      <c r="S35" s="632"/>
      <c r="T35" s="632"/>
      <c r="U35" s="632"/>
      <c r="V35" s="632"/>
      <c r="W35" s="632"/>
      <c r="X35" s="633"/>
      <c r="Y35" s="859"/>
      <c r="Z35" s="859"/>
      <c r="AA35" s="859"/>
      <c r="AB35" s="859"/>
      <c r="AC35" s="655"/>
      <c r="AD35" s="655"/>
      <c r="AE35" s="655"/>
      <c r="AF35" s="655"/>
    </row>
    <row r="36" spans="1:32" ht="18" customHeight="1">
      <c r="A36" s="979"/>
      <c r="B36" s="979"/>
      <c r="C36" s="634"/>
      <c r="D36" s="635"/>
      <c r="E36" s="635"/>
      <c r="F36" s="635"/>
      <c r="G36" s="635"/>
      <c r="H36" s="635"/>
      <c r="I36" s="635"/>
      <c r="J36" s="635"/>
      <c r="K36" s="635"/>
      <c r="L36" s="635"/>
      <c r="M36" s="635"/>
      <c r="N36" s="635"/>
      <c r="O36" s="635"/>
      <c r="P36" s="635"/>
      <c r="Q36" s="635"/>
      <c r="R36" s="635"/>
      <c r="S36" s="635"/>
      <c r="T36" s="635"/>
      <c r="U36" s="635"/>
      <c r="V36" s="635"/>
      <c r="W36" s="635"/>
      <c r="X36" s="636"/>
      <c r="Y36" s="859"/>
      <c r="Z36" s="859"/>
      <c r="AA36" s="859"/>
      <c r="AB36" s="859"/>
      <c r="AC36" s="655"/>
      <c r="AD36" s="655"/>
      <c r="AE36" s="655"/>
      <c r="AF36" s="655"/>
    </row>
    <row r="37" spans="1:32" ht="18" customHeight="1">
      <c r="A37" s="979" t="s">
        <v>274</v>
      </c>
      <c r="B37" s="979"/>
      <c r="C37" s="1121" t="s">
        <v>1367</v>
      </c>
      <c r="D37" s="637"/>
      <c r="E37" s="637"/>
      <c r="F37" s="637"/>
      <c r="G37" s="637"/>
      <c r="H37" s="637"/>
      <c r="I37" s="637"/>
      <c r="J37" s="637"/>
      <c r="K37" s="637"/>
      <c r="L37" s="637"/>
      <c r="M37" s="637"/>
      <c r="N37" s="637"/>
      <c r="O37" s="637"/>
      <c r="P37" s="637"/>
      <c r="Q37" s="637"/>
      <c r="R37" s="637"/>
      <c r="S37" s="637"/>
      <c r="T37" s="637"/>
      <c r="U37" s="637"/>
      <c r="V37" s="637"/>
      <c r="W37" s="637"/>
      <c r="X37" s="637"/>
      <c r="Y37" s="859"/>
      <c r="Z37" s="859"/>
      <c r="AA37" s="859"/>
      <c r="AB37" s="859"/>
      <c r="AC37" s="655" t="s">
        <v>55</v>
      </c>
      <c r="AD37" s="655"/>
      <c r="AE37" s="655" t="s">
        <v>55</v>
      </c>
      <c r="AF37" s="655"/>
    </row>
    <row r="38" spans="1:32" ht="18" customHeight="1">
      <c r="A38" s="979"/>
      <c r="B38" s="979"/>
      <c r="C38" s="637"/>
      <c r="D38" s="637"/>
      <c r="E38" s="637"/>
      <c r="F38" s="637"/>
      <c r="G38" s="637"/>
      <c r="H38" s="637"/>
      <c r="I38" s="637"/>
      <c r="J38" s="637"/>
      <c r="K38" s="637"/>
      <c r="L38" s="637"/>
      <c r="M38" s="637"/>
      <c r="N38" s="637"/>
      <c r="O38" s="637"/>
      <c r="P38" s="637"/>
      <c r="Q38" s="637"/>
      <c r="R38" s="637"/>
      <c r="S38" s="637"/>
      <c r="T38" s="637"/>
      <c r="U38" s="637"/>
      <c r="V38" s="637"/>
      <c r="W38" s="637"/>
      <c r="X38" s="637"/>
      <c r="Y38" s="859"/>
      <c r="Z38" s="859"/>
      <c r="AA38" s="859"/>
      <c r="AB38" s="859"/>
      <c r="AC38" s="655"/>
      <c r="AD38" s="655"/>
      <c r="AE38" s="655"/>
      <c r="AF38" s="655"/>
    </row>
    <row r="39" spans="1:32" ht="36.75" customHeight="1">
      <c r="A39" s="979"/>
      <c r="B39" s="979"/>
      <c r="C39" s="637"/>
      <c r="D39" s="637"/>
      <c r="E39" s="637"/>
      <c r="F39" s="637"/>
      <c r="G39" s="637"/>
      <c r="H39" s="637"/>
      <c r="I39" s="637"/>
      <c r="J39" s="637"/>
      <c r="K39" s="637"/>
      <c r="L39" s="637"/>
      <c r="M39" s="637"/>
      <c r="N39" s="637"/>
      <c r="O39" s="637"/>
      <c r="P39" s="637"/>
      <c r="Q39" s="637"/>
      <c r="R39" s="637"/>
      <c r="S39" s="637"/>
      <c r="T39" s="637"/>
      <c r="U39" s="637"/>
      <c r="V39" s="637"/>
      <c r="W39" s="637"/>
      <c r="X39" s="637"/>
      <c r="Y39" s="859"/>
      <c r="Z39" s="859"/>
      <c r="AA39" s="859"/>
      <c r="AB39" s="859"/>
      <c r="AC39" s="655"/>
      <c r="AD39" s="655"/>
      <c r="AE39" s="655"/>
      <c r="AF39" s="655"/>
    </row>
    <row r="40" spans="1:32" ht="18" customHeight="1">
      <c r="A40" s="979" t="s">
        <v>276</v>
      </c>
      <c r="B40" s="979"/>
      <c r="C40" s="1121"/>
      <c r="D40" s="637"/>
      <c r="E40" s="637"/>
      <c r="F40" s="637"/>
      <c r="G40" s="637"/>
      <c r="H40" s="637"/>
      <c r="I40" s="637"/>
      <c r="J40" s="637"/>
      <c r="K40" s="637"/>
      <c r="L40" s="637"/>
      <c r="M40" s="637"/>
      <c r="N40" s="637"/>
      <c r="O40" s="637"/>
      <c r="P40" s="637"/>
      <c r="Q40" s="637"/>
      <c r="R40" s="637"/>
      <c r="S40" s="637"/>
      <c r="T40" s="637"/>
      <c r="U40" s="637"/>
      <c r="V40" s="637"/>
      <c r="W40" s="637"/>
      <c r="X40" s="637"/>
      <c r="Y40" s="859"/>
      <c r="Z40" s="859"/>
      <c r="AA40" s="859"/>
      <c r="AB40" s="859"/>
      <c r="AC40" s="655"/>
      <c r="AD40" s="655"/>
      <c r="AE40" s="655"/>
      <c r="AF40" s="655"/>
    </row>
    <row r="41" spans="1:32" ht="18" customHeight="1">
      <c r="A41" s="979"/>
      <c r="B41" s="979"/>
      <c r="C41" s="637"/>
      <c r="D41" s="637"/>
      <c r="E41" s="637"/>
      <c r="F41" s="637"/>
      <c r="G41" s="637"/>
      <c r="H41" s="637"/>
      <c r="I41" s="637"/>
      <c r="J41" s="637"/>
      <c r="K41" s="637"/>
      <c r="L41" s="637"/>
      <c r="M41" s="637"/>
      <c r="N41" s="637"/>
      <c r="O41" s="637"/>
      <c r="P41" s="637"/>
      <c r="Q41" s="637"/>
      <c r="R41" s="637"/>
      <c r="S41" s="637"/>
      <c r="T41" s="637"/>
      <c r="U41" s="637"/>
      <c r="V41" s="637"/>
      <c r="W41" s="637"/>
      <c r="X41" s="637"/>
      <c r="Y41" s="859"/>
      <c r="Z41" s="859"/>
      <c r="AA41" s="859"/>
      <c r="AB41" s="859"/>
      <c r="AC41" s="655"/>
      <c r="AD41" s="655"/>
      <c r="AE41" s="655"/>
      <c r="AF41" s="655"/>
    </row>
    <row r="42" spans="1:32" ht="18" customHeight="1">
      <c r="A42" s="979"/>
      <c r="B42" s="979"/>
      <c r="C42" s="637"/>
      <c r="D42" s="637"/>
      <c r="E42" s="637"/>
      <c r="F42" s="637"/>
      <c r="G42" s="637"/>
      <c r="H42" s="637"/>
      <c r="I42" s="637"/>
      <c r="J42" s="637"/>
      <c r="K42" s="637"/>
      <c r="L42" s="637"/>
      <c r="M42" s="637"/>
      <c r="N42" s="637"/>
      <c r="O42" s="637"/>
      <c r="P42" s="637"/>
      <c r="Q42" s="637"/>
      <c r="R42" s="637"/>
      <c r="S42" s="637"/>
      <c r="T42" s="637"/>
      <c r="U42" s="637"/>
      <c r="V42" s="637"/>
      <c r="W42" s="637"/>
      <c r="X42" s="637"/>
      <c r="Y42" s="859"/>
      <c r="Z42" s="859"/>
      <c r="AA42" s="859"/>
      <c r="AB42" s="859"/>
      <c r="AC42" s="655"/>
      <c r="AD42" s="655"/>
      <c r="AE42" s="655"/>
      <c r="AF42" s="655"/>
    </row>
    <row r="43" spans="1:32" ht="18" customHeight="1">
      <c r="A43" s="979" t="s">
        <v>279</v>
      </c>
      <c r="B43" s="979"/>
      <c r="C43" s="1121"/>
      <c r="D43" s="1121"/>
      <c r="E43" s="1121"/>
      <c r="F43" s="1121"/>
      <c r="G43" s="1121"/>
      <c r="H43" s="1121"/>
      <c r="I43" s="1121"/>
      <c r="J43" s="1121"/>
      <c r="K43" s="1121"/>
      <c r="L43" s="1121"/>
      <c r="M43" s="1121"/>
      <c r="N43" s="1121"/>
      <c r="O43" s="1121"/>
      <c r="P43" s="1121"/>
      <c r="Q43" s="1121"/>
      <c r="R43" s="1121"/>
      <c r="S43" s="1121"/>
      <c r="T43" s="1121"/>
      <c r="U43" s="1121"/>
      <c r="V43" s="1121"/>
      <c r="W43" s="1121"/>
      <c r="X43" s="1121"/>
      <c r="Y43" s="859"/>
      <c r="Z43" s="859"/>
      <c r="AA43" s="859"/>
      <c r="AB43" s="859"/>
      <c r="AC43" s="655"/>
      <c r="AD43" s="655"/>
      <c r="AE43" s="655"/>
      <c r="AF43" s="655"/>
    </row>
    <row r="44" spans="1:32" ht="18" customHeight="1">
      <c r="A44" s="979"/>
      <c r="B44" s="979"/>
      <c r="C44" s="1121"/>
      <c r="D44" s="1121"/>
      <c r="E44" s="1121"/>
      <c r="F44" s="1121"/>
      <c r="G44" s="1121"/>
      <c r="H44" s="1121"/>
      <c r="I44" s="1121"/>
      <c r="J44" s="1121"/>
      <c r="K44" s="1121"/>
      <c r="L44" s="1121"/>
      <c r="M44" s="1121"/>
      <c r="N44" s="1121"/>
      <c r="O44" s="1121"/>
      <c r="P44" s="1121"/>
      <c r="Q44" s="1121"/>
      <c r="R44" s="1121"/>
      <c r="S44" s="1121"/>
      <c r="T44" s="1121"/>
      <c r="U44" s="1121"/>
      <c r="V44" s="1121"/>
      <c r="W44" s="1121"/>
      <c r="X44" s="1121"/>
      <c r="Y44" s="859"/>
      <c r="Z44" s="859"/>
      <c r="AA44" s="859"/>
      <c r="AB44" s="859"/>
      <c r="AC44" s="655"/>
      <c r="AD44" s="655"/>
      <c r="AE44" s="655"/>
      <c r="AF44" s="655"/>
    </row>
    <row r="45" spans="1:32" ht="18" customHeight="1">
      <c r="A45" s="979"/>
      <c r="B45" s="979"/>
      <c r="C45" s="1121"/>
      <c r="D45" s="1121"/>
      <c r="E45" s="1121"/>
      <c r="F45" s="1121"/>
      <c r="G45" s="1121"/>
      <c r="H45" s="1121"/>
      <c r="I45" s="1121"/>
      <c r="J45" s="1121"/>
      <c r="K45" s="1121"/>
      <c r="L45" s="1121"/>
      <c r="M45" s="1121"/>
      <c r="N45" s="1121"/>
      <c r="O45" s="1121"/>
      <c r="P45" s="1121"/>
      <c r="Q45" s="1121"/>
      <c r="R45" s="1121"/>
      <c r="S45" s="1121"/>
      <c r="T45" s="1121"/>
      <c r="U45" s="1121"/>
      <c r="V45" s="1121"/>
      <c r="W45" s="1121"/>
      <c r="X45" s="1121"/>
      <c r="Y45" s="859"/>
      <c r="Z45" s="859"/>
      <c r="AA45" s="859"/>
      <c r="AB45" s="859"/>
      <c r="AC45" s="655"/>
      <c r="AD45" s="655"/>
      <c r="AE45" s="655"/>
      <c r="AF45" s="655"/>
    </row>
    <row r="46" spans="1:32" ht="18" customHeight="1">
      <c r="A46" s="976" t="s">
        <v>281</v>
      </c>
      <c r="B46" s="976"/>
      <c r="C46" s="977" t="s">
        <v>1368</v>
      </c>
      <c r="D46" s="977"/>
      <c r="E46" s="977"/>
      <c r="F46" s="977"/>
      <c r="G46" s="977"/>
      <c r="H46" s="977"/>
      <c r="I46" s="977"/>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row>
    <row r="47" spans="1:32" ht="43.5" customHeight="1">
      <c r="A47" s="976"/>
      <c r="B47" s="976"/>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446" t="s">
        <v>440</v>
      </c>
      <c r="I49" s="446"/>
      <c r="J49" s="446"/>
      <c r="K49" s="446"/>
      <c r="L49" s="446"/>
      <c r="M49" s="446"/>
      <c r="N49" s="446"/>
      <c r="O49" s="446"/>
      <c r="P49" s="446"/>
      <c r="Q49" s="446"/>
      <c r="R49" s="446"/>
      <c r="S49" s="446"/>
      <c r="T49" s="446"/>
      <c r="U49" s="446"/>
      <c r="V49" s="446"/>
      <c r="W49" s="446"/>
      <c r="X49" s="446"/>
      <c r="Y49" s="446"/>
      <c r="Z49" s="446"/>
      <c r="AA49" s="446"/>
      <c r="AB49" s="446"/>
      <c r="AC49" s="446"/>
      <c r="AD49" s="446"/>
      <c r="AE49" s="446"/>
      <c r="AF49" s="446"/>
    </row>
    <row r="50" spans="1:32" ht="18" customHeight="1">
      <c r="A50" s="974" t="s">
        <v>284</v>
      </c>
      <c r="B50" s="905" t="s">
        <v>285</v>
      </c>
      <c r="C50" s="905"/>
      <c r="D50" s="905"/>
      <c r="E50" s="905"/>
      <c r="F50" s="905"/>
      <c r="G50" s="905"/>
      <c r="H50" s="446" t="s">
        <v>440</v>
      </c>
      <c r="I50" s="446"/>
      <c r="J50" s="446"/>
      <c r="K50" s="446"/>
      <c r="L50" s="446"/>
      <c r="M50" s="446"/>
      <c r="N50" s="446"/>
      <c r="O50" s="446"/>
      <c r="P50" s="446"/>
      <c r="Q50" s="446"/>
      <c r="R50" s="446"/>
      <c r="S50" s="446"/>
      <c r="T50" s="446"/>
      <c r="U50" s="446"/>
      <c r="V50" s="446"/>
      <c r="W50" s="446"/>
      <c r="X50" s="446"/>
      <c r="Y50" s="446"/>
      <c r="Z50" s="446"/>
      <c r="AA50" s="446"/>
      <c r="AB50" s="446"/>
      <c r="AC50" s="446"/>
      <c r="AD50" s="446"/>
      <c r="AE50" s="446"/>
      <c r="AF50" s="446"/>
    </row>
    <row r="51" spans="1:32" ht="18" customHeight="1">
      <c r="A51" s="974"/>
      <c r="B51" s="905" t="s">
        <v>286</v>
      </c>
      <c r="C51" s="905"/>
      <c r="D51" s="905"/>
      <c r="E51" s="905"/>
      <c r="F51" s="905"/>
      <c r="G51" s="905"/>
      <c r="H51" s="446" t="s">
        <v>440</v>
      </c>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row>
    <row r="52" spans="1:32" ht="18" customHeight="1">
      <c r="A52" s="974"/>
      <c r="B52" s="905" t="s">
        <v>287</v>
      </c>
      <c r="C52" s="905"/>
      <c r="D52" s="905"/>
      <c r="E52" s="905"/>
      <c r="F52" s="905"/>
      <c r="G52" s="905"/>
      <c r="H52" s="446" t="s">
        <v>440</v>
      </c>
      <c r="I52" s="446"/>
      <c r="J52" s="446"/>
      <c r="K52" s="446"/>
      <c r="L52" s="446"/>
      <c r="M52" s="446"/>
      <c r="N52" s="446"/>
      <c r="O52" s="446"/>
      <c r="P52" s="446"/>
      <c r="Q52" s="446"/>
      <c r="R52" s="446"/>
      <c r="S52" s="446"/>
      <c r="T52" s="446"/>
      <c r="U52" s="446"/>
      <c r="V52" s="446"/>
      <c r="W52" s="446"/>
      <c r="X52" s="446"/>
      <c r="Y52" s="446"/>
      <c r="Z52" s="446"/>
      <c r="AA52" s="446"/>
      <c r="AB52" s="446"/>
      <c r="AC52" s="446"/>
      <c r="AD52" s="446"/>
      <c r="AE52" s="446"/>
      <c r="AF52" s="446"/>
    </row>
    <row r="53" spans="1:32" ht="18" customHeight="1">
      <c r="A53" s="974"/>
      <c r="B53" s="975" t="s">
        <v>288</v>
      </c>
      <c r="C53" s="975"/>
      <c r="D53" s="975"/>
      <c r="E53" s="975"/>
      <c r="F53" s="975"/>
      <c r="G53" s="975"/>
      <c r="H53" s="446" t="s">
        <v>440</v>
      </c>
      <c r="I53" s="446"/>
      <c r="J53" s="446"/>
      <c r="K53" s="446"/>
      <c r="L53" s="446"/>
      <c r="M53" s="446"/>
      <c r="N53" s="446"/>
      <c r="O53" s="446"/>
      <c r="P53" s="446"/>
      <c r="Q53" s="446"/>
      <c r="R53" s="446"/>
      <c r="S53" s="446"/>
      <c r="T53" s="446"/>
      <c r="U53" s="446"/>
      <c r="V53" s="446"/>
      <c r="W53" s="446"/>
      <c r="X53" s="446"/>
      <c r="Y53" s="446"/>
      <c r="Z53" s="446"/>
      <c r="AA53" s="446"/>
      <c r="AB53" s="446"/>
      <c r="AC53" s="446"/>
      <c r="AD53" s="446"/>
      <c r="AE53" s="446"/>
      <c r="AF53" s="446"/>
    </row>
    <row r="54" spans="1:32" ht="18" customHeight="1">
      <c r="A54" s="974"/>
      <c r="B54" s="905" t="s">
        <v>289</v>
      </c>
      <c r="C54" s="905"/>
      <c r="D54" s="905"/>
      <c r="E54" s="905"/>
      <c r="F54" s="905"/>
      <c r="G54" s="905"/>
      <c r="H54" s="446" t="s">
        <v>440</v>
      </c>
      <c r="I54" s="446"/>
      <c r="J54" s="446"/>
      <c r="K54" s="446"/>
      <c r="L54" s="446"/>
      <c r="M54" s="446"/>
      <c r="N54" s="446"/>
      <c r="O54" s="446"/>
      <c r="P54" s="446"/>
      <c r="Q54" s="446"/>
      <c r="R54" s="446"/>
      <c r="S54" s="446"/>
      <c r="T54" s="446"/>
      <c r="U54" s="446"/>
      <c r="V54" s="446"/>
      <c r="W54" s="446"/>
      <c r="X54" s="446"/>
      <c r="Y54" s="446"/>
      <c r="Z54" s="446"/>
      <c r="AA54" s="446"/>
      <c r="AB54" s="446"/>
      <c r="AC54" s="446"/>
      <c r="AD54" s="446"/>
      <c r="AE54" s="446"/>
      <c r="AF54" s="446"/>
    </row>
    <row r="55" spans="1:32" ht="18" customHeight="1">
      <c r="A55" s="974"/>
      <c r="B55" s="905" t="s">
        <v>290</v>
      </c>
      <c r="C55" s="905"/>
      <c r="D55" s="905"/>
      <c r="E55" s="905"/>
      <c r="F55" s="905"/>
      <c r="G55" s="905"/>
      <c r="H55" s="446" t="s">
        <v>440</v>
      </c>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row>
    <row r="56" spans="1:32" ht="18" customHeight="1">
      <c r="A56" s="974"/>
      <c r="B56" s="905" t="s">
        <v>291</v>
      </c>
      <c r="C56" s="905"/>
      <c r="D56" s="905"/>
      <c r="E56" s="905"/>
      <c r="F56" s="905"/>
      <c r="G56" s="905"/>
      <c r="H56" s="446" t="s">
        <v>440</v>
      </c>
      <c r="I56" s="446"/>
      <c r="J56" s="446"/>
      <c r="K56" s="446"/>
      <c r="L56" s="446"/>
      <c r="M56" s="446"/>
      <c r="N56" s="446"/>
      <c r="O56" s="446"/>
      <c r="P56" s="446"/>
      <c r="Q56" s="446"/>
      <c r="R56" s="446"/>
      <c r="S56" s="446"/>
      <c r="T56" s="446"/>
      <c r="U56" s="446"/>
      <c r="V56" s="446"/>
      <c r="W56" s="446"/>
      <c r="X56" s="446"/>
      <c r="Y56" s="446"/>
      <c r="Z56" s="446"/>
      <c r="AA56" s="446"/>
      <c r="AB56" s="446"/>
      <c r="AC56" s="446"/>
      <c r="AD56" s="446"/>
      <c r="AE56" s="446"/>
      <c r="AF56" s="446"/>
    </row>
    <row r="57" spans="1:32" ht="18" customHeight="1">
      <c r="A57" s="974"/>
      <c r="B57" s="905" t="s">
        <v>292</v>
      </c>
      <c r="C57" s="905"/>
      <c r="D57" s="905"/>
      <c r="E57" s="905"/>
      <c r="F57" s="905"/>
      <c r="G57" s="905"/>
      <c r="H57" s="446" t="s">
        <v>440</v>
      </c>
      <c r="I57" s="446"/>
      <c r="J57" s="446"/>
      <c r="K57" s="446"/>
      <c r="L57" s="446"/>
      <c r="M57" s="446"/>
      <c r="N57" s="446"/>
      <c r="O57" s="446"/>
      <c r="P57" s="446"/>
      <c r="Q57" s="446"/>
      <c r="R57" s="446"/>
      <c r="S57" s="446"/>
      <c r="T57" s="446"/>
      <c r="U57" s="446"/>
      <c r="V57" s="446"/>
      <c r="W57" s="446"/>
      <c r="X57" s="446"/>
      <c r="Y57" s="446"/>
      <c r="Z57" s="446"/>
      <c r="AA57" s="446"/>
      <c r="AB57" s="446"/>
      <c r="AC57" s="446"/>
      <c r="AD57" s="446"/>
      <c r="AE57" s="446"/>
      <c r="AF57" s="446"/>
    </row>
    <row r="58" spans="1:32" ht="18" customHeight="1">
      <c r="A58" s="974"/>
      <c r="B58" s="554" t="s">
        <v>293</v>
      </c>
      <c r="C58" s="554"/>
      <c r="D58" s="554"/>
      <c r="E58" s="554"/>
      <c r="F58" s="554"/>
      <c r="G58" s="554"/>
      <c r="H58" s="839" t="s">
        <v>440</v>
      </c>
      <c r="I58" s="597"/>
      <c r="J58" s="597"/>
      <c r="K58" s="597"/>
      <c r="L58" s="597"/>
      <c r="M58" s="597"/>
      <c r="N58" s="597"/>
      <c r="O58" s="597"/>
      <c r="P58" s="597"/>
      <c r="Q58" s="597"/>
      <c r="R58" s="597"/>
      <c r="S58" s="597"/>
      <c r="T58" s="597"/>
      <c r="U58" s="597"/>
      <c r="V58" s="597"/>
      <c r="W58" s="597"/>
      <c r="X58" s="597"/>
      <c r="Y58" s="597"/>
      <c r="Z58" s="597"/>
      <c r="AA58" s="597"/>
      <c r="AB58" s="597"/>
      <c r="AC58" s="597"/>
      <c r="AD58" s="597"/>
      <c r="AE58" s="597"/>
      <c r="AF58" s="598"/>
    </row>
    <row r="59" spans="1:32" ht="18" customHeight="1">
      <c r="A59" s="974"/>
      <c r="B59" s="554"/>
      <c r="C59" s="554"/>
      <c r="D59" s="554"/>
      <c r="E59" s="554"/>
      <c r="F59" s="554"/>
      <c r="G59" s="554"/>
      <c r="H59" s="599"/>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1"/>
    </row>
    <row r="60" spans="1:32" ht="18" customHeight="1">
      <c r="A60" s="974"/>
      <c r="B60" s="554"/>
      <c r="C60" s="554"/>
      <c r="D60" s="554"/>
      <c r="E60" s="554"/>
      <c r="F60" s="554"/>
      <c r="G60" s="554"/>
      <c r="H60" s="599"/>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1"/>
    </row>
    <row r="61" spans="1:32" ht="18" customHeight="1">
      <c r="A61" s="974"/>
      <c r="B61" s="554"/>
      <c r="C61" s="554"/>
      <c r="D61" s="554"/>
      <c r="E61" s="554"/>
      <c r="F61" s="554"/>
      <c r="G61" s="554"/>
      <c r="H61" s="599"/>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1"/>
    </row>
    <row r="62" spans="1:32" ht="18" customHeight="1">
      <c r="A62" s="974"/>
      <c r="B62" s="554"/>
      <c r="C62" s="554"/>
      <c r="D62" s="554"/>
      <c r="E62" s="554"/>
      <c r="F62" s="554"/>
      <c r="G62" s="554"/>
      <c r="H62" s="602"/>
      <c r="I62" s="603"/>
      <c r="J62" s="603"/>
      <c r="K62" s="603"/>
      <c r="L62" s="603"/>
      <c r="M62" s="603"/>
      <c r="N62" s="603"/>
      <c r="O62" s="603"/>
      <c r="P62" s="603"/>
      <c r="Q62" s="603"/>
      <c r="R62" s="603"/>
      <c r="S62" s="603"/>
      <c r="T62" s="603"/>
      <c r="U62" s="603"/>
      <c r="V62" s="603"/>
      <c r="W62" s="603"/>
      <c r="X62" s="603"/>
      <c r="Y62" s="603"/>
      <c r="Z62" s="603"/>
      <c r="AA62" s="603"/>
      <c r="AB62" s="603"/>
      <c r="AC62" s="603"/>
      <c r="AD62" s="603"/>
      <c r="AE62" s="603"/>
      <c r="AF62" s="604"/>
    </row>
    <row r="63" spans="1:32" ht="18" customHeight="1">
      <c r="A63" s="974"/>
      <c r="B63" s="953" t="s">
        <v>294</v>
      </c>
      <c r="C63" s="954"/>
      <c r="D63" s="954"/>
      <c r="E63" s="954"/>
      <c r="F63" s="954"/>
      <c r="G63" s="955"/>
      <c r="H63" s="609" t="s">
        <v>440</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974"/>
      <c r="B64" s="953" t="s">
        <v>295</v>
      </c>
      <c r="C64" s="954"/>
      <c r="D64" s="954"/>
      <c r="E64" s="954"/>
      <c r="F64" s="954"/>
      <c r="G64" s="95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974"/>
      <c r="B65" s="953" t="s">
        <v>296</v>
      </c>
      <c r="C65" s="954"/>
      <c r="D65" s="954"/>
      <c r="E65" s="954"/>
      <c r="F65" s="954"/>
      <c r="G65" s="95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974"/>
      <c r="B66" s="953" t="s">
        <v>297</v>
      </c>
      <c r="C66" s="954"/>
      <c r="D66" s="954"/>
      <c r="E66" s="954"/>
      <c r="F66" s="954"/>
      <c r="G66" s="95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36.75" customHeight="1">
      <c r="A67" s="905" t="s">
        <v>298</v>
      </c>
      <c r="B67" s="905"/>
      <c r="C67" s="905"/>
      <c r="D67" s="905"/>
      <c r="E67" s="905"/>
      <c r="F67" s="905"/>
      <c r="G67" s="905"/>
      <c r="H67" s="1583" t="s">
        <v>1369</v>
      </c>
      <c r="I67" s="1584"/>
      <c r="J67" s="1584"/>
      <c r="K67" s="1584"/>
      <c r="L67" s="1584"/>
      <c r="M67" s="1584"/>
      <c r="N67" s="1584"/>
      <c r="O67" s="1584"/>
      <c r="P67" s="1584"/>
      <c r="Q67" s="1584"/>
      <c r="R67" s="1584"/>
      <c r="S67" s="1584"/>
      <c r="T67" s="1584"/>
      <c r="U67" s="1584"/>
      <c r="V67" s="1584"/>
      <c r="W67" s="1584"/>
      <c r="X67" s="1584"/>
      <c r="Y67" s="1584"/>
      <c r="Z67" s="1584"/>
      <c r="AA67" s="1584"/>
      <c r="AB67" s="1584"/>
      <c r="AC67" s="1584"/>
      <c r="AD67" s="1584"/>
      <c r="AE67" s="1584"/>
      <c r="AF67" s="1585"/>
    </row>
    <row r="68" spans="1:32" ht="51.75" customHeight="1">
      <c r="A68" s="905" t="s">
        <v>300</v>
      </c>
      <c r="B68" s="905"/>
      <c r="C68" s="905"/>
      <c r="D68" s="905"/>
      <c r="E68" s="905"/>
      <c r="F68" s="905"/>
      <c r="G68" s="905"/>
      <c r="H68" s="609" t="s">
        <v>1370</v>
      </c>
      <c r="I68" s="610"/>
      <c r="J68" s="610"/>
      <c r="K68" s="610"/>
      <c r="L68" s="610"/>
      <c r="M68" s="610"/>
      <c r="N68" s="610"/>
      <c r="O68" s="610"/>
      <c r="P68" s="610"/>
      <c r="Q68" s="610"/>
      <c r="R68" s="610"/>
      <c r="S68" s="610"/>
      <c r="T68" s="610"/>
      <c r="U68" s="610"/>
      <c r="V68" s="610"/>
      <c r="W68" s="610"/>
      <c r="X68" s="610"/>
      <c r="Y68" s="610"/>
      <c r="Z68" s="610"/>
      <c r="AA68" s="610"/>
      <c r="AB68" s="610"/>
      <c r="AC68" s="610"/>
      <c r="AD68" s="610"/>
      <c r="AE68" s="610"/>
      <c r="AF68" s="611"/>
    </row>
    <row r="69" spans="1:32" ht="18" customHeight="1">
      <c r="A69" s="935" t="s">
        <v>302</v>
      </c>
      <c r="B69" s="936"/>
      <c r="C69" s="936"/>
      <c r="D69" s="936"/>
      <c r="E69" s="941" t="s">
        <v>303</v>
      </c>
      <c r="F69" s="936"/>
      <c r="G69" s="942"/>
      <c r="H69" s="556" t="s">
        <v>1371</v>
      </c>
      <c r="I69" s="557"/>
      <c r="J69" s="557"/>
      <c r="K69" s="557"/>
      <c r="L69" s="557"/>
      <c r="M69" s="557"/>
      <c r="N69" s="557"/>
      <c r="O69" s="557"/>
      <c r="P69" s="557"/>
      <c r="Q69" s="557"/>
      <c r="R69" s="557"/>
      <c r="S69" s="557"/>
      <c r="T69" s="1576"/>
      <c r="U69" s="1250" t="s">
        <v>1372</v>
      </c>
      <c r="V69" s="1250"/>
      <c r="W69" s="1250"/>
      <c r="X69" s="1250"/>
      <c r="Y69" s="1250"/>
      <c r="Z69" s="1250"/>
      <c r="AA69" s="1250"/>
      <c r="AB69" s="1250"/>
      <c r="AC69" s="1251"/>
      <c r="AD69" s="953" t="s">
        <v>306</v>
      </c>
      <c r="AE69" s="954"/>
      <c r="AF69" s="955"/>
    </row>
    <row r="70" spans="1:32" ht="18" customHeight="1">
      <c r="A70" s="937"/>
      <c r="B70" s="870"/>
      <c r="C70" s="870"/>
      <c r="D70" s="870"/>
      <c r="E70" s="943"/>
      <c r="F70" s="870"/>
      <c r="G70" s="944"/>
      <c r="H70" s="559"/>
      <c r="I70" s="560"/>
      <c r="J70" s="560"/>
      <c r="K70" s="560"/>
      <c r="L70" s="560"/>
      <c r="M70" s="560"/>
      <c r="N70" s="560"/>
      <c r="O70" s="560"/>
      <c r="P70" s="560"/>
      <c r="Q70" s="560"/>
      <c r="R70" s="560"/>
      <c r="S70" s="560"/>
      <c r="T70" s="1577"/>
      <c r="U70" s="1252"/>
      <c r="V70" s="1252"/>
      <c r="W70" s="1252"/>
      <c r="X70" s="1252"/>
      <c r="Y70" s="1252"/>
      <c r="Z70" s="1252"/>
      <c r="AA70" s="1252"/>
      <c r="AB70" s="1252"/>
      <c r="AC70" s="1253"/>
      <c r="AD70" s="1156" t="s">
        <v>273</v>
      </c>
      <c r="AE70" s="960"/>
      <c r="AF70" s="961"/>
    </row>
    <row r="71" spans="1:32" ht="18" customHeight="1">
      <c r="A71" s="937"/>
      <c r="B71" s="870"/>
      <c r="C71" s="870"/>
      <c r="D71" s="870"/>
      <c r="E71" s="943"/>
      <c r="F71" s="870"/>
      <c r="G71" s="944"/>
      <c r="H71" s="559"/>
      <c r="I71" s="560"/>
      <c r="J71" s="560"/>
      <c r="K71" s="560"/>
      <c r="L71" s="560"/>
      <c r="M71" s="560"/>
      <c r="N71" s="560"/>
      <c r="O71" s="560"/>
      <c r="P71" s="560"/>
      <c r="Q71" s="560"/>
      <c r="R71" s="560"/>
      <c r="S71" s="560"/>
      <c r="T71" s="1577"/>
      <c r="U71" s="1252"/>
      <c r="V71" s="1252"/>
      <c r="W71" s="1252"/>
      <c r="X71" s="1252"/>
      <c r="Y71" s="1252"/>
      <c r="Z71" s="1252"/>
      <c r="AA71" s="1252"/>
      <c r="AB71" s="1252"/>
      <c r="AC71" s="1253"/>
      <c r="AD71" s="962"/>
      <c r="AE71" s="878"/>
      <c r="AF71" s="964"/>
    </row>
    <row r="72" spans="1:32" ht="18" customHeight="1">
      <c r="A72" s="939"/>
      <c r="B72" s="940"/>
      <c r="C72" s="940"/>
      <c r="D72" s="940"/>
      <c r="E72" s="945"/>
      <c r="F72" s="940"/>
      <c r="G72" s="946"/>
      <c r="H72" s="562"/>
      <c r="I72" s="563"/>
      <c r="J72" s="563"/>
      <c r="K72" s="563"/>
      <c r="L72" s="563"/>
      <c r="M72" s="563"/>
      <c r="N72" s="563"/>
      <c r="O72" s="563"/>
      <c r="P72" s="563"/>
      <c r="Q72" s="563"/>
      <c r="R72" s="563"/>
      <c r="S72" s="563"/>
      <c r="T72" s="1578"/>
      <c r="U72" s="1254"/>
      <c r="V72" s="1254"/>
      <c r="W72" s="1254"/>
      <c r="X72" s="1254"/>
      <c r="Y72" s="1254"/>
      <c r="Z72" s="1254"/>
      <c r="AA72" s="1254"/>
      <c r="AB72" s="1254"/>
      <c r="AC72" s="1255"/>
      <c r="AD72" s="965"/>
      <c r="AE72" s="966"/>
      <c r="AF72" s="967"/>
    </row>
    <row r="73" spans="1:32" ht="18" customHeight="1">
      <c r="A73" s="935" t="s">
        <v>307</v>
      </c>
      <c r="B73" s="936"/>
      <c r="C73" s="936"/>
      <c r="D73" s="936"/>
      <c r="E73" s="941" t="s">
        <v>303</v>
      </c>
      <c r="F73" s="936"/>
      <c r="G73" s="942"/>
      <c r="H73" s="556" t="s">
        <v>1373</v>
      </c>
      <c r="I73" s="557"/>
      <c r="J73" s="557"/>
      <c r="K73" s="557"/>
      <c r="L73" s="557"/>
      <c r="M73" s="557"/>
      <c r="N73" s="557"/>
      <c r="O73" s="557"/>
      <c r="P73" s="557"/>
      <c r="Q73" s="557"/>
      <c r="R73" s="557"/>
      <c r="S73" s="557"/>
      <c r="T73" s="1576"/>
      <c r="U73" s="1243" t="s">
        <v>1374</v>
      </c>
      <c r="V73" s="1243"/>
      <c r="W73" s="1243"/>
      <c r="X73" s="1243"/>
      <c r="Y73" s="1243"/>
      <c r="Z73" s="1243"/>
      <c r="AA73" s="1243"/>
      <c r="AB73" s="1243"/>
      <c r="AC73" s="1534"/>
      <c r="AD73" s="1156" t="s">
        <v>55</v>
      </c>
      <c r="AE73" s="960"/>
      <c r="AF73" s="961"/>
    </row>
    <row r="74" spans="1:32" ht="18" customHeight="1">
      <c r="A74" s="937"/>
      <c r="B74" s="870"/>
      <c r="C74" s="870"/>
      <c r="D74" s="870"/>
      <c r="E74" s="943"/>
      <c r="F74" s="870"/>
      <c r="G74" s="944"/>
      <c r="H74" s="559"/>
      <c r="I74" s="560"/>
      <c r="J74" s="560"/>
      <c r="K74" s="560"/>
      <c r="L74" s="560"/>
      <c r="M74" s="560"/>
      <c r="N74" s="560"/>
      <c r="O74" s="560"/>
      <c r="P74" s="560"/>
      <c r="Q74" s="560"/>
      <c r="R74" s="560"/>
      <c r="S74" s="560"/>
      <c r="T74" s="1577"/>
      <c r="U74" s="1374"/>
      <c r="V74" s="1374"/>
      <c r="W74" s="1374"/>
      <c r="X74" s="1374"/>
      <c r="Y74" s="1374"/>
      <c r="Z74" s="1374"/>
      <c r="AA74" s="1374"/>
      <c r="AB74" s="1374"/>
      <c r="AC74" s="1535"/>
      <c r="AD74" s="962"/>
      <c r="AE74" s="878"/>
      <c r="AF74" s="964"/>
    </row>
    <row r="75" spans="1:32" ht="18" customHeight="1">
      <c r="A75" s="937"/>
      <c r="B75" s="870"/>
      <c r="C75" s="870"/>
      <c r="D75" s="870"/>
      <c r="E75" s="943"/>
      <c r="F75" s="870"/>
      <c r="G75" s="944"/>
      <c r="H75" s="559"/>
      <c r="I75" s="560"/>
      <c r="J75" s="560"/>
      <c r="K75" s="560"/>
      <c r="L75" s="560"/>
      <c r="M75" s="560"/>
      <c r="N75" s="560"/>
      <c r="O75" s="560"/>
      <c r="P75" s="560"/>
      <c r="Q75" s="560"/>
      <c r="R75" s="560"/>
      <c r="S75" s="560"/>
      <c r="T75" s="1577"/>
      <c r="U75" s="1374"/>
      <c r="V75" s="1374"/>
      <c r="W75" s="1374"/>
      <c r="X75" s="1374"/>
      <c r="Y75" s="1374"/>
      <c r="Z75" s="1374"/>
      <c r="AA75" s="1374"/>
      <c r="AB75" s="1374"/>
      <c r="AC75" s="1535"/>
      <c r="AD75" s="962"/>
      <c r="AE75" s="878"/>
      <c r="AF75" s="964"/>
    </row>
    <row r="76" spans="1:32" ht="18" customHeight="1">
      <c r="A76" s="937"/>
      <c r="B76" s="870"/>
      <c r="C76" s="870"/>
      <c r="D76" s="870"/>
      <c r="E76" s="943"/>
      <c r="F76" s="870"/>
      <c r="G76" s="944"/>
      <c r="H76" s="559"/>
      <c r="I76" s="560"/>
      <c r="J76" s="560"/>
      <c r="K76" s="560"/>
      <c r="L76" s="560"/>
      <c r="M76" s="560"/>
      <c r="N76" s="560"/>
      <c r="O76" s="560"/>
      <c r="P76" s="560"/>
      <c r="Q76" s="560"/>
      <c r="R76" s="560"/>
      <c r="S76" s="560"/>
      <c r="T76" s="1577"/>
      <c r="U76" s="1374"/>
      <c r="V76" s="1374"/>
      <c r="W76" s="1374"/>
      <c r="X76" s="1374"/>
      <c r="Y76" s="1374"/>
      <c r="Z76" s="1374"/>
      <c r="AA76" s="1374"/>
      <c r="AB76" s="1374"/>
      <c r="AC76" s="1535"/>
      <c r="AD76" s="962"/>
      <c r="AE76" s="878"/>
      <c r="AF76" s="964"/>
    </row>
    <row r="77" spans="1:32" ht="18" customHeight="1">
      <c r="A77" s="939"/>
      <c r="B77" s="940"/>
      <c r="C77" s="940"/>
      <c r="D77" s="940"/>
      <c r="E77" s="945"/>
      <c r="F77" s="940"/>
      <c r="G77" s="946"/>
      <c r="H77" s="562"/>
      <c r="I77" s="563"/>
      <c r="J77" s="563"/>
      <c r="K77" s="563"/>
      <c r="L77" s="563"/>
      <c r="M77" s="563"/>
      <c r="N77" s="563"/>
      <c r="O77" s="563"/>
      <c r="P77" s="563"/>
      <c r="Q77" s="563"/>
      <c r="R77" s="563"/>
      <c r="S77" s="563"/>
      <c r="T77" s="1578"/>
      <c r="U77" s="1376"/>
      <c r="V77" s="1376"/>
      <c r="W77" s="1376"/>
      <c r="X77" s="1376"/>
      <c r="Y77" s="1376"/>
      <c r="Z77" s="1376"/>
      <c r="AA77" s="1376"/>
      <c r="AB77" s="1376"/>
      <c r="AC77" s="1536"/>
      <c r="AD77" s="965"/>
      <c r="AE77" s="966"/>
      <c r="AF77" s="967"/>
    </row>
    <row r="78" spans="1:32" ht="18" customHeight="1">
      <c r="A78" s="907" t="s">
        <v>309</v>
      </c>
      <c r="B78" s="908"/>
      <c r="C78" s="908"/>
      <c r="D78" s="908"/>
      <c r="E78" s="908"/>
      <c r="F78" s="908"/>
      <c r="G78" s="909"/>
      <c r="H78" s="556" t="s">
        <v>1375</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910"/>
      <c r="B79" s="872"/>
      <c r="C79" s="872"/>
      <c r="D79" s="872"/>
      <c r="E79" s="872"/>
      <c r="F79" s="872"/>
      <c r="G79" s="91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913"/>
      <c r="B80" s="914"/>
      <c r="C80" s="914"/>
      <c r="D80" s="914"/>
      <c r="E80" s="914"/>
      <c r="F80" s="914"/>
      <c r="G80" s="91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907" t="s">
        <v>311</v>
      </c>
      <c r="B81" s="908"/>
      <c r="C81" s="908"/>
      <c r="D81" s="908"/>
      <c r="E81" s="908"/>
      <c r="F81" s="908"/>
      <c r="G81" s="909"/>
      <c r="H81" s="819" t="s">
        <v>1376</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row>
    <row r="86" spans="1:32" ht="18" customHeight="1">
      <c r="A86" s="545" t="s">
        <v>351</v>
      </c>
      <c r="B86" s="546"/>
      <c r="C86" s="546"/>
      <c r="D86" s="547"/>
      <c r="E86" s="554">
        <v>9</v>
      </c>
      <c r="F86" s="554"/>
      <c r="G86" s="554"/>
      <c r="H86" s="554"/>
      <c r="I86" s="555" t="s">
        <v>1270</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11</v>
      </c>
      <c r="F87" s="554"/>
      <c r="G87" s="554"/>
      <c r="H87" s="554"/>
      <c r="I87" s="555" t="s">
        <v>1271</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13</v>
      </c>
      <c r="F88" s="554"/>
      <c r="G88" s="554"/>
      <c r="H88" s="554"/>
      <c r="I88" s="555" t="s">
        <v>1272</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57" customHeight="1">
      <c r="A90" s="976" t="s">
        <v>315</v>
      </c>
      <c r="B90" s="976"/>
      <c r="C90" s="976"/>
      <c r="D90" s="976"/>
      <c r="E90" s="1561" t="s">
        <v>1377</v>
      </c>
      <c r="F90" s="1126"/>
      <c r="G90" s="1126"/>
      <c r="H90" s="1126"/>
      <c r="I90" s="1126"/>
      <c r="J90" s="1126"/>
      <c r="K90" s="1126"/>
      <c r="L90" s="1126"/>
      <c r="M90" s="1126"/>
      <c r="N90" s="1126"/>
      <c r="O90" s="1126"/>
      <c r="P90" s="1126"/>
      <c r="Q90" s="1126"/>
      <c r="R90" s="1126"/>
      <c r="S90" s="1126"/>
      <c r="T90" s="1126"/>
      <c r="U90" s="1126"/>
      <c r="V90" s="1126"/>
      <c r="W90" s="1126"/>
      <c r="X90" s="1126"/>
      <c r="Y90" s="1126"/>
      <c r="Z90" s="1126"/>
      <c r="AA90" s="1126"/>
      <c r="AB90" s="1126"/>
      <c r="AC90" s="1126"/>
      <c r="AD90" s="1126"/>
      <c r="AE90" s="1126"/>
      <c r="AF90" s="112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16383" man="1"/>
  </row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7"/>
  <sheetViews>
    <sheetView zoomScaleNormal="100" zoomScaleSheetLayoutView="85" workbookViewId="0">
      <selection activeCell="B91" sqref="B91"/>
    </sheetView>
  </sheetViews>
  <sheetFormatPr defaultColWidth="9" defaultRowHeight="13.5"/>
  <cols>
    <col min="1" max="32" width="3" style="129" customWidth="1"/>
    <col min="33" max="16384" width="9" style="129"/>
  </cols>
  <sheetData>
    <row r="1" spans="1:40" ht="18" customHeight="1">
      <c r="A1" s="571"/>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row>
    <row r="2" spans="1:40" ht="24" customHeight="1">
      <c r="A2" s="288"/>
      <c r="B2" s="288"/>
      <c r="C2" s="288"/>
      <c r="D2" s="288"/>
      <c r="E2" s="1011"/>
      <c r="F2" s="1011"/>
      <c r="G2" s="1011"/>
      <c r="H2" s="1011"/>
      <c r="I2" s="1011"/>
      <c r="J2" s="1011"/>
      <c r="K2" s="1011"/>
      <c r="L2" s="1011"/>
      <c r="M2" s="1011"/>
      <c r="N2" s="1011"/>
      <c r="O2" s="1011"/>
      <c r="P2" s="1011"/>
      <c r="Q2" s="1011"/>
      <c r="R2" s="1011"/>
      <c r="S2" s="1011"/>
      <c r="T2" s="1011"/>
      <c r="U2" s="1011"/>
      <c r="V2" s="1012"/>
      <c r="W2" s="1012"/>
      <c r="X2" s="1012"/>
      <c r="Y2" s="1012"/>
      <c r="Z2" s="1012"/>
      <c r="AA2" s="1012"/>
      <c r="AB2" s="1012"/>
      <c r="AC2" s="843"/>
      <c r="AD2" s="843"/>
      <c r="AE2" s="600"/>
      <c r="AF2" s="600"/>
      <c r="AH2" s="106" t="s">
        <v>199</v>
      </c>
      <c r="AI2" s="107"/>
      <c r="AJ2" s="108">
        <v>1</v>
      </c>
      <c r="AK2" s="109" t="s">
        <v>17</v>
      </c>
      <c r="AL2" s="110"/>
      <c r="AM2" s="111"/>
      <c r="AN2" s="111"/>
    </row>
    <row r="3" spans="1:40" ht="24" customHeight="1">
      <c r="A3" s="288"/>
      <c r="B3" s="288"/>
      <c r="C3" s="288"/>
      <c r="D3" s="288"/>
      <c r="E3" s="1011"/>
      <c r="F3" s="1011"/>
      <c r="G3" s="1011"/>
      <c r="H3" s="1011"/>
      <c r="I3" s="1011"/>
      <c r="J3" s="1011"/>
      <c r="K3" s="1011"/>
      <c r="L3" s="1011"/>
      <c r="M3" s="1011"/>
      <c r="N3" s="1011"/>
      <c r="O3" s="1011"/>
      <c r="P3" s="1011"/>
      <c r="Q3" s="1011"/>
      <c r="R3" s="1011"/>
      <c r="S3" s="1011"/>
      <c r="T3" s="1011"/>
      <c r="U3" s="1011"/>
      <c r="V3" s="1012"/>
      <c r="W3" s="1012"/>
      <c r="X3" s="1012"/>
      <c r="Y3" s="1012"/>
      <c r="Z3" s="1012"/>
      <c r="AA3" s="1012"/>
      <c r="AB3" s="1012"/>
      <c r="AC3" s="843"/>
      <c r="AD3" s="843"/>
      <c r="AE3" s="600"/>
      <c r="AF3" s="600"/>
      <c r="AH3" s="113" t="s">
        <v>201</v>
      </c>
      <c r="AI3" s="114"/>
      <c r="AJ3" s="115" t="s">
        <v>202</v>
      </c>
      <c r="AK3" s="116" t="s">
        <v>161</v>
      </c>
      <c r="AL3" s="117"/>
      <c r="AM3" s="118"/>
      <c r="AN3" s="118"/>
    </row>
    <row r="4" spans="1:40" ht="18" customHeight="1">
      <c r="A4" s="168"/>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H4" s="113" t="s">
        <v>203</v>
      </c>
      <c r="AI4" s="114"/>
      <c r="AJ4" s="119" t="s">
        <v>204</v>
      </c>
      <c r="AK4" s="116" t="s">
        <v>205</v>
      </c>
      <c r="AL4" s="117"/>
      <c r="AM4" s="118"/>
      <c r="AN4" s="118"/>
    </row>
    <row r="5" spans="1:40" ht="18" customHeight="1">
      <c r="A5" s="571"/>
      <c r="B5" s="571"/>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H5" s="113" t="s">
        <v>208</v>
      </c>
      <c r="AI5" s="114"/>
      <c r="AJ5" s="122" t="s">
        <v>209</v>
      </c>
      <c r="AK5" s="116" t="s">
        <v>210</v>
      </c>
      <c r="AL5" s="117"/>
      <c r="AM5" s="118"/>
      <c r="AN5" s="118"/>
    </row>
    <row r="6" spans="1:40" ht="18" customHeight="1">
      <c r="A6" s="997"/>
      <c r="B6" s="531"/>
      <c r="C6" s="531"/>
      <c r="D6" s="531"/>
      <c r="E6" s="531"/>
      <c r="F6" s="531"/>
      <c r="G6" s="531"/>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997"/>
      <c r="B7" s="531"/>
      <c r="C7" s="531"/>
      <c r="D7" s="531"/>
      <c r="E7" s="531"/>
      <c r="F7" s="531"/>
      <c r="G7" s="531"/>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997"/>
      <c r="B8" s="531"/>
      <c r="C8" s="531"/>
      <c r="D8" s="531"/>
      <c r="E8" s="531"/>
      <c r="F8" s="531"/>
      <c r="G8" s="531"/>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997"/>
      <c r="B9" s="531"/>
      <c r="C9" s="531"/>
      <c r="D9" s="531"/>
      <c r="E9" s="531"/>
      <c r="F9" s="531"/>
      <c r="G9" s="531"/>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997"/>
      <c r="B10" s="571"/>
      <c r="C10" s="571"/>
      <c r="D10" s="571"/>
      <c r="E10" s="571"/>
      <c r="F10" s="571"/>
      <c r="G10" s="571"/>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row>
    <row r="11" spans="1:40" ht="18" customHeight="1">
      <c r="A11" s="997"/>
      <c r="B11" s="571"/>
      <c r="C11" s="571"/>
      <c r="D11" s="571"/>
      <c r="E11" s="571"/>
      <c r="F11" s="571"/>
      <c r="G11" s="571"/>
      <c r="H11" s="904"/>
      <c r="I11" s="904"/>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row>
    <row r="12" spans="1:40" ht="18" customHeight="1">
      <c r="A12" s="997"/>
      <c r="B12" s="571"/>
      <c r="C12" s="571"/>
      <c r="D12" s="571"/>
      <c r="E12" s="571"/>
      <c r="F12" s="571"/>
      <c r="G12" s="571"/>
      <c r="H12" s="904"/>
      <c r="I12" s="904"/>
      <c r="J12" s="904"/>
      <c r="K12" s="904"/>
      <c r="L12" s="904"/>
      <c r="M12" s="904"/>
      <c r="N12" s="904"/>
      <c r="O12" s="904"/>
      <c r="P12" s="904"/>
      <c r="Q12" s="904"/>
      <c r="R12" s="904"/>
      <c r="S12" s="904"/>
      <c r="T12" s="904"/>
      <c r="U12" s="904"/>
      <c r="V12" s="904"/>
      <c r="W12" s="904"/>
      <c r="X12" s="904"/>
      <c r="Y12" s="904"/>
      <c r="Z12" s="904"/>
      <c r="AA12" s="904"/>
      <c r="AB12" s="904"/>
      <c r="AC12" s="904"/>
      <c r="AD12" s="904"/>
      <c r="AE12" s="904"/>
      <c r="AF12" s="904"/>
    </row>
    <row r="13" spans="1:40" ht="18" customHeight="1">
      <c r="A13" s="997"/>
      <c r="B13" s="571"/>
      <c r="C13" s="571"/>
      <c r="D13" s="571"/>
      <c r="E13" s="571"/>
      <c r="F13" s="571"/>
      <c r="G13" s="571"/>
      <c r="H13" s="904"/>
      <c r="I13" s="904"/>
      <c r="J13" s="904"/>
      <c r="K13" s="904"/>
      <c r="L13" s="904"/>
      <c r="M13" s="904"/>
      <c r="N13" s="904"/>
      <c r="O13" s="904"/>
      <c r="P13" s="904"/>
      <c r="Q13" s="904"/>
      <c r="R13" s="904"/>
      <c r="S13" s="904"/>
      <c r="T13" s="904"/>
      <c r="U13" s="904"/>
      <c r="V13" s="904"/>
      <c r="W13" s="904"/>
      <c r="X13" s="904"/>
      <c r="Y13" s="904"/>
      <c r="Z13" s="904"/>
      <c r="AA13" s="904"/>
      <c r="AB13" s="904"/>
      <c r="AC13" s="904"/>
      <c r="AD13" s="904"/>
      <c r="AE13" s="904"/>
      <c r="AF13" s="904"/>
    </row>
    <row r="14" spans="1:40" ht="18" customHeight="1">
      <c r="A14" s="997"/>
      <c r="B14" s="571"/>
      <c r="C14" s="571"/>
      <c r="D14" s="571"/>
      <c r="E14" s="571"/>
      <c r="F14" s="571"/>
      <c r="G14" s="571"/>
      <c r="H14" s="904"/>
      <c r="I14" s="904"/>
      <c r="J14" s="904"/>
      <c r="K14" s="904"/>
      <c r="L14" s="904"/>
      <c r="M14" s="904"/>
      <c r="N14" s="904"/>
      <c r="O14" s="904"/>
      <c r="P14" s="904"/>
      <c r="Q14" s="904"/>
      <c r="R14" s="904"/>
      <c r="S14" s="904"/>
      <c r="T14" s="904"/>
      <c r="U14" s="904"/>
      <c r="V14" s="904"/>
      <c r="W14" s="904"/>
      <c r="X14" s="904"/>
      <c r="Y14" s="904"/>
      <c r="Z14" s="904"/>
      <c r="AA14" s="904"/>
      <c r="AB14" s="904"/>
      <c r="AC14" s="904"/>
      <c r="AD14" s="904"/>
      <c r="AE14" s="904"/>
      <c r="AF14" s="904"/>
    </row>
    <row r="15" spans="1:40" ht="18" customHeight="1">
      <c r="A15" s="997"/>
      <c r="B15" s="571"/>
      <c r="C15" s="571"/>
      <c r="D15" s="571"/>
      <c r="E15" s="571"/>
      <c r="F15" s="571"/>
      <c r="G15" s="571"/>
      <c r="H15" s="904"/>
      <c r="I15" s="904"/>
      <c r="J15" s="904"/>
      <c r="K15" s="904"/>
      <c r="L15" s="904"/>
      <c r="M15" s="904"/>
      <c r="N15" s="904"/>
      <c r="O15" s="904"/>
      <c r="P15" s="904"/>
      <c r="Q15" s="904"/>
      <c r="R15" s="904"/>
      <c r="S15" s="904"/>
      <c r="T15" s="904"/>
      <c r="U15" s="904"/>
      <c r="V15" s="904"/>
      <c r="W15" s="904"/>
      <c r="X15" s="904"/>
      <c r="Y15" s="904"/>
      <c r="Z15" s="904"/>
      <c r="AA15" s="904"/>
      <c r="AB15" s="904"/>
      <c r="AC15" s="904"/>
      <c r="AD15" s="904"/>
      <c r="AE15" s="904"/>
      <c r="AF15" s="904"/>
    </row>
    <row r="16" spans="1:40">
      <c r="A16" s="997"/>
      <c r="B16" s="571"/>
      <c r="C16" s="571"/>
      <c r="D16" s="571"/>
      <c r="E16" s="571"/>
      <c r="F16" s="571"/>
      <c r="G16" s="571"/>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row>
    <row r="17" spans="1:32" ht="0.75" customHeight="1">
      <c r="A17" s="997"/>
      <c r="B17" s="571"/>
      <c r="C17" s="571"/>
      <c r="D17" s="571"/>
      <c r="E17" s="571"/>
      <c r="F17" s="571"/>
      <c r="G17" s="571"/>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row>
    <row r="18" spans="1:32" ht="18" customHeight="1">
      <c r="A18" s="997"/>
      <c r="B18" s="571"/>
      <c r="C18" s="571"/>
      <c r="D18" s="571"/>
      <c r="E18" s="571"/>
      <c r="F18" s="571"/>
      <c r="G18" s="571"/>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row>
    <row r="19" spans="1:32" ht="18" customHeight="1">
      <c r="A19" s="997"/>
      <c r="B19" s="571"/>
      <c r="C19" s="571"/>
      <c r="D19" s="571"/>
      <c r="E19" s="571"/>
      <c r="F19" s="571"/>
      <c r="G19" s="571"/>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row>
    <row r="20" spans="1:32" ht="18" customHeight="1">
      <c r="A20" s="997"/>
      <c r="B20" s="571"/>
      <c r="C20" s="571"/>
      <c r="D20" s="571"/>
      <c r="E20" s="571"/>
      <c r="F20" s="571"/>
      <c r="G20" s="571"/>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997"/>
      <c r="B21" s="571"/>
      <c r="C21" s="571"/>
      <c r="D21" s="571"/>
      <c r="E21" s="571"/>
      <c r="F21" s="571"/>
      <c r="G21" s="571"/>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997"/>
      <c r="B22" s="571"/>
      <c r="C22" s="571"/>
      <c r="D22" s="571"/>
      <c r="E22" s="571"/>
      <c r="F22" s="571"/>
      <c r="G22" s="571"/>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ht="18" customHeight="1">
      <c r="A23" s="997"/>
      <c r="B23" s="571"/>
      <c r="C23" s="571"/>
      <c r="D23" s="571"/>
      <c r="E23" s="571"/>
      <c r="F23" s="571"/>
      <c r="G23" s="571"/>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32" ht="6" customHeight="1">
      <c r="A24" s="997"/>
      <c r="B24" s="531"/>
      <c r="C24" s="531"/>
      <c r="D24" s="531"/>
      <c r="E24" s="531"/>
      <c r="F24" s="531"/>
      <c r="G24" s="531"/>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6" customHeight="1">
      <c r="A25" s="997"/>
      <c r="B25" s="531"/>
      <c r="C25" s="531"/>
      <c r="D25" s="531"/>
      <c r="E25" s="531"/>
      <c r="F25" s="531"/>
      <c r="G25" s="531"/>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6" customHeight="1">
      <c r="A26" s="997"/>
      <c r="B26" s="531"/>
      <c r="C26" s="531"/>
      <c r="D26" s="531"/>
      <c r="E26" s="531"/>
      <c r="F26" s="531"/>
      <c r="G26" s="531"/>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customHeight="1">
      <c r="A27" s="997"/>
      <c r="B27" s="531"/>
      <c r="C27" s="531"/>
      <c r="D27" s="531"/>
      <c r="E27" s="531"/>
      <c r="F27" s="531"/>
      <c r="G27" s="531"/>
      <c r="H27" s="994"/>
      <c r="I27" s="994"/>
      <c r="J27" s="994"/>
      <c r="K27" s="994"/>
      <c r="L27" s="994"/>
      <c r="M27" s="994"/>
      <c r="N27" s="994"/>
      <c r="O27" s="994"/>
      <c r="P27" s="994"/>
      <c r="Q27" s="994"/>
      <c r="R27" s="994"/>
      <c r="S27" s="994"/>
      <c r="T27" s="994"/>
      <c r="U27" s="994"/>
      <c r="V27" s="994"/>
      <c r="W27" s="994"/>
      <c r="X27" s="994"/>
      <c r="Y27" s="994"/>
      <c r="Z27" s="994"/>
      <c r="AA27" s="994"/>
      <c r="AB27" s="994"/>
      <c r="AC27" s="994"/>
      <c r="AD27" s="994"/>
      <c r="AE27" s="994"/>
      <c r="AF27" s="994"/>
    </row>
    <row r="28" spans="1:32" ht="18" customHeight="1">
      <c r="A28" s="997"/>
      <c r="B28" s="531"/>
      <c r="C28" s="531"/>
      <c r="D28" s="531"/>
      <c r="E28" s="531"/>
      <c r="F28" s="531"/>
      <c r="G28" s="531"/>
      <c r="H28" s="994"/>
      <c r="I28" s="994"/>
      <c r="J28" s="994"/>
      <c r="K28" s="994"/>
      <c r="L28" s="994"/>
      <c r="M28" s="994"/>
      <c r="N28" s="994"/>
      <c r="O28" s="994"/>
      <c r="P28" s="994"/>
      <c r="Q28" s="994"/>
      <c r="R28" s="994"/>
      <c r="S28" s="994"/>
      <c r="T28" s="994"/>
      <c r="U28" s="994"/>
      <c r="V28" s="994"/>
      <c r="W28" s="994"/>
      <c r="X28" s="994"/>
      <c r="Y28" s="994"/>
      <c r="Z28" s="994"/>
      <c r="AA28" s="994"/>
      <c r="AB28" s="994"/>
      <c r="AC28" s="994"/>
      <c r="AD28" s="994"/>
      <c r="AE28" s="994"/>
      <c r="AF28" s="994"/>
    </row>
    <row r="29" spans="1:32" ht="18" customHeight="1">
      <c r="A29" s="997"/>
      <c r="B29" s="531"/>
      <c r="C29" s="531"/>
      <c r="D29" s="531"/>
      <c r="E29" s="531"/>
      <c r="F29" s="531"/>
      <c r="G29" s="531"/>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row>
    <row r="30" spans="1:32" ht="18" customHeight="1">
      <c r="A30" s="997"/>
      <c r="B30" s="531"/>
      <c r="C30" s="531"/>
      <c r="D30" s="531"/>
      <c r="E30" s="531"/>
      <c r="F30" s="531"/>
      <c r="G30" s="531"/>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row>
    <row r="31" spans="1:32" ht="18" customHeight="1">
      <c r="A31" s="997"/>
      <c r="B31" s="1009"/>
      <c r="C31" s="1009"/>
      <c r="D31" s="1009"/>
      <c r="E31" s="1009"/>
      <c r="F31" s="1009"/>
      <c r="G31" s="1009"/>
      <c r="H31" s="878"/>
      <c r="I31" s="878"/>
      <c r="J31" s="878"/>
      <c r="K31" s="878"/>
      <c r="L31" s="878"/>
      <c r="M31" s="878"/>
      <c r="N31" s="878"/>
      <c r="O31" s="878"/>
      <c r="P31" s="878"/>
      <c r="Q31" s="878"/>
      <c r="R31" s="878"/>
      <c r="S31" s="878"/>
      <c r="T31" s="878"/>
      <c r="U31" s="878"/>
      <c r="V31" s="878"/>
      <c r="W31" s="878"/>
      <c r="X31" s="878"/>
      <c r="Y31" s="878"/>
      <c r="Z31" s="878"/>
      <c r="AA31" s="878"/>
      <c r="AB31" s="878"/>
      <c r="AC31" s="878"/>
      <c r="AD31" s="878"/>
      <c r="AE31" s="878"/>
      <c r="AF31" s="878"/>
    </row>
    <row r="32" spans="1:32"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row>
    <row r="33" spans="1:32" ht="18" customHeight="1">
      <c r="A33" s="571"/>
      <c r="B33" s="571"/>
      <c r="C33" s="571"/>
      <c r="D33" s="571"/>
      <c r="E33" s="571"/>
      <c r="F33" s="571"/>
      <c r="G33" s="571"/>
      <c r="H33" s="571"/>
      <c r="I33" s="571"/>
      <c r="J33" s="571"/>
      <c r="K33" s="571"/>
      <c r="L33" s="571"/>
      <c r="M33" s="571"/>
      <c r="N33" s="571"/>
      <c r="O33" s="571"/>
      <c r="P33" s="571"/>
      <c r="Q33" s="571"/>
      <c r="R33" s="571"/>
      <c r="S33" s="571"/>
      <c r="T33" s="571"/>
      <c r="U33" s="571"/>
      <c r="V33" s="571"/>
      <c r="W33" s="571"/>
      <c r="X33" s="571"/>
      <c r="Y33" s="1010"/>
      <c r="Z33" s="1010"/>
      <c r="AA33" s="1010"/>
      <c r="AB33" s="1010"/>
      <c r="AC33" s="998"/>
      <c r="AD33" s="998"/>
      <c r="AE33" s="998"/>
      <c r="AF33" s="998"/>
    </row>
    <row r="34" spans="1:32" ht="18" customHeight="1">
      <c r="A34" s="1005"/>
      <c r="B34" s="1006"/>
      <c r="C34" s="1007"/>
      <c r="D34" s="1008"/>
      <c r="E34" s="1008"/>
      <c r="F34" s="1008"/>
      <c r="G34" s="1008"/>
      <c r="H34" s="1008"/>
      <c r="I34" s="1008"/>
      <c r="J34" s="1008"/>
      <c r="K34" s="1008"/>
      <c r="L34" s="1008"/>
      <c r="M34" s="1008"/>
      <c r="N34" s="1008"/>
      <c r="O34" s="1008"/>
      <c r="P34" s="1008"/>
      <c r="Q34" s="1008"/>
      <c r="R34" s="1008"/>
      <c r="S34" s="1008"/>
      <c r="T34" s="1008"/>
      <c r="U34" s="1008"/>
      <c r="V34" s="1008"/>
      <c r="W34" s="1008"/>
      <c r="X34" s="1008"/>
      <c r="Y34" s="884"/>
      <c r="Z34" s="884"/>
      <c r="AA34" s="884"/>
      <c r="AB34" s="884"/>
      <c r="AC34" s="1004"/>
      <c r="AD34" s="1004"/>
      <c r="AE34" s="1004"/>
      <c r="AF34" s="1004"/>
    </row>
    <row r="35" spans="1:32" ht="18" customHeight="1">
      <c r="A35" s="1005"/>
      <c r="B35" s="1006"/>
      <c r="C35" s="1008"/>
      <c r="D35" s="1008"/>
      <c r="E35" s="1008"/>
      <c r="F35" s="1008"/>
      <c r="G35" s="1008"/>
      <c r="H35" s="1008"/>
      <c r="I35" s="1008"/>
      <c r="J35" s="1008"/>
      <c r="K35" s="1008"/>
      <c r="L35" s="1008"/>
      <c r="M35" s="1008"/>
      <c r="N35" s="1008"/>
      <c r="O35" s="1008"/>
      <c r="P35" s="1008"/>
      <c r="Q35" s="1008"/>
      <c r="R35" s="1008"/>
      <c r="S35" s="1008"/>
      <c r="T35" s="1008"/>
      <c r="U35" s="1008"/>
      <c r="V35" s="1008"/>
      <c r="W35" s="1008"/>
      <c r="X35" s="1008"/>
      <c r="Y35" s="884"/>
      <c r="Z35" s="884"/>
      <c r="AA35" s="884"/>
      <c r="AB35" s="884"/>
      <c r="AC35" s="1004"/>
      <c r="AD35" s="1004"/>
      <c r="AE35" s="1004"/>
      <c r="AF35" s="1004"/>
    </row>
    <row r="36" spans="1:32" ht="18" customHeight="1">
      <c r="A36" s="1005"/>
      <c r="B36" s="1006"/>
      <c r="C36" s="1008"/>
      <c r="D36" s="1008"/>
      <c r="E36" s="1008"/>
      <c r="F36" s="1008"/>
      <c r="G36" s="1008"/>
      <c r="H36" s="1008"/>
      <c r="I36" s="1008"/>
      <c r="J36" s="1008"/>
      <c r="K36" s="1008"/>
      <c r="L36" s="1008"/>
      <c r="M36" s="1008"/>
      <c r="N36" s="1008"/>
      <c r="O36" s="1008"/>
      <c r="P36" s="1008"/>
      <c r="Q36" s="1008"/>
      <c r="R36" s="1008"/>
      <c r="S36" s="1008"/>
      <c r="T36" s="1008"/>
      <c r="U36" s="1008"/>
      <c r="V36" s="1008"/>
      <c r="W36" s="1008"/>
      <c r="X36" s="1008"/>
      <c r="Y36" s="884"/>
      <c r="Z36" s="884"/>
      <c r="AA36" s="884"/>
      <c r="AB36" s="884"/>
      <c r="AC36" s="1004"/>
      <c r="AD36" s="1004"/>
      <c r="AE36" s="1004"/>
      <c r="AF36" s="1004"/>
    </row>
    <row r="37" spans="1:32" ht="18" customHeight="1">
      <c r="A37" s="999"/>
      <c r="B37" s="999"/>
      <c r="C37" s="1000"/>
      <c r="D37" s="1001"/>
      <c r="E37" s="1001"/>
      <c r="F37" s="1001"/>
      <c r="G37" s="1001"/>
      <c r="H37" s="1001"/>
      <c r="I37" s="1001"/>
      <c r="J37" s="1001"/>
      <c r="K37" s="1001"/>
      <c r="L37" s="1001"/>
      <c r="M37" s="1001"/>
      <c r="N37" s="1001"/>
      <c r="O37" s="1001"/>
      <c r="P37" s="1001"/>
      <c r="Q37" s="1001"/>
      <c r="R37" s="1001"/>
      <c r="S37" s="1001"/>
      <c r="T37" s="1001"/>
      <c r="U37" s="1001"/>
      <c r="V37" s="1001"/>
      <c r="W37" s="1001"/>
      <c r="X37" s="1001"/>
      <c r="Y37" s="994"/>
      <c r="Z37" s="994"/>
      <c r="AA37" s="994"/>
      <c r="AB37" s="994"/>
      <c r="AC37" s="1004"/>
      <c r="AD37" s="1004"/>
      <c r="AE37" s="1004"/>
      <c r="AF37" s="1004"/>
    </row>
    <row r="38" spans="1:32" ht="18" customHeight="1">
      <c r="A38" s="999"/>
      <c r="B38" s="999"/>
      <c r="C38" s="1001"/>
      <c r="D38" s="1001"/>
      <c r="E38" s="1001"/>
      <c r="F38" s="1001"/>
      <c r="G38" s="1001"/>
      <c r="H38" s="1001"/>
      <c r="I38" s="1001"/>
      <c r="J38" s="1001"/>
      <c r="K38" s="1001"/>
      <c r="L38" s="1001"/>
      <c r="M38" s="1001"/>
      <c r="N38" s="1001"/>
      <c r="O38" s="1001"/>
      <c r="P38" s="1001"/>
      <c r="Q38" s="1001"/>
      <c r="R38" s="1001"/>
      <c r="S38" s="1001"/>
      <c r="T38" s="1001"/>
      <c r="U38" s="1001"/>
      <c r="V38" s="1001"/>
      <c r="W38" s="1001"/>
      <c r="X38" s="1001"/>
      <c r="Y38" s="994"/>
      <c r="Z38" s="994"/>
      <c r="AA38" s="994"/>
      <c r="AB38" s="994"/>
      <c r="AC38" s="1004"/>
      <c r="AD38" s="1004"/>
      <c r="AE38" s="1004"/>
      <c r="AF38" s="1004"/>
    </row>
    <row r="39" spans="1:32" ht="18" customHeight="1">
      <c r="A39" s="999"/>
      <c r="B39" s="999"/>
      <c r="C39" s="1001"/>
      <c r="D39" s="1001"/>
      <c r="E39" s="1001"/>
      <c r="F39" s="1001"/>
      <c r="G39" s="1001"/>
      <c r="H39" s="1001"/>
      <c r="I39" s="1001"/>
      <c r="J39" s="1001"/>
      <c r="K39" s="1001"/>
      <c r="L39" s="1001"/>
      <c r="M39" s="1001"/>
      <c r="N39" s="1001"/>
      <c r="O39" s="1001"/>
      <c r="P39" s="1001"/>
      <c r="Q39" s="1001"/>
      <c r="R39" s="1001"/>
      <c r="S39" s="1001"/>
      <c r="T39" s="1001"/>
      <c r="U39" s="1001"/>
      <c r="V39" s="1001"/>
      <c r="W39" s="1001"/>
      <c r="X39" s="1001"/>
      <c r="Y39" s="994"/>
      <c r="Z39" s="994"/>
      <c r="AA39" s="994"/>
      <c r="AB39" s="994"/>
      <c r="AC39" s="1004"/>
      <c r="AD39" s="1004"/>
      <c r="AE39" s="1004"/>
      <c r="AF39" s="1004"/>
    </row>
    <row r="40" spans="1:32" ht="18" customHeight="1">
      <c r="A40" s="999"/>
      <c r="B40" s="999"/>
      <c r="C40" s="1000"/>
      <c r="D40" s="1001"/>
      <c r="E40" s="1001"/>
      <c r="F40" s="1001"/>
      <c r="G40" s="1001"/>
      <c r="H40" s="1001"/>
      <c r="I40" s="1001"/>
      <c r="J40" s="1001"/>
      <c r="K40" s="1001"/>
      <c r="L40" s="1001"/>
      <c r="M40" s="1001"/>
      <c r="N40" s="1001"/>
      <c r="O40" s="1001"/>
      <c r="P40" s="1001"/>
      <c r="Q40" s="1001"/>
      <c r="R40" s="1001"/>
      <c r="S40" s="1001"/>
      <c r="T40" s="1001"/>
      <c r="U40" s="1001"/>
      <c r="V40" s="1001"/>
      <c r="W40" s="1001"/>
      <c r="X40" s="1001"/>
      <c r="Y40" s="994"/>
      <c r="Z40" s="994"/>
      <c r="AA40" s="994"/>
      <c r="AB40" s="994"/>
      <c r="AC40" s="600"/>
      <c r="AD40" s="600"/>
      <c r="AE40" s="600"/>
      <c r="AF40" s="600"/>
    </row>
    <row r="41" spans="1:32" ht="18" customHeight="1">
      <c r="A41" s="999"/>
      <c r="B41" s="999"/>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994"/>
      <c r="Z41" s="994"/>
      <c r="AA41" s="994"/>
      <c r="AB41" s="994"/>
      <c r="AC41" s="600"/>
      <c r="AD41" s="600"/>
      <c r="AE41" s="600"/>
      <c r="AF41" s="600"/>
    </row>
    <row r="42" spans="1:32" ht="30" customHeight="1">
      <c r="A42" s="999"/>
      <c r="B42" s="999"/>
      <c r="C42" s="1001"/>
      <c r="D42" s="1001"/>
      <c r="E42" s="1001"/>
      <c r="F42" s="1001"/>
      <c r="G42" s="1001"/>
      <c r="H42" s="1001"/>
      <c r="I42" s="1001"/>
      <c r="J42" s="1001"/>
      <c r="K42" s="1001"/>
      <c r="L42" s="1001"/>
      <c r="M42" s="1001"/>
      <c r="N42" s="1001"/>
      <c r="O42" s="1001"/>
      <c r="P42" s="1001"/>
      <c r="Q42" s="1001"/>
      <c r="R42" s="1001"/>
      <c r="S42" s="1001"/>
      <c r="T42" s="1001"/>
      <c r="U42" s="1001"/>
      <c r="V42" s="1001"/>
      <c r="W42" s="1001"/>
      <c r="X42" s="1001"/>
      <c r="Y42" s="994"/>
      <c r="Z42" s="994"/>
      <c r="AA42" s="994"/>
      <c r="AB42" s="994"/>
      <c r="AC42" s="600"/>
      <c r="AD42" s="600"/>
      <c r="AE42" s="600"/>
      <c r="AF42" s="600"/>
    </row>
    <row r="43" spans="1:32" ht="18" customHeight="1">
      <c r="A43" s="999"/>
      <c r="B43" s="999"/>
      <c r="C43" s="1000"/>
      <c r="D43" s="1001"/>
      <c r="E43" s="1001"/>
      <c r="F43" s="1001"/>
      <c r="G43" s="1001"/>
      <c r="H43" s="1001"/>
      <c r="I43" s="1001"/>
      <c r="J43" s="1001"/>
      <c r="K43" s="1001"/>
      <c r="L43" s="1001"/>
      <c r="M43" s="1001"/>
      <c r="N43" s="1001"/>
      <c r="O43" s="1001"/>
      <c r="P43" s="1001"/>
      <c r="Q43" s="1001"/>
      <c r="R43" s="1001"/>
      <c r="S43" s="1001"/>
      <c r="T43" s="1001"/>
      <c r="U43" s="1001"/>
      <c r="V43" s="1001"/>
      <c r="W43" s="1001"/>
      <c r="X43" s="1001"/>
      <c r="Y43" s="1002"/>
      <c r="Z43" s="1003"/>
      <c r="AA43" s="1003"/>
      <c r="AB43" s="1003"/>
      <c r="AC43" s="600"/>
      <c r="AD43" s="600"/>
      <c r="AE43" s="600"/>
      <c r="AF43" s="600"/>
    </row>
    <row r="44" spans="1:32" ht="18" customHeight="1">
      <c r="A44" s="999"/>
      <c r="B44" s="999"/>
      <c r="C44" s="1001"/>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3"/>
      <c r="Z44" s="1003"/>
      <c r="AA44" s="1003"/>
      <c r="AB44" s="1003"/>
      <c r="AC44" s="600"/>
      <c r="AD44" s="600"/>
      <c r="AE44" s="600"/>
      <c r="AF44" s="600"/>
    </row>
    <row r="45" spans="1:32" ht="18" customHeight="1">
      <c r="A45" s="999"/>
      <c r="B45" s="999"/>
      <c r="C45" s="1001"/>
      <c r="D45" s="1001"/>
      <c r="E45" s="1001"/>
      <c r="F45" s="1001"/>
      <c r="G45" s="1001"/>
      <c r="H45" s="1001"/>
      <c r="I45" s="1001"/>
      <c r="J45" s="1001"/>
      <c r="K45" s="1001"/>
      <c r="L45" s="1001"/>
      <c r="M45" s="1001"/>
      <c r="N45" s="1001"/>
      <c r="O45" s="1001"/>
      <c r="P45" s="1001"/>
      <c r="Q45" s="1001"/>
      <c r="R45" s="1001"/>
      <c r="S45" s="1001"/>
      <c r="T45" s="1001"/>
      <c r="U45" s="1001"/>
      <c r="V45" s="1001"/>
      <c r="W45" s="1001"/>
      <c r="X45" s="1001"/>
      <c r="Y45" s="1003"/>
      <c r="Z45" s="1003"/>
      <c r="AA45" s="1003"/>
      <c r="AB45" s="1003"/>
      <c r="AC45" s="600"/>
      <c r="AD45" s="600"/>
      <c r="AE45" s="600"/>
      <c r="AF45" s="600"/>
    </row>
    <row r="46" spans="1:32" ht="18" customHeight="1">
      <c r="A46" s="999"/>
      <c r="B46" s="999"/>
      <c r="C46" s="1000"/>
      <c r="D46" s="1001"/>
      <c r="E46" s="1001"/>
      <c r="F46" s="1001"/>
      <c r="G46" s="1001"/>
      <c r="H46" s="1001"/>
      <c r="I46" s="1001"/>
      <c r="J46" s="1001"/>
      <c r="K46" s="1001"/>
      <c r="L46" s="1001"/>
      <c r="M46" s="1001"/>
      <c r="N46" s="1001"/>
      <c r="O46" s="1001"/>
      <c r="P46" s="1001"/>
      <c r="Q46" s="1001"/>
      <c r="R46" s="1001"/>
      <c r="S46" s="1001"/>
      <c r="T46" s="1001"/>
      <c r="U46" s="1001"/>
      <c r="V46" s="1001"/>
      <c r="W46" s="1001"/>
      <c r="X46" s="1001"/>
      <c r="Y46" s="994"/>
      <c r="Z46" s="994"/>
      <c r="AA46" s="994"/>
      <c r="AB46" s="994"/>
      <c r="AC46" s="600"/>
      <c r="AD46" s="600"/>
      <c r="AE46" s="600"/>
      <c r="AF46" s="600"/>
    </row>
    <row r="47" spans="1:32" ht="18" customHeight="1">
      <c r="A47" s="999"/>
      <c r="B47" s="999"/>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994"/>
      <c r="Z47" s="994"/>
      <c r="AA47" s="994"/>
      <c r="AB47" s="994"/>
      <c r="AC47" s="600"/>
      <c r="AD47" s="600"/>
      <c r="AE47" s="600"/>
      <c r="AF47" s="600"/>
    </row>
    <row r="48" spans="1:32" ht="33" customHeight="1">
      <c r="A48" s="999"/>
      <c r="B48" s="999"/>
      <c r="C48" s="1001"/>
      <c r="D48" s="1001"/>
      <c r="E48" s="1001"/>
      <c r="F48" s="1001"/>
      <c r="G48" s="1001"/>
      <c r="H48" s="1001"/>
      <c r="I48" s="1001"/>
      <c r="J48" s="1001"/>
      <c r="K48" s="1001"/>
      <c r="L48" s="1001"/>
      <c r="M48" s="1001"/>
      <c r="N48" s="1001"/>
      <c r="O48" s="1001"/>
      <c r="P48" s="1001"/>
      <c r="Q48" s="1001"/>
      <c r="R48" s="1001"/>
      <c r="S48" s="1001"/>
      <c r="T48" s="1001"/>
      <c r="U48" s="1001"/>
      <c r="V48" s="1001"/>
      <c r="W48" s="1001"/>
      <c r="X48" s="1001"/>
      <c r="Y48" s="994"/>
      <c r="Z48" s="994"/>
      <c r="AA48" s="994"/>
      <c r="AB48" s="994"/>
      <c r="AC48" s="600"/>
      <c r="AD48" s="600"/>
      <c r="AE48" s="600"/>
      <c r="AF48" s="600"/>
    </row>
    <row r="49" spans="1:32" ht="18" customHeight="1">
      <c r="A49" s="571"/>
      <c r="B49" s="571"/>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row>
    <row r="50" spans="1:32">
      <c r="A50" s="571"/>
      <c r="B50" s="571"/>
      <c r="C50" s="823"/>
      <c r="D50" s="823"/>
      <c r="E50" s="823"/>
      <c r="F50" s="823"/>
      <c r="G50" s="823"/>
      <c r="H50" s="823"/>
      <c r="I50" s="823"/>
      <c r="J50" s="823"/>
      <c r="K50" s="823"/>
      <c r="L50" s="823"/>
      <c r="M50" s="823"/>
      <c r="N50" s="823"/>
      <c r="O50" s="823"/>
      <c r="P50" s="823"/>
      <c r="Q50" s="823"/>
      <c r="R50" s="823"/>
      <c r="S50" s="823"/>
      <c r="T50" s="823"/>
      <c r="U50" s="823"/>
      <c r="V50" s="823"/>
      <c r="W50" s="823"/>
      <c r="X50" s="823"/>
      <c r="Y50" s="823"/>
      <c r="Z50" s="823"/>
      <c r="AA50" s="823"/>
      <c r="AB50" s="823"/>
      <c r="AC50" s="823"/>
      <c r="AD50" s="823"/>
      <c r="AE50" s="823"/>
      <c r="AF50" s="823"/>
    </row>
    <row r="51" spans="1:32" ht="18" customHeight="1">
      <c r="A51" s="571"/>
      <c r="B51" s="571"/>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row>
    <row r="52" spans="1:32" ht="18" customHeight="1">
      <c r="A52" s="571"/>
      <c r="B52" s="571"/>
      <c r="C52" s="571"/>
      <c r="D52" s="571"/>
      <c r="E52" s="571"/>
      <c r="F52" s="571"/>
      <c r="G52" s="571"/>
      <c r="H52" s="600"/>
      <c r="I52" s="600"/>
      <c r="J52" s="600"/>
      <c r="K52" s="600"/>
      <c r="L52" s="600"/>
      <c r="M52" s="600"/>
      <c r="N52" s="600"/>
      <c r="O52" s="600"/>
      <c r="P52" s="600"/>
      <c r="Q52" s="600"/>
      <c r="R52" s="600"/>
      <c r="S52" s="600"/>
      <c r="T52" s="600"/>
      <c r="U52" s="600"/>
      <c r="V52" s="600"/>
      <c r="W52" s="600"/>
      <c r="X52" s="600"/>
      <c r="Y52" s="600"/>
      <c r="Z52" s="600"/>
      <c r="AA52" s="600"/>
      <c r="AB52" s="600"/>
      <c r="AC52" s="600"/>
      <c r="AD52" s="600"/>
      <c r="AE52" s="600"/>
      <c r="AF52" s="600"/>
    </row>
    <row r="53" spans="1:32" ht="18" customHeight="1">
      <c r="A53" s="997"/>
      <c r="B53" s="571"/>
      <c r="C53" s="571"/>
      <c r="D53" s="571"/>
      <c r="E53" s="571"/>
      <c r="F53" s="571"/>
      <c r="G53" s="571"/>
      <c r="H53" s="600"/>
      <c r="I53" s="600"/>
      <c r="J53" s="600"/>
      <c r="K53" s="600"/>
      <c r="L53" s="600"/>
      <c r="M53" s="600"/>
      <c r="N53" s="600"/>
      <c r="O53" s="600"/>
      <c r="P53" s="600"/>
      <c r="Q53" s="600"/>
      <c r="R53" s="600"/>
      <c r="S53" s="600"/>
      <c r="T53" s="600"/>
      <c r="U53" s="600"/>
      <c r="V53" s="600"/>
      <c r="W53" s="600"/>
      <c r="X53" s="600"/>
      <c r="Y53" s="600"/>
      <c r="Z53" s="600"/>
      <c r="AA53" s="600"/>
      <c r="AB53" s="600"/>
      <c r="AC53" s="600"/>
      <c r="AD53" s="600"/>
      <c r="AE53" s="600"/>
      <c r="AF53" s="600"/>
    </row>
    <row r="54" spans="1:32" ht="18" customHeight="1">
      <c r="A54" s="997"/>
      <c r="B54" s="571"/>
      <c r="C54" s="571"/>
      <c r="D54" s="571"/>
      <c r="E54" s="571"/>
      <c r="F54" s="571"/>
      <c r="G54" s="571"/>
      <c r="H54" s="600"/>
      <c r="I54" s="600"/>
      <c r="J54" s="600"/>
      <c r="K54" s="600"/>
      <c r="L54" s="600"/>
      <c r="M54" s="600"/>
      <c r="N54" s="600"/>
      <c r="O54" s="600"/>
      <c r="P54" s="600"/>
      <c r="Q54" s="600"/>
      <c r="R54" s="600"/>
      <c r="S54" s="600"/>
      <c r="T54" s="600"/>
      <c r="U54" s="600"/>
      <c r="V54" s="600"/>
      <c r="W54" s="600"/>
      <c r="X54" s="600"/>
      <c r="Y54" s="600"/>
      <c r="Z54" s="600"/>
      <c r="AA54" s="600"/>
      <c r="AB54" s="600"/>
      <c r="AC54" s="600"/>
      <c r="AD54" s="600"/>
      <c r="AE54" s="600"/>
      <c r="AF54" s="600"/>
    </row>
    <row r="55" spans="1:32" ht="18" customHeight="1">
      <c r="A55" s="997"/>
      <c r="B55" s="571"/>
      <c r="C55" s="571"/>
      <c r="D55" s="571"/>
      <c r="E55" s="571"/>
      <c r="F55" s="571"/>
      <c r="G55" s="571"/>
      <c r="H55" s="600"/>
      <c r="I55" s="600"/>
      <c r="J55" s="600"/>
      <c r="K55" s="600"/>
      <c r="L55" s="600"/>
      <c r="M55" s="600"/>
      <c r="N55" s="600"/>
      <c r="O55" s="600"/>
      <c r="P55" s="600"/>
      <c r="Q55" s="600"/>
      <c r="R55" s="600"/>
      <c r="S55" s="600"/>
      <c r="T55" s="600"/>
      <c r="U55" s="600"/>
      <c r="V55" s="600"/>
      <c r="W55" s="600"/>
      <c r="X55" s="600"/>
      <c r="Y55" s="600"/>
      <c r="Z55" s="600"/>
      <c r="AA55" s="600"/>
      <c r="AB55" s="600"/>
      <c r="AC55" s="600"/>
      <c r="AD55" s="600"/>
      <c r="AE55" s="600"/>
      <c r="AF55" s="600"/>
    </row>
    <row r="56" spans="1:32" ht="18" customHeight="1">
      <c r="A56" s="997"/>
      <c r="B56" s="998"/>
      <c r="C56" s="998"/>
      <c r="D56" s="998"/>
      <c r="E56" s="998"/>
      <c r="F56" s="998"/>
      <c r="G56" s="998"/>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row>
    <row r="57" spans="1:32" ht="18" customHeight="1">
      <c r="A57" s="997"/>
      <c r="B57" s="571"/>
      <c r="C57" s="571"/>
      <c r="D57" s="571"/>
      <c r="E57" s="571"/>
      <c r="F57" s="571"/>
      <c r="G57" s="571"/>
      <c r="H57" s="600"/>
      <c r="I57" s="600"/>
      <c r="J57" s="600"/>
      <c r="K57" s="600"/>
      <c r="L57" s="600"/>
      <c r="M57" s="600"/>
      <c r="N57" s="600"/>
      <c r="O57" s="600"/>
      <c r="P57" s="600"/>
      <c r="Q57" s="600"/>
      <c r="R57" s="600"/>
      <c r="S57" s="600"/>
      <c r="T57" s="600"/>
      <c r="U57" s="600"/>
      <c r="V57" s="600"/>
      <c r="W57" s="600"/>
      <c r="X57" s="600"/>
      <c r="Y57" s="600"/>
      <c r="Z57" s="600"/>
      <c r="AA57" s="600"/>
      <c r="AB57" s="600"/>
      <c r="AC57" s="600"/>
      <c r="AD57" s="600"/>
      <c r="AE57" s="600"/>
      <c r="AF57" s="600"/>
    </row>
    <row r="58" spans="1:32" ht="18" customHeight="1">
      <c r="A58" s="997"/>
      <c r="B58" s="571"/>
      <c r="C58" s="571"/>
      <c r="D58" s="571"/>
      <c r="E58" s="571"/>
      <c r="F58" s="571"/>
      <c r="G58" s="571"/>
      <c r="H58" s="600"/>
      <c r="I58" s="600"/>
      <c r="J58" s="600"/>
      <c r="K58" s="600"/>
      <c r="L58" s="600"/>
      <c r="M58" s="600"/>
      <c r="N58" s="600"/>
      <c r="O58" s="600"/>
      <c r="P58" s="600"/>
      <c r="Q58" s="600"/>
      <c r="R58" s="600"/>
      <c r="S58" s="600"/>
      <c r="T58" s="600"/>
      <c r="U58" s="600"/>
      <c r="V58" s="600"/>
      <c r="W58" s="600"/>
      <c r="X58" s="600"/>
      <c r="Y58" s="600"/>
      <c r="Z58" s="600"/>
      <c r="AA58" s="600"/>
      <c r="AB58" s="600"/>
      <c r="AC58" s="600"/>
      <c r="AD58" s="600"/>
      <c r="AE58" s="600"/>
      <c r="AF58" s="600"/>
    </row>
    <row r="59" spans="1:32" ht="18" customHeight="1">
      <c r="A59" s="997"/>
      <c r="B59" s="571"/>
      <c r="C59" s="571"/>
      <c r="D59" s="571"/>
      <c r="E59" s="571"/>
      <c r="F59" s="571"/>
      <c r="G59" s="571"/>
      <c r="H59" s="600"/>
      <c r="I59" s="600"/>
      <c r="J59" s="600"/>
      <c r="K59" s="600"/>
      <c r="L59" s="600"/>
      <c r="M59" s="600"/>
      <c r="N59" s="600"/>
      <c r="O59" s="600"/>
      <c r="P59" s="600"/>
      <c r="Q59" s="600"/>
      <c r="R59" s="600"/>
      <c r="S59" s="600"/>
      <c r="T59" s="600"/>
      <c r="U59" s="600"/>
      <c r="V59" s="600"/>
      <c r="W59" s="600"/>
      <c r="X59" s="600"/>
      <c r="Y59" s="600"/>
      <c r="Z59" s="600"/>
      <c r="AA59" s="600"/>
      <c r="AB59" s="600"/>
      <c r="AC59" s="600"/>
      <c r="AD59" s="600"/>
      <c r="AE59" s="600"/>
      <c r="AF59" s="600"/>
    </row>
    <row r="60" spans="1:32" ht="18" customHeight="1">
      <c r="A60" s="997"/>
      <c r="B60" s="571"/>
      <c r="C60" s="571"/>
      <c r="D60" s="571"/>
      <c r="E60" s="571"/>
      <c r="F60" s="571"/>
      <c r="G60" s="571"/>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row>
    <row r="61" spans="1:32" ht="13.5" customHeight="1">
      <c r="A61" s="997"/>
      <c r="B61" s="531"/>
      <c r="C61" s="531"/>
      <c r="D61" s="531"/>
      <c r="E61" s="531"/>
      <c r="F61" s="531"/>
      <c r="G61" s="531"/>
      <c r="H61" s="843"/>
      <c r="I61" s="600"/>
      <c r="J61" s="600"/>
      <c r="K61" s="600"/>
      <c r="L61" s="600"/>
      <c r="M61" s="600"/>
      <c r="N61" s="600"/>
      <c r="O61" s="600"/>
      <c r="P61" s="600"/>
      <c r="Q61" s="600"/>
      <c r="R61" s="600"/>
      <c r="S61" s="600"/>
      <c r="T61" s="600"/>
      <c r="U61" s="600"/>
      <c r="V61" s="600"/>
      <c r="W61" s="600"/>
      <c r="X61" s="600"/>
      <c r="Y61" s="600"/>
      <c r="Z61" s="600"/>
      <c r="AA61" s="600"/>
      <c r="AB61" s="600"/>
      <c r="AC61" s="600"/>
      <c r="AD61" s="600"/>
      <c r="AE61" s="600"/>
      <c r="AF61" s="600"/>
    </row>
    <row r="62" spans="1:32" ht="13.5" customHeight="1">
      <c r="A62" s="997"/>
      <c r="B62" s="531"/>
      <c r="C62" s="531"/>
      <c r="D62" s="531"/>
      <c r="E62" s="531"/>
      <c r="F62" s="531"/>
      <c r="G62" s="531"/>
      <c r="H62" s="600"/>
      <c r="I62" s="600"/>
      <c r="J62" s="600"/>
      <c r="K62" s="600"/>
      <c r="L62" s="600"/>
      <c r="M62" s="600"/>
      <c r="N62" s="600"/>
      <c r="O62" s="600"/>
      <c r="P62" s="600"/>
      <c r="Q62" s="600"/>
      <c r="R62" s="600"/>
      <c r="S62" s="600"/>
      <c r="T62" s="600"/>
      <c r="U62" s="600"/>
      <c r="V62" s="600"/>
      <c r="W62" s="600"/>
      <c r="X62" s="600"/>
      <c r="Y62" s="600"/>
      <c r="Z62" s="600"/>
      <c r="AA62" s="600"/>
      <c r="AB62" s="600"/>
      <c r="AC62" s="600"/>
      <c r="AD62" s="600"/>
      <c r="AE62" s="600"/>
      <c r="AF62" s="600"/>
    </row>
    <row r="63" spans="1:32" ht="13.5" customHeight="1">
      <c r="A63" s="997"/>
      <c r="B63" s="531"/>
      <c r="C63" s="531"/>
      <c r="D63" s="531"/>
      <c r="E63" s="531"/>
      <c r="F63" s="531"/>
      <c r="G63" s="531"/>
      <c r="H63" s="600"/>
      <c r="I63" s="600"/>
      <c r="J63" s="600"/>
      <c r="K63" s="600"/>
      <c r="L63" s="600"/>
      <c r="M63" s="600"/>
      <c r="N63" s="600"/>
      <c r="O63" s="600"/>
      <c r="P63" s="600"/>
      <c r="Q63" s="600"/>
      <c r="R63" s="600"/>
      <c r="S63" s="600"/>
      <c r="T63" s="600"/>
      <c r="U63" s="600"/>
      <c r="V63" s="600"/>
      <c r="W63" s="600"/>
      <c r="X63" s="600"/>
      <c r="Y63" s="600"/>
      <c r="Z63" s="600"/>
      <c r="AA63" s="600"/>
      <c r="AB63" s="600"/>
      <c r="AC63" s="600"/>
      <c r="AD63" s="600"/>
      <c r="AE63" s="600"/>
      <c r="AF63" s="600"/>
    </row>
    <row r="64" spans="1:32" ht="13.5" customHeight="1">
      <c r="A64" s="997"/>
      <c r="B64" s="531"/>
      <c r="C64" s="531"/>
      <c r="D64" s="531"/>
      <c r="E64" s="531"/>
      <c r="F64" s="531"/>
      <c r="G64" s="531"/>
      <c r="H64" s="600"/>
      <c r="I64" s="600"/>
      <c r="J64" s="600"/>
      <c r="K64" s="600"/>
      <c r="L64" s="600"/>
      <c r="M64" s="600"/>
      <c r="N64" s="600"/>
      <c r="O64" s="600"/>
      <c r="P64" s="600"/>
      <c r="Q64" s="600"/>
      <c r="R64" s="600"/>
      <c r="S64" s="600"/>
      <c r="T64" s="600"/>
      <c r="U64" s="600"/>
      <c r="V64" s="600"/>
      <c r="W64" s="600"/>
      <c r="X64" s="600"/>
      <c r="Y64" s="600"/>
      <c r="Z64" s="600"/>
      <c r="AA64" s="600"/>
      <c r="AB64" s="600"/>
      <c r="AC64" s="600"/>
      <c r="AD64" s="600"/>
      <c r="AE64" s="600"/>
      <c r="AF64" s="600"/>
    </row>
    <row r="65" spans="1:32" ht="13.5" customHeight="1">
      <c r="A65" s="997"/>
      <c r="B65" s="531"/>
      <c r="C65" s="531"/>
      <c r="D65" s="531"/>
      <c r="E65" s="531"/>
      <c r="F65" s="531"/>
      <c r="G65" s="531"/>
      <c r="H65" s="600"/>
      <c r="I65" s="600"/>
      <c r="J65" s="600"/>
      <c r="K65" s="600"/>
      <c r="L65" s="600"/>
      <c r="M65" s="600"/>
      <c r="N65" s="600"/>
      <c r="O65" s="600"/>
      <c r="P65" s="600"/>
      <c r="Q65" s="600"/>
      <c r="R65" s="600"/>
      <c r="S65" s="600"/>
      <c r="T65" s="600"/>
      <c r="U65" s="600"/>
      <c r="V65" s="600"/>
      <c r="W65" s="600"/>
      <c r="X65" s="600"/>
      <c r="Y65" s="600"/>
      <c r="Z65" s="600"/>
      <c r="AA65" s="600"/>
      <c r="AB65" s="600"/>
      <c r="AC65" s="600"/>
      <c r="AD65" s="600"/>
      <c r="AE65" s="600"/>
      <c r="AF65" s="600"/>
    </row>
    <row r="66" spans="1:32" ht="18" customHeight="1">
      <c r="A66" s="997"/>
      <c r="B66" s="571"/>
      <c r="C66" s="571"/>
      <c r="D66" s="571"/>
      <c r="E66" s="571"/>
      <c r="F66" s="571"/>
      <c r="G66" s="571"/>
      <c r="H66" s="600"/>
      <c r="I66" s="600"/>
      <c r="J66" s="600"/>
      <c r="K66" s="600"/>
      <c r="L66" s="600"/>
      <c r="M66" s="600"/>
      <c r="N66" s="600"/>
      <c r="O66" s="600"/>
      <c r="P66" s="600"/>
      <c r="Q66" s="600"/>
      <c r="R66" s="600"/>
      <c r="S66" s="600"/>
      <c r="T66" s="600"/>
      <c r="U66" s="600"/>
      <c r="V66" s="600"/>
      <c r="W66" s="600"/>
      <c r="X66" s="600"/>
      <c r="Y66" s="600"/>
      <c r="Z66" s="600"/>
      <c r="AA66" s="600"/>
      <c r="AB66" s="600"/>
      <c r="AC66" s="600"/>
      <c r="AD66" s="600"/>
      <c r="AE66" s="600"/>
      <c r="AF66" s="600"/>
    </row>
    <row r="67" spans="1:32" ht="18" customHeight="1">
      <c r="A67" s="997"/>
      <c r="B67" s="571"/>
      <c r="C67" s="571"/>
      <c r="D67" s="571"/>
      <c r="E67" s="571"/>
      <c r="F67" s="571"/>
      <c r="G67" s="571"/>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row>
    <row r="68" spans="1:32" ht="18" customHeight="1">
      <c r="A68" s="997"/>
      <c r="B68" s="571"/>
      <c r="C68" s="571"/>
      <c r="D68" s="571"/>
      <c r="E68" s="571"/>
      <c r="F68" s="571"/>
      <c r="G68" s="571"/>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row>
    <row r="69" spans="1:32" ht="18" customHeight="1">
      <c r="A69" s="997"/>
      <c r="B69" s="571"/>
      <c r="C69" s="571"/>
      <c r="D69" s="571"/>
      <c r="E69" s="571"/>
      <c r="F69" s="571"/>
      <c r="G69" s="571"/>
      <c r="H69" s="600"/>
      <c r="I69" s="600"/>
      <c r="J69" s="600"/>
      <c r="K69" s="600"/>
      <c r="L69" s="600"/>
      <c r="M69" s="600"/>
      <c r="N69" s="600"/>
      <c r="O69" s="600"/>
      <c r="P69" s="600"/>
      <c r="Q69" s="600"/>
      <c r="R69" s="600"/>
      <c r="S69" s="600"/>
      <c r="T69" s="600"/>
      <c r="U69" s="600"/>
      <c r="V69" s="600"/>
      <c r="W69" s="600"/>
      <c r="X69" s="600"/>
      <c r="Y69" s="600"/>
      <c r="Z69" s="600"/>
      <c r="AA69" s="600"/>
      <c r="AB69" s="600"/>
      <c r="AC69" s="600"/>
      <c r="AD69" s="600"/>
      <c r="AE69" s="600"/>
      <c r="AF69" s="600"/>
    </row>
    <row r="70" spans="1:32" ht="18" customHeight="1">
      <c r="A70" s="571"/>
      <c r="B70" s="571"/>
      <c r="C70" s="571"/>
      <c r="D70" s="571"/>
      <c r="E70" s="571"/>
      <c r="F70" s="571"/>
      <c r="G70" s="571"/>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row>
    <row r="71" spans="1:32" ht="69" customHeight="1">
      <c r="A71" s="571"/>
      <c r="B71" s="571"/>
      <c r="C71" s="571"/>
      <c r="D71" s="571"/>
      <c r="E71" s="571"/>
      <c r="F71" s="571"/>
      <c r="G71" s="571"/>
      <c r="H71" s="994"/>
      <c r="I71" s="995"/>
      <c r="J71" s="995"/>
      <c r="K71" s="995"/>
      <c r="L71" s="995"/>
      <c r="M71" s="995"/>
      <c r="N71" s="995"/>
      <c r="O71" s="995"/>
      <c r="P71" s="995"/>
      <c r="Q71" s="995"/>
      <c r="R71" s="995"/>
      <c r="S71" s="995"/>
      <c r="T71" s="995"/>
      <c r="U71" s="995"/>
      <c r="V71" s="995"/>
      <c r="W71" s="995"/>
      <c r="X71" s="995"/>
      <c r="Y71" s="995"/>
      <c r="Z71" s="995"/>
      <c r="AA71" s="995"/>
      <c r="AB71" s="995"/>
      <c r="AC71" s="995"/>
      <c r="AD71" s="995"/>
      <c r="AE71" s="995"/>
      <c r="AF71" s="995"/>
    </row>
    <row r="72" spans="1:32" ht="22.5" customHeight="1">
      <c r="A72" s="571"/>
      <c r="B72" s="571"/>
      <c r="C72" s="571"/>
      <c r="D72" s="571"/>
      <c r="E72" s="571"/>
      <c r="F72" s="571"/>
      <c r="G72" s="571"/>
      <c r="H72" s="823"/>
      <c r="I72" s="996"/>
      <c r="J72" s="996"/>
      <c r="K72" s="996"/>
      <c r="L72" s="996"/>
      <c r="M72" s="996"/>
      <c r="N72" s="996"/>
      <c r="O72" s="996"/>
      <c r="P72" s="996"/>
      <c r="Q72" s="996"/>
      <c r="R72" s="996"/>
      <c r="S72" s="996"/>
      <c r="T72" s="996"/>
      <c r="U72" s="600"/>
      <c r="V72" s="600"/>
      <c r="W72" s="600"/>
      <c r="X72" s="600"/>
      <c r="Y72" s="600"/>
      <c r="Z72" s="600"/>
      <c r="AA72" s="600"/>
      <c r="AB72" s="600"/>
      <c r="AC72" s="600"/>
      <c r="AD72" s="571"/>
      <c r="AE72" s="571"/>
      <c r="AF72" s="571"/>
    </row>
    <row r="73" spans="1:32" ht="22.5" customHeight="1">
      <c r="A73" s="571"/>
      <c r="B73" s="571"/>
      <c r="C73" s="571"/>
      <c r="D73" s="571"/>
      <c r="E73" s="571"/>
      <c r="F73" s="571"/>
      <c r="G73" s="571"/>
      <c r="H73" s="996"/>
      <c r="I73" s="996"/>
      <c r="J73" s="996"/>
      <c r="K73" s="996"/>
      <c r="L73" s="996"/>
      <c r="M73" s="996"/>
      <c r="N73" s="996"/>
      <c r="O73" s="996"/>
      <c r="P73" s="996"/>
      <c r="Q73" s="996"/>
      <c r="R73" s="996"/>
      <c r="S73" s="996"/>
      <c r="T73" s="996"/>
      <c r="U73" s="600"/>
      <c r="V73" s="600"/>
      <c r="W73" s="600"/>
      <c r="X73" s="600"/>
      <c r="Y73" s="600"/>
      <c r="Z73" s="600"/>
      <c r="AA73" s="600"/>
      <c r="AB73" s="600"/>
      <c r="AC73" s="600"/>
      <c r="AD73" s="600"/>
      <c r="AE73" s="600"/>
      <c r="AF73" s="600"/>
    </row>
    <row r="74" spans="1:32" ht="22.5" customHeight="1">
      <c r="A74" s="571"/>
      <c r="B74" s="571"/>
      <c r="C74" s="571"/>
      <c r="D74" s="571"/>
      <c r="E74" s="571"/>
      <c r="F74" s="571"/>
      <c r="G74" s="571"/>
      <c r="H74" s="996"/>
      <c r="I74" s="996"/>
      <c r="J74" s="996"/>
      <c r="K74" s="996"/>
      <c r="L74" s="996"/>
      <c r="M74" s="996"/>
      <c r="N74" s="996"/>
      <c r="O74" s="996"/>
      <c r="P74" s="996"/>
      <c r="Q74" s="996"/>
      <c r="R74" s="996"/>
      <c r="S74" s="996"/>
      <c r="T74" s="996"/>
      <c r="U74" s="600"/>
      <c r="V74" s="600"/>
      <c r="W74" s="600"/>
      <c r="X74" s="600"/>
      <c r="Y74" s="600"/>
      <c r="Z74" s="600"/>
      <c r="AA74" s="600"/>
      <c r="AB74" s="600"/>
      <c r="AC74" s="600"/>
      <c r="AD74" s="600"/>
      <c r="AE74" s="600"/>
      <c r="AF74" s="600"/>
    </row>
    <row r="75" spans="1:32" ht="22.5" customHeight="1">
      <c r="A75" s="571"/>
      <c r="B75" s="571"/>
      <c r="C75" s="571"/>
      <c r="D75" s="571"/>
      <c r="E75" s="571"/>
      <c r="F75" s="571"/>
      <c r="G75" s="571"/>
      <c r="H75" s="996"/>
      <c r="I75" s="996"/>
      <c r="J75" s="996"/>
      <c r="K75" s="996"/>
      <c r="L75" s="996"/>
      <c r="M75" s="996"/>
      <c r="N75" s="996"/>
      <c r="O75" s="996"/>
      <c r="P75" s="996"/>
      <c r="Q75" s="996"/>
      <c r="R75" s="996"/>
      <c r="S75" s="996"/>
      <c r="T75" s="996"/>
      <c r="U75" s="600"/>
      <c r="V75" s="600"/>
      <c r="W75" s="600"/>
      <c r="X75" s="600"/>
      <c r="Y75" s="600"/>
      <c r="Z75" s="600"/>
      <c r="AA75" s="600"/>
      <c r="AB75" s="600"/>
      <c r="AC75" s="600"/>
      <c r="AD75" s="600"/>
      <c r="AE75" s="600"/>
      <c r="AF75" s="600"/>
    </row>
    <row r="76" spans="1:32" ht="15" customHeight="1">
      <c r="A76" s="571"/>
      <c r="B76" s="571"/>
      <c r="C76" s="571"/>
      <c r="D76" s="571"/>
      <c r="E76" s="571"/>
      <c r="F76" s="571"/>
      <c r="G76" s="571"/>
      <c r="H76" s="873"/>
      <c r="I76" s="873"/>
      <c r="J76" s="873"/>
      <c r="K76" s="873"/>
      <c r="L76" s="873"/>
      <c r="M76" s="873"/>
      <c r="N76" s="873"/>
      <c r="O76" s="873"/>
      <c r="P76" s="873"/>
      <c r="Q76" s="873"/>
      <c r="R76" s="873"/>
      <c r="S76" s="873"/>
      <c r="T76" s="873"/>
      <c r="U76" s="843"/>
      <c r="V76" s="843"/>
      <c r="W76" s="843"/>
      <c r="X76" s="843"/>
      <c r="Y76" s="843"/>
      <c r="Z76" s="843"/>
      <c r="AA76" s="843"/>
      <c r="AB76" s="843"/>
      <c r="AC76" s="843"/>
      <c r="AD76" s="600"/>
      <c r="AE76" s="600"/>
      <c r="AF76" s="600"/>
    </row>
    <row r="77" spans="1:32" ht="15" customHeight="1">
      <c r="A77" s="571"/>
      <c r="B77" s="571"/>
      <c r="C77" s="571"/>
      <c r="D77" s="571"/>
      <c r="E77" s="571"/>
      <c r="F77" s="571"/>
      <c r="G77" s="571"/>
      <c r="H77" s="873"/>
      <c r="I77" s="873"/>
      <c r="J77" s="873"/>
      <c r="K77" s="873"/>
      <c r="L77" s="873"/>
      <c r="M77" s="873"/>
      <c r="N77" s="873"/>
      <c r="O77" s="873"/>
      <c r="P77" s="873"/>
      <c r="Q77" s="873"/>
      <c r="R77" s="873"/>
      <c r="S77" s="873"/>
      <c r="T77" s="873"/>
      <c r="U77" s="843"/>
      <c r="V77" s="843"/>
      <c r="W77" s="843"/>
      <c r="X77" s="843"/>
      <c r="Y77" s="843"/>
      <c r="Z77" s="843"/>
      <c r="AA77" s="843"/>
      <c r="AB77" s="843"/>
      <c r="AC77" s="843"/>
      <c r="AD77" s="600"/>
      <c r="AE77" s="600"/>
      <c r="AF77" s="600"/>
    </row>
    <row r="78" spans="1:32" ht="15" customHeight="1">
      <c r="A78" s="571"/>
      <c r="B78" s="571"/>
      <c r="C78" s="571"/>
      <c r="D78" s="571"/>
      <c r="E78" s="571"/>
      <c r="F78" s="571"/>
      <c r="G78" s="571"/>
      <c r="H78" s="873"/>
      <c r="I78" s="873"/>
      <c r="J78" s="873"/>
      <c r="K78" s="873"/>
      <c r="L78" s="873"/>
      <c r="M78" s="873"/>
      <c r="N78" s="873"/>
      <c r="O78" s="873"/>
      <c r="P78" s="873"/>
      <c r="Q78" s="873"/>
      <c r="R78" s="873"/>
      <c r="S78" s="873"/>
      <c r="T78" s="873"/>
      <c r="U78" s="843"/>
      <c r="V78" s="843"/>
      <c r="W78" s="843"/>
      <c r="X78" s="843"/>
      <c r="Y78" s="843"/>
      <c r="Z78" s="843"/>
      <c r="AA78" s="843"/>
      <c r="AB78" s="843"/>
      <c r="AC78" s="843"/>
      <c r="AD78" s="600"/>
      <c r="AE78" s="600"/>
      <c r="AF78" s="600"/>
    </row>
    <row r="79" spans="1:32" ht="15" customHeight="1">
      <c r="A79" s="571"/>
      <c r="B79" s="571"/>
      <c r="C79" s="571"/>
      <c r="D79" s="571"/>
      <c r="E79" s="571"/>
      <c r="F79" s="571"/>
      <c r="G79" s="571"/>
      <c r="H79" s="873"/>
      <c r="I79" s="873"/>
      <c r="J79" s="873"/>
      <c r="K79" s="873"/>
      <c r="L79" s="873"/>
      <c r="M79" s="873"/>
      <c r="N79" s="873"/>
      <c r="O79" s="873"/>
      <c r="P79" s="873"/>
      <c r="Q79" s="873"/>
      <c r="R79" s="873"/>
      <c r="S79" s="873"/>
      <c r="T79" s="873"/>
      <c r="U79" s="843"/>
      <c r="V79" s="843"/>
      <c r="W79" s="843"/>
      <c r="X79" s="843"/>
      <c r="Y79" s="843"/>
      <c r="Z79" s="843"/>
      <c r="AA79" s="843"/>
      <c r="AB79" s="843"/>
      <c r="AC79" s="843"/>
      <c r="AD79" s="600"/>
      <c r="AE79" s="600"/>
      <c r="AF79" s="600"/>
    </row>
    <row r="80" spans="1:32" ht="15" customHeight="1">
      <c r="A80" s="571"/>
      <c r="B80" s="571"/>
      <c r="C80" s="571"/>
      <c r="D80" s="571"/>
      <c r="E80" s="571"/>
      <c r="F80" s="571"/>
      <c r="G80" s="571"/>
      <c r="H80" s="873"/>
      <c r="I80" s="873"/>
      <c r="J80" s="873"/>
      <c r="K80" s="873"/>
      <c r="L80" s="873"/>
      <c r="M80" s="873"/>
      <c r="N80" s="873"/>
      <c r="O80" s="873"/>
      <c r="P80" s="873"/>
      <c r="Q80" s="873"/>
      <c r="R80" s="873"/>
      <c r="S80" s="873"/>
      <c r="T80" s="873"/>
      <c r="U80" s="843"/>
      <c r="V80" s="843"/>
      <c r="W80" s="843"/>
      <c r="X80" s="843"/>
      <c r="Y80" s="843"/>
      <c r="Z80" s="843"/>
      <c r="AA80" s="843"/>
      <c r="AB80" s="843"/>
      <c r="AC80" s="843"/>
      <c r="AD80" s="600"/>
      <c r="AE80" s="600"/>
      <c r="AF80" s="600"/>
    </row>
    <row r="81" spans="1:32" ht="18" customHeight="1">
      <c r="A81" s="531"/>
      <c r="B81" s="531"/>
      <c r="C81" s="531"/>
      <c r="D81" s="531"/>
      <c r="E81" s="531"/>
      <c r="F81" s="531"/>
      <c r="G81" s="531"/>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531"/>
      <c r="B82" s="531"/>
      <c r="C82" s="531"/>
      <c r="D82" s="531"/>
      <c r="E82" s="531"/>
      <c r="F82" s="531"/>
      <c r="G82" s="531"/>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27" customHeight="1">
      <c r="A83" s="531"/>
      <c r="B83" s="531"/>
      <c r="C83" s="531"/>
      <c r="D83" s="531"/>
      <c r="E83" s="531"/>
      <c r="F83" s="531"/>
      <c r="G83" s="531"/>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531"/>
      <c r="B84" s="531"/>
      <c r="C84" s="531"/>
      <c r="D84" s="531"/>
      <c r="E84" s="531"/>
      <c r="F84" s="531"/>
      <c r="G84" s="531"/>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531"/>
      <c r="B85" s="531"/>
      <c r="C85" s="531"/>
      <c r="D85" s="531"/>
      <c r="E85" s="531"/>
      <c r="F85" s="531"/>
      <c r="G85" s="531"/>
      <c r="H85" s="873"/>
      <c r="I85" s="873"/>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row>
    <row r="86" spans="1:32" ht="18" customHeight="1">
      <c r="A86" s="531"/>
      <c r="B86" s="531"/>
      <c r="C86" s="531"/>
      <c r="D86" s="531"/>
      <c r="E86" s="531"/>
      <c r="F86" s="531"/>
      <c r="G86" s="531"/>
      <c r="H86" s="873"/>
      <c r="I86" s="873"/>
      <c r="J86" s="873"/>
      <c r="K86" s="873"/>
      <c r="L86" s="873"/>
      <c r="M86" s="873"/>
      <c r="N86" s="873"/>
      <c r="O86" s="873"/>
      <c r="P86" s="873"/>
      <c r="Q86" s="873"/>
      <c r="R86" s="873"/>
      <c r="S86" s="873"/>
      <c r="T86" s="873"/>
      <c r="U86" s="873"/>
      <c r="V86" s="873"/>
      <c r="W86" s="873"/>
      <c r="X86" s="873"/>
      <c r="Y86" s="873"/>
      <c r="Z86" s="873"/>
      <c r="AA86" s="873"/>
      <c r="AB86" s="873"/>
      <c r="AC86" s="873"/>
      <c r="AD86" s="873"/>
      <c r="AE86" s="873"/>
      <c r="AF86" s="873"/>
    </row>
    <row r="87" spans="1:32" ht="18" customHeight="1">
      <c r="A87" s="531"/>
      <c r="B87" s="531"/>
      <c r="C87" s="531"/>
      <c r="D87" s="531"/>
      <c r="E87" s="531"/>
      <c r="F87" s="531"/>
      <c r="G87" s="531"/>
      <c r="H87" s="873"/>
      <c r="I87" s="873"/>
      <c r="J87" s="873"/>
      <c r="K87" s="873"/>
      <c r="L87" s="873"/>
      <c r="M87" s="873"/>
      <c r="N87" s="873"/>
      <c r="O87" s="873"/>
      <c r="P87" s="873"/>
      <c r="Q87" s="873"/>
      <c r="R87" s="873"/>
      <c r="S87" s="873"/>
      <c r="T87" s="873"/>
      <c r="U87" s="873"/>
      <c r="V87" s="873"/>
      <c r="W87" s="873"/>
      <c r="X87" s="873"/>
      <c r="Y87" s="873"/>
      <c r="Z87" s="873"/>
      <c r="AA87" s="873"/>
      <c r="AB87" s="873"/>
      <c r="AC87" s="873"/>
      <c r="AD87" s="873"/>
      <c r="AE87" s="873"/>
      <c r="AF87" s="873"/>
    </row>
    <row r="88" spans="1:32" ht="18" customHeight="1">
      <c r="A88" s="993"/>
      <c r="B88" s="993"/>
      <c r="C88" s="993"/>
      <c r="D88" s="993"/>
      <c r="E88" s="993"/>
      <c r="F88" s="993"/>
      <c r="G88" s="993"/>
      <c r="H88" s="876"/>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70"/>
      <c r="B89" s="170"/>
      <c r="C89" s="170"/>
      <c r="D89" s="170"/>
      <c r="E89" s="170"/>
      <c r="F89" s="170"/>
      <c r="G89" s="170"/>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row>
    <row r="90" spans="1:32" ht="18" customHeight="1">
      <c r="A90" s="874"/>
      <c r="B90" s="874"/>
      <c r="C90" s="874"/>
      <c r="D90" s="874"/>
      <c r="E90" s="875"/>
      <c r="F90" s="875"/>
      <c r="G90" s="875"/>
      <c r="H90" s="875"/>
      <c r="I90" s="876"/>
      <c r="J90" s="876"/>
      <c r="K90" s="876"/>
      <c r="L90" s="876"/>
      <c r="M90" s="876"/>
      <c r="N90" s="876"/>
      <c r="O90" s="876"/>
      <c r="P90" s="876"/>
      <c r="Q90" s="876"/>
      <c r="R90" s="876"/>
      <c r="S90" s="876"/>
      <c r="T90" s="876"/>
      <c r="U90" s="876"/>
      <c r="V90" s="876"/>
      <c r="W90" s="876"/>
      <c r="X90" s="876"/>
      <c r="Y90" s="876"/>
      <c r="Z90" s="876"/>
      <c r="AA90" s="876"/>
      <c r="AB90" s="876"/>
      <c r="AC90" s="876"/>
      <c r="AD90" s="876"/>
      <c r="AE90" s="876"/>
      <c r="AF90" s="876"/>
    </row>
    <row r="91" spans="1:32" ht="18" customHeight="1">
      <c r="A91" s="874"/>
      <c r="B91" s="874"/>
      <c r="C91" s="874"/>
      <c r="D91" s="874"/>
      <c r="E91" s="875"/>
      <c r="F91" s="875"/>
      <c r="G91" s="875"/>
      <c r="H91" s="875"/>
      <c r="I91" s="876"/>
      <c r="J91" s="876"/>
      <c r="K91" s="876"/>
      <c r="L91" s="876"/>
      <c r="M91" s="876"/>
      <c r="N91" s="876"/>
      <c r="O91" s="876"/>
      <c r="P91" s="876"/>
      <c r="Q91" s="876"/>
      <c r="R91" s="876"/>
      <c r="S91" s="876"/>
      <c r="T91" s="876"/>
      <c r="U91" s="876"/>
      <c r="V91" s="876"/>
      <c r="W91" s="876"/>
      <c r="X91" s="876"/>
      <c r="Y91" s="876"/>
      <c r="Z91" s="876"/>
      <c r="AA91" s="876"/>
      <c r="AB91" s="876"/>
      <c r="AC91" s="876"/>
      <c r="AD91" s="876"/>
      <c r="AE91" s="876"/>
      <c r="AF91" s="876"/>
    </row>
    <row r="92" spans="1:32" ht="18" customHeight="1">
      <c r="A92" s="874"/>
      <c r="B92" s="874"/>
      <c r="C92" s="874"/>
      <c r="D92" s="874"/>
      <c r="E92" s="875"/>
      <c r="F92" s="875"/>
      <c r="G92" s="875"/>
      <c r="H92" s="875"/>
      <c r="I92" s="876"/>
      <c r="J92" s="876"/>
      <c r="K92" s="876"/>
      <c r="L92" s="876"/>
      <c r="M92" s="876"/>
      <c r="N92" s="876"/>
      <c r="O92" s="876"/>
      <c r="P92" s="876"/>
      <c r="Q92" s="876"/>
      <c r="R92" s="876"/>
      <c r="S92" s="876"/>
      <c r="T92" s="876"/>
      <c r="U92" s="876"/>
      <c r="V92" s="876"/>
      <c r="W92" s="876"/>
      <c r="X92" s="876"/>
      <c r="Y92" s="876"/>
      <c r="Z92" s="876"/>
      <c r="AA92" s="876"/>
      <c r="AB92" s="876"/>
      <c r="AC92" s="876"/>
      <c r="AD92" s="876"/>
      <c r="AE92" s="876"/>
      <c r="AF92" s="876"/>
    </row>
    <row r="93" spans="1:32" ht="18" customHeight="1">
      <c r="A93" s="170"/>
      <c r="B93" s="170"/>
      <c r="C93" s="170"/>
      <c r="D93" s="170"/>
      <c r="E93" s="170"/>
      <c r="F93" s="170"/>
      <c r="G93" s="170"/>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row>
    <row r="94" spans="1:32" ht="20.25" customHeight="1">
      <c r="A94" s="990"/>
      <c r="B94" s="990"/>
      <c r="C94" s="990"/>
      <c r="D94" s="990"/>
      <c r="E94" s="991"/>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row>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2"/>
    <mergeCell ref="B6:G9"/>
    <mergeCell ref="H6:AF9"/>
    <mergeCell ref="B10:G19"/>
    <mergeCell ref="H10:AF19"/>
    <mergeCell ref="B20:G20"/>
    <mergeCell ref="H20:AF20"/>
    <mergeCell ref="B21:G21"/>
    <mergeCell ref="H21:AF21"/>
    <mergeCell ref="B22:G22"/>
    <mergeCell ref="H22:AF22"/>
    <mergeCell ref="A23:A31"/>
    <mergeCell ref="B23:G23"/>
    <mergeCell ref="H23:AF23"/>
    <mergeCell ref="B24:G26"/>
    <mergeCell ref="H24:AF26"/>
    <mergeCell ref="B27:G30"/>
    <mergeCell ref="H27:AF30"/>
    <mergeCell ref="A34:A36"/>
    <mergeCell ref="B34:B36"/>
    <mergeCell ref="C34:X36"/>
    <mergeCell ref="Y34:AB36"/>
    <mergeCell ref="AC34:AD36"/>
    <mergeCell ref="AE34:AF36"/>
    <mergeCell ref="B31:G31"/>
    <mergeCell ref="H31:AF31"/>
    <mergeCell ref="A33:X33"/>
    <mergeCell ref="Y33:AB33"/>
    <mergeCell ref="AC33:AD33"/>
    <mergeCell ref="AE33:AF33"/>
    <mergeCell ref="A37:B39"/>
    <mergeCell ref="C37:X39"/>
    <mergeCell ref="Y37:AB39"/>
    <mergeCell ref="AC37:AD39"/>
    <mergeCell ref="AE37:AF39"/>
    <mergeCell ref="A40:B42"/>
    <mergeCell ref="C40:X42"/>
    <mergeCell ref="Y40:AB42"/>
    <mergeCell ref="AC40:AD42"/>
    <mergeCell ref="AE40:AF42"/>
    <mergeCell ref="A49:B50"/>
    <mergeCell ref="C49:AF50"/>
    <mergeCell ref="A51:G51"/>
    <mergeCell ref="H51:AF51"/>
    <mergeCell ref="A52:G52"/>
    <mergeCell ref="H52:AF52"/>
    <mergeCell ref="A43:B45"/>
    <mergeCell ref="C43:X45"/>
    <mergeCell ref="Y43:AB45"/>
    <mergeCell ref="AC43:AD45"/>
    <mergeCell ref="AE43:AF45"/>
    <mergeCell ref="A46:B48"/>
    <mergeCell ref="C46:X48"/>
    <mergeCell ref="Y46:AB48"/>
    <mergeCell ref="AC46:AD48"/>
    <mergeCell ref="AE46:AF48"/>
    <mergeCell ref="H57:AF57"/>
    <mergeCell ref="B58:G58"/>
    <mergeCell ref="H58:AF58"/>
    <mergeCell ref="B59:G59"/>
    <mergeCell ref="H59:AF59"/>
    <mergeCell ref="B60:G60"/>
    <mergeCell ref="H60:AF60"/>
    <mergeCell ref="A53:A69"/>
    <mergeCell ref="B53:G53"/>
    <mergeCell ref="H53:AF53"/>
    <mergeCell ref="B54:G54"/>
    <mergeCell ref="H54:AF54"/>
    <mergeCell ref="B55:G55"/>
    <mergeCell ref="H55:AF55"/>
    <mergeCell ref="B56:G56"/>
    <mergeCell ref="H56:AF56"/>
    <mergeCell ref="B57:G57"/>
    <mergeCell ref="B68:G68"/>
    <mergeCell ref="H68:AF68"/>
    <mergeCell ref="B69:G69"/>
    <mergeCell ref="H69:AF69"/>
    <mergeCell ref="A70:G70"/>
    <mergeCell ref="H70:AF70"/>
    <mergeCell ref="B61:G65"/>
    <mergeCell ref="H61:AF65"/>
    <mergeCell ref="B66:G66"/>
    <mergeCell ref="H66:AF66"/>
    <mergeCell ref="B67:G67"/>
    <mergeCell ref="H67:AF67"/>
    <mergeCell ref="A76:D80"/>
    <mergeCell ref="E76:G80"/>
    <mergeCell ref="H76:T80"/>
    <mergeCell ref="U76:AC80"/>
    <mergeCell ref="AD76:AF80"/>
    <mergeCell ref="A81:G83"/>
    <mergeCell ref="H81:AF83"/>
    <mergeCell ref="A71:G71"/>
    <mergeCell ref="H71:AF71"/>
    <mergeCell ref="A72:D75"/>
    <mergeCell ref="E72:G75"/>
    <mergeCell ref="H72:T75"/>
    <mergeCell ref="U72:AC75"/>
    <mergeCell ref="AD72:AF72"/>
    <mergeCell ref="AD73:AF75"/>
    <mergeCell ref="A94:D94"/>
    <mergeCell ref="E94:AF94"/>
    <mergeCell ref="A84:G88"/>
    <mergeCell ref="H84:AF88"/>
    <mergeCell ref="A90:D92"/>
    <mergeCell ref="E90:H90"/>
    <mergeCell ref="I90:AF90"/>
    <mergeCell ref="E91:H91"/>
    <mergeCell ref="I91:AF91"/>
    <mergeCell ref="E92:H92"/>
    <mergeCell ref="I92:AF92"/>
  </mergeCells>
  <phoneticPr fontId="3"/>
  <dataValidations count="1">
    <dataValidation type="list" allowBlank="1" showInputMessage="1" showErrorMessage="1" sqref="E90:H92">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50" max="31" man="1"/>
  </rowBreaks>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2"/>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1243</v>
      </c>
    </row>
    <row r="2" spans="1:18">
      <c r="L2" s="106" t="s">
        <v>199</v>
      </c>
      <c r="M2" s="107"/>
      <c r="N2" s="108">
        <v>1</v>
      </c>
      <c r="O2" s="109" t="s">
        <v>17</v>
      </c>
      <c r="P2" s="110"/>
      <c r="Q2" s="111"/>
      <c r="R2" s="111"/>
    </row>
    <row r="3" spans="1:18" ht="25.5">
      <c r="B3" s="112" t="s">
        <v>1378</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4" spans="2:10" ht="24">
      <c r="B24" s="120" t="s">
        <v>206</v>
      </c>
      <c r="C24" s="130" t="s">
        <v>220</v>
      </c>
    </row>
    <row r="25" spans="2:10">
      <c r="C25" s="207" t="s">
        <v>221</v>
      </c>
      <c r="D25" s="208"/>
      <c r="E25" s="209" t="s">
        <v>222</v>
      </c>
      <c r="F25" s="210"/>
      <c r="G25" s="210"/>
      <c r="H25" s="210"/>
      <c r="I25" s="210"/>
      <c r="J25" s="208"/>
    </row>
    <row r="26" spans="2:10">
      <c r="C26" s="217" t="s">
        <v>1379</v>
      </c>
      <c r="D26" s="218"/>
      <c r="E26" s="867" t="s">
        <v>182</v>
      </c>
      <c r="F26" s="868"/>
      <c r="G26" s="868"/>
      <c r="H26" s="868"/>
      <c r="I26" s="868"/>
      <c r="J26" s="869"/>
    </row>
    <row r="27" spans="2:10">
      <c r="C27" s="1013" t="s">
        <v>1380</v>
      </c>
      <c r="D27" s="1014"/>
      <c r="E27" s="204" t="s">
        <v>184</v>
      </c>
      <c r="F27" s="205"/>
      <c r="G27" s="205"/>
      <c r="H27" s="205"/>
      <c r="I27" s="205"/>
      <c r="J27" s="206"/>
    </row>
    <row r="28" spans="2:10">
      <c r="C28" s="1013" t="s">
        <v>185</v>
      </c>
      <c r="D28" s="1014"/>
      <c r="E28" s="204" t="s">
        <v>186</v>
      </c>
      <c r="F28" s="205"/>
      <c r="G28" s="205"/>
      <c r="H28" s="205"/>
      <c r="I28" s="205"/>
      <c r="J28" s="206"/>
    </row>
    <row r="29" spans="2:10">
      <c r="C29" s="1013" t="s">
        <v>187</v>
      </c>
      <c r="D29" s="1014"/>
      <c r="E29" s="204" t="s">
        <v>188</v>
      </c>
      <c r="F29" s="205"/>
      <c r="G29" s="205"/>
      <c r="H29" s="205"/>
      <c r="I29" s="205"/>
      <c r="J29" s="206"/>
    </row>
    <row r="30" spans="2:10">
      <c r="C30" s="1015"/>
      <c r="D30" s="1016"/>
      <c r="E30" s="199"/>
      <c r="F30" s="200"/>
      <c r="G30" s="200"/>
      <c r="H30" s="200"/>
      <c r="I30" s="200"/>
      <c r="J30" s="201"/>
    </row>
    <row r="31" spans="2:10">
      <c r="C31" s="860"/>
      <c r="D31" s="861"/>
      <c r="E31" s="861"/>
      <c r="F31" s="861"/>
      <c r="G31" s="861"/>
      <c r="H31" s="861"/>
      <c r="I31" s="861"/>
      <c r="J31" s="861"/>
    </row>
    <row r="32" spans="2:10">
      <c r="C32" s="861"/>
      <c r="D32" s="861"/>
      <c r="E32" s="861"/>
      <c r="F32" s="861"/>
      <c r="G32" s="861"/>
      <c r="H32" s="861"/>
      <c r="I32" s="861"/>
      <c r="J32" s="861"/>
    </row>
  </sheetData>
  <mergeCells count="16">
    <mergeCell ref="C25:D25"/>
    <mergeCell ref="E25:J25"/>
    <mergeCell ref="C26:D26"/>
    <mergeCell ref="E26:J26"/>
    <mergeCell ref="C27:D27"/>
    <mergeCell ref="E27:J27"/>
    <mergeCell ref="C31:D31"/>
    <mergeCell ref="E31:J31"/>
    <mergeCell ref="C32:D32"/>
    <mergeCell ref="E32:J32"/>
    <mergeCell ref="C28:D28"/>
    <mergeCell ref="E28:J28"/>
    <mergeCell ref="C29:D29"/>
    <mergeCell ref="E29:J29"/>
    <mergeCell ref="C30:D30"/>
    <mergeCell ref="E30:J30"/>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5" customWidth="1"/>
    <col min="33"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2-2-1</v>
      </c>
      <c r="B2" s="297"/>
      <c r="C2" s="297"/>
      <c r="D2" s="297"/>
      <c r="E2" s="444" t="s">
        <v>1381</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446"/>
      <c r="AF2" s="446"/>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6"/>
      <c r="AF3" s="446"/>
      <c r="AH3" s="113"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3" t="s">
        <v>203</v>
      </c>
      <c r="AI4" s="114"/>
      <c r="AJ4" s="119" t="s">
        <v>204</v>
      </c>
      <c r="AK4" s="116" t="s">
        <v>205</v>
      </c>
      <c r="AL4" s="117"/>
      <c r="AM4" s="118"/>
      <c r="AN4" s="118"/>
    </row>
    <row r="5" spans="1:40" ht="18" customHeight="1">
      <c r="A5" s="593" t="s">
        <v>242</v>
      </c>
      <c r="B5" s="594"/>
      <c r="C5" s="594"/>
      <c r="D5" s="594"/>
      <c r="E5" s="594"/>
      <c r="F5" s="594"/>
      <c r="G5" s="595"/>
      <c r="H5" s="836" t="s">
        <v>243</v>
      </c>
      <c r="I5" s="837"/>
      <c r="J5" s="837"/>
      <c r="K5" s="837"/>
      <c r="L5" s="837"/>
      <c r="M5" s="837"/>
      <c r="N5" s="837"/>
      <c r="O5" s="837"/>
      <c r="P5" s="837"/>
      <c r="Q5" s="837"/>
      <c r="R5" s="837"/>
      <c r="S5" s="837"/>
      <c r="T5" s="837"/>
      <c r="U5" s="837"/>
      <c r="V5" s="837"/>
      <c r="W5" s="837"/>
      <c r="X5" s="837"/>
      <c r="Y5" s="837"/>
      <c r="Z5" s="837"/>
      <c r="AA5" s="837"/>
      <c r="AB5" s="837"/>
      <c r="AC5" s="837"/>
      <c r="AD5" s="837"/>
      <c r="AE5" s="837"/>
      <c r="AF5" s="838"/>
      <c r="AH5" s="113" t="s">
        <v>208</v>
      </c>
      <c r="AI5" s="114"/>
      <c r="AJ5" s="122" t="s">
        <v>209</v>
      </c>
      <c r="AK5" s="116" t="s">
        <v>210</v>
      </c>
      <c r="AL5" s="117"/>
      <c r="AM5" s="118"/>
      <c r="AN5" s="118"/>
    </row>
    <row r="6" spans="1:40" ht="18" customHeight="1">
      <c r="A6" s="1608" t="s">
        <v>244</v>
      </c>
      <c r="B6" s="527" t="s">
        <v>245</v>
      </c>
      <c r="C6" s="528"/>
      <c r="D6" s="528"/>
      <c r="E6" s="528"/>
      <c r="F6" s="528"/>
      <c r="G6" s="529"/>
      <c r="H6" s="819" t="s">
        <v>1382</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1609"/>
      <c r="B7" s="530"/>
      <c r="C7" s="531"/>
      <c r="D7" s="531"/>
      <c r="E7" s="531"/>
      <c r="F7" s="531"/>
      <c r="G7" s="532"/>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1609"/>
      <c r="B8" s="530"/>
      <c r="C8" s="531"/>
      <c r="D8" s="531"/>
      <c r="E8" s="531"/>
      <c r="F8" s="531"/>
      <c r="G8" s="532"/>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47"/>
    </row>
    <row r="9" spans="1:40" ht="25.5" customHeight="1">
      <c r="A9" s="1609"/>
      <c r="B9" s="533"/>
      <c r="C9" s="534"/>
      <c r="D9" s="534"/>
      <c r="E9" s="534"/>
      <c r="F9" s="534"/>
      <c r="G9" s="535"/>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47"/>
      <c r="AI9" s="147"/>
      <c r="AJ9" s="147"/>
    </row>
    <row r="10" spans="1:40" ht="18" customHeight="1">
      <c r="A10" s="1609"/>
      <c r="B10" s="568" t="s">
        <v>243</v>
      </c>
      <c r="C10" s="569"/>
      <c r="D10" s="569"/>
      <c r="E10" s="569"/>
      <c r="F10" s="569"/>
      <c r="G10" s="575"/>
      <c r="H10" s="819" t="s">
        <v>1383</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1609"/>
      <c r="B11" s="570"/>
      <c r="C11" s="571"/>
      <c r="D11" s="571"/>
      <c r="E11" s="571"/>
      <c r="F11" s="571"/>
      <c r="G11" s="577"/>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1609"/>
      <c r="B12" s="570"/>
      <c r="C12" s="571"/>
      <c r="D12" s="571"/>
      <c r="E12" s="571"/>
      <c r="F12" s="571"/>
      <c r="G12" s="577"/>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1609"/>
      <c r="B13" s="570"/>
      <c r="C13" s="571"/>
      <c r="D13" s="571"/>
      <c r="E13" s="571"/>
      <c r="F13" s="571"/>
      <c r="G13" s="577"/>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1609"/>
      <c r="B14" s="570"/>
      <c r="C14" s="571"/>
      <c r="D14" s="571"/>
      <c r="E14" s="571"/>
      <c r="F14" s="571"/>
      <c r="G14" s="577"/>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1609"/>
      <c r="B15" s="570"/>
      <c r="C15" s="571"/>
      <c r="D15" s="571"/>
      <c r="E15" s="571"/>
      <c r="F15" s="571"/>
      <c r="G15" s="577"/>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8" customHeight="1">
      <c r="A16" s="1609"/>
      <c r="B16" s="570"/>
      <c r="C16" s="571"/>
      <c r="D16" s="571"/>
      <c r="E16" s="571"/>
      <c r="F16" s="571"/>
      <c r="G16" s="577"/>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18" customHeight="1">
      <c r="A17" s="1609"/>
      <c r="B17" s="572"/>
      <c r="C17" s="573"/>
      <c r="D17" s="573"/>
      <c r="E17" s="573"/>
      <c r="F17" s="573"/>
      <c r="G17" s="579"/>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75" customHeight="1">
      <c r="A18" s="1609"/>
      <c r="B18" s="836" t="s">
        <v>248</v>
      </c>
      <c r="C18" s="837"/>
      <c r="D18" s="837"/>
      <c r="E18" s="837"/>
      <c r="F18" s="837"/>
      <c r="G18" s="838"/>
      <c r="H18" s="1605" t="s">
        <v>1384</v>
      </c>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7"/>
    </row>
    <row r="19" spans="1:32" ht="18" customHeight="1">
      <c r="A19" s="1609"/>
      <c r="B19" s="836" t="s">
        <v>250</v>
      </c>
      <c r="C19" s="837"/>
      <c r="D19" s="837"/>
      <c r="E19" s="837"/>
      <c r="F19" s="837"/>
      <c r="G19" s="838"/>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1610"/>
      <c r="B20" s="836" t="s">
        <v>252</v>
      </c>
      <c r="C20" s="837"/>
      <c r="D20" s="837"/>
      <c r="E20" s="837"/>
      <c r="F20" s="837"/>
      <c r="G20" s="838"/>
      <c r="H20" s="609" t="s">
        <v>1385</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1608" t="s">
        <v>254</v>
      </c>
      <c r="B21" s="836" t="s">
        <v>255</v>
      </c>
      <c r="C21" s="837"/>
      <c r="D21" s="837"/>
      <c r="E21" s="837"/>
      <c r="F21" s="837"/>
      <c r="G21" s="838"/>
      <c r="H21" s="609"/>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1609"/>
      <c r="B22" s="527" t="s">
        <v>257</v>
      </c>
      <c r="C22" s="528"/>
      <c r="D22" s="528"/>
      <c r="E22" s="528"/>
      <c r="F22" s="528"/>
      <c r="G22" s="529"/>
      <c r="H22" s="839"/>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1609"/>
      <c r="B23" s="530"/>
      <c r="C23" s="531"/>
      <c r="D23" s="531"/>
      <c r="E23" s="531"/>
      <c r="F23" s="531"/>
      <c r="G23" s="532"/>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1609"/>
      <c r="B24" s="533"/>
      <c r="C24" s="534"/>
      <c r="D24" s="534"/>
      <c r="E24" s="534"/>
      <c r="F24" s="534"/>
      <c r="G24" s="535"/>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1609"/>
      <c r="B25" s="527" t="s">
        <v>259</v>
      </c>
      <c r="C25" s="528"/>
      <c r="D25" s="528"/>
      <c r="E25" s="528"/>
      <c r="F25" s="528"/>
      <c r="G25" s="529"/>
      <c r="H25" s="1565"/>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7"/>
    </row>
    <row r="26" spans="1:32" ht="18" customHeight="1">
      <c r="A26" s="1609"/>
      <c r="B26" s="530"/>
      <c r="C26" s="531"/>
      <c r="D26" s="531"/>
      <c r="E26" s="531"/>
      <c r="F26" s="531"/>
      <c r="G26" s="532"/>
      <c r="H26" s="1568"/>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70"/>
    </row>
    <row r="27" spans="1:32" ht="18" customHeight="1">
      <c r="A27" s="1609"/>
      <c r="B27" s="533"/>
      <c r="C27" s="534"/>
      <c r="D27" s="534"/>
      <c r="E27" s="534"/>
      <c r="F27" s="534"/>
      <c r="G27" s="535"/>
      <c r="H27" s="1571"/>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1572"/>
      <c r="AF27" s="1573"/>
    </row>
    <row r="28" spans="1:32" ht="18" customHeight="1">
      <c r="A28" s="1610"/>
      <c r="B28" s="1637" t="s">
        <v>261</v>
      </c>
      <c r="C28" s="1638"/>
      <c r="D28" s="1638"/>
      <c r="E28" s="1638"/>
      <c r="F28" s="1638"/>
      <c r="G28" s="1639"/>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836" t="s">
        <v>1120</v>
      </c>
      <c r="B30" s="837"/>
      <c r="C30" s="837"/>
      <c r="D30" s="837"/>
      <c r="E30" s="837"/>
      <c r="F30" s="837"/>
      <c r="G30" s="837"/>
      <c r="H30" s="837"/>
      <c r="I30" s="837"/>
      <c r="J30" s="837"/>
      <c r="K30" s="837"/>
      <c r="L30" s="837"/>
      <c r="M30" s="837"/>
      <c r="N30" s="837"/>
      <c r="O30" s="837"/>
      <c r="P30" s="837"/>
      <c r="Q30" s="837"/>
      <c r="R30" s="837"/>
      <c r="S30" s="837"/>
      <c r="T30" s="837"/>
      <c r="U30" s="837"/>
      <c r="V30" s="837"/>
      <c r="W30" s="837"/>
      <c r="X30" s="838"/>
      <c r="Y30" s="1640" t="s">
        <v>263</v>
      </c>
      <c r="Z30" s="1641"/>
      <c r="AA30" s="1641"/>
      <c r="AB30" s="1642"/>
      <c r="AC30" s="1643" t="s">
        <v>264</v>
      </c>
      <c r="AD30" s="1644"/>
      <c r="AE30" s="1643" t="s">
        <v>265</v>
      </c>
      <c r="AF30" s="1644"/>
    </row>
    <row r="31" spans="1:32" ht="18" customHeight="1">
      <c r="A31" s="1631" t="s">
        <v>266</v>
      </c>
      <c r="B31" s="1634" t="s">
        <v>267</v>
      </c>
      <c r="C31" s="1621" t="s">
        <v>1386</v>
      </c>
      <c r="D31" s="1622"/>
      <c r="E31" s="1622"/>
      <c r="F31" s="1622"/>
      <c r="G31" s="1622"/>
      <c r="H31" s="1622"/>
      <c r="I31" s="1622"/>
      <c r="J31" s="1622"/>
      <c r="K31" s="1622"/>
      <c r="L31" s="1622"/>
      <c r="M31" s="1622"/>
      <c r="N31" s="1622"/>
      <c r="O31" s="1622"/>
      <c r="P31" s="1622"/>
      <c r="Q31" s="1622"/>
      <c r="R31" s="1622"/>
      <c r="S31" s="1622"/>
      <c r="T31" s="1622"/>
      <c r="U31" s="1622"/>
      <c r="V31" s="1622"/>
      <c r="W31" s="1622"/>
      <c r="X31" s="1623"/>
      <c r="Y31" s="1630"/>
      <c r="Z31" s="638"/>
      <c r="AA31" s="638"/>
      <c r="AB31" s="639"/>
      <c r="AC31" s="596"/>
      <c r="AD31" s="598"/>
      <c r="AE31" s="596"/>
      <c r="AF31" s="598"/>
    </row>
    <row r="32" spans="1:32" ht="18" customHeight="1">
      <c r="A32" s="1632"/>
      <c r="B32" s="1635"/>
      <c r="C32" s="1624"/>
      <c r="D32" s="1625"/>
      <c r="E32" s="1625"/>
      <c r="F32" s="1625"/>
      <c r="G32" s="1625"/>
      <c r="H32" s="1625"/>
      <c r="I32" s="1625"/>
      <c r="J32" s="1625"/>
      <c r="K32" s="1625"/>
      <c r="L32" s="1625"/>
      <c r="M32" s="1625"/>
      <c r="N32" s="1625"/>
      <c r="O32" s="1625"/>
      <c r="P32" s="1625"/>
      <c r="Q32" s="1625"/>
      <c r="R32" s="1625"/>
      <c r="S32" s="1625"/>
      <c r="T32" s="1625"/>
      <c r="U32" s="1625"/>
      <c r="V32" s="1625"/>
      <c r="W32" s="1625"/>
      <c r="X32" s="1626"/>
      <c r="Y32" s="640"/>
      <c r="Z32" s="641"/>
      <c r="AA32" s="641"/>
      <c r="AB32" s="642"/>
      <c r="AC32" s="599"/>
      <c r="AD32" s="601"/>
      <c r="AE32" s="599"/>
      <c r="AF32" s="601"/>
    </row>
    <row r="33" spans="1:32" ht="18" customHeight="1">
      <c r="A33" s="1633"/>
      <c r="B33" s="1636"/>
      <c r="C33" s="1627"/>
      <c r="D33" s="1628"/>
      <c r="E33" s="1628"/>
      <c r="F33" s="1628"/>
      <c r="G33" s="1628"/>
      <c r="H33" s="1628"/>
      <c r="I33" s="1628"/>
      <c r="J33" s="1628"/>
      <c r="K33" s="1628"/>
      <c r="L33" s="1628"/>
      <c r="M33" s="1628"/>
      <c r="N33" s="1628"/>
      <c r="O33" s="1628"/>
      <c r="P33" s="1628"/>
      <c r="Q33" s="1628"/>
      <c r="R33" s="1628"/>
      <c r="S33" s="1628"/>
      <c r="T33" s="1628"/>
      <c r="U33" s="1628"/>
      <c r="V33" s="1628"/>
      <c r="W33" s="1628"/>
      <c r="X33" s="1629"/>
      <c r="Y33" s="643"/>
      <c r="Z33" s="644"/>
      <c r="AA33" s="644"/>
      <c r="AB33" s="645"/>
      <c r="AC33" s="602"/>
      <c r="AD33" s="604"/>
      <c r="AE33" s="602"/>
      <c r="AF33" s="604"/>
    </row>
    <row r="34" spans="1:32" ht="18" customHeight="1">
      <c r="A34" s="1615" t="s">
        <v>270</v>
      </c>
      <c r="B34" s="1616"/>
      <c r="C34" s="1621" t="s">
        <v>1387</v>
      </c>
      <c r="D34" s="1622"/>
      <c r="E34" s="1622"/>
      <c r="F34" s="1622"/>
      <c r="G34" s="1622"/>
      <c r="H34" s="1622"/>
      <c r="I34" s="1622"/>
      <c r="J34" s="1622"/>
      <c r="K34" s="1622"/>
      <c r="L34" s="1622"/>
      <c r="M34" s="1622"/>
      <c r="N34" s="1622"/>
      <c r="O34" s="1622"/>
      <c r="P34" s="1622"/>
      <c r="Q34" s="1622"/>
      <c r="R34" s="1622"/>
      <c r="S34" s="1622"/>
      <c r="T34" s="1622"/>
      <c r="U34" s="1622"/>
      <c r="V34" s="1622"/>
      <c r="W34" s="1622"/>
      <c r="X34" s="1623"/>
      <c r="Y34" s="1630"/>
      <c r="Z34" s="638"/>
      <c r="AA34" s="638"/>
      <c r="AB34" s="639"/>
      <c r="AC34" s="596" t="s">
        <v>55</v>
      </c>
      <c r="AD34" s="598"/>
      <c r="AE34" s="596" t="s">
        <v>55</v>
      </c>
      <c r="AF34" s="598"/>
    </row>
    <row r="35" spans="1:32" ht="18" customHeight="1">
      <c r="A35" s="1617"/>
      <c r="B35" s="1618"/>
      <c r="C35" s="1624"/>
      <c r="D35" s="1625"/>
      <c r="E35" s="1625"/>
      <c r="F35" s="1625"/>
      <c r="G35" s="1625"/>
      <c r="H35" s="1625"/>
      <c r="I35" s="1625"/>
      <c r="J35" s="1625"/>
      <c r="K35" s="1625"/>
      <c r="L35" s="1625"/>
      <c r="M35" s="1625"/>
      <c r="N35" s="1625"/>
      <c r="O35" s="1625"/>
      <c r="P35" s="1625"/>
      <c r="Q35" s="1625"/>
      <c r="R35" s="1625"/>
      <c r="S35" s="1625"/>
      <c r="T35" s="1625"/>
      <c r="U35" s="1625"/>
      <c r="V35" s="1625"/>
      <c r="W35" s="1625"/>
      <c r="X35" s="1626"/>
      <c r="Y35" s="640"/>
      <c r="Z35" s="641"/>
      <c r="AA35" s="641"/>
      <c r="AB35" s="642"/>
      <c r="AC35" s="599"/>
      <c r="AD35" s="601"/>
      <c r="AE35" s="599"/>
      <c r="AF35" s="601"/>
    </row>
    <row r="36" spans="1:32" ht="23.25" customHeight="1">
      <c r="A36" s="1619"/>
      <c r="B36" s="1620"/>
      <c r="C36" s="1627"/>
      <c r="D36" s="1628"/>
      <c r="E36" s="1628"/>
      <c r="F36" s="1628"/>
      <c r="G36" s="1628"/>
      <c r="H36" s="1628"/>
      <c r="I36" s="1628"/>
      <c r="J36" s="1628"/>
      <c r="K36" s="1628"/>
      <c r="L36" s="1628"/>
      <c r="M36" s="1628"/>
      <c r="N36" s="1628"/>
      <c r="O36" s="1628"/>
      <c r="P36" s="1628"/>
      <c r="Q36" s="1628"/>
      <c r="R36" s="1628"/>
      <c r="S36" s="1628"/>
      <c r="T36" s="1628"/>
      <c r="U36" s="1628"/>
      <c r="V36" s="1628"/>
      <c r="W36" s="1628"/>
      <c r="X36" s="1629"/>
      <c r="Y36" s="643"/>
      <c r="Z36" s="644"/>
      <c r="AA36" s="644"/>
      <c r="AB36" s="645"/>
      <c r="AC36" s="602"/>
      <c r="AD36" s="604"/>
      <c r="AE36" s="602"/>
      <c r="AF36" s="604"/>
    </row>
    <row r="37" spans="1:32" ht="18" customHeight="1">
      <c r="A37" s="1615" t="s">
        <v>274</v>
      </c>
      <c r="B37" s="1616"/>
      <c r="C37" s="1621" t="s">
        <v>1388</v>
      </c>
      <c r="D37" s="1622"/>
      <c r="E37" s="1622"/>
      <c r="F37" s="1622"/>
      <c r="G37" s="1622"/>
      <c r="H37" s="1622"/>
      <c r="I37" s="1622"/>
      <c r="J37" s="1622"/>
      <c r="K37" s="1622"/>
      <c r="L37" s="1622"/>
      <c r="M37" s="1622"/>
      <c r="N37" s="1622"/>
      <c r="O37" s="1622"/>
      <c r="P37" s="1622"/>
      <c r="Q37" s="1622"/>
      <c r="R37" s="1622"/>
      <c r="S37" s="1622"/>
      <c r="T37" s="1622"/>
      <c r="U37" s="1622"/>
      <c r="V37" s="1622"/>
      <c r="W37" s="1622"/>
      <c r="X37" s="1623"/>
      <c r="Y37" s="1630"/>
      <c r="Z37" s="638"/>
      <c r="AA37" s="638"/>
      <c r="AB37" s="639"/>
      <c r="AC37" s="596" t="s">
        <v>55</v>
      </c>
      <c r="AD37" s="598"/>
      <c r="AE37" s="596" t="s">
        <v>55</v>
      </c>
      <c r="AF37" s="598"/>
    </row>
    <row r="38" spans="1:32" ht="18" customHeight="1">
      <c r="A38" s="1617"/>
      <c r="B38" s="1618"/>
      <c r="C38" s="1624"/>
      <c r="D38" s="1625"/>
      <c r="E38" s="1625"/>
      <c r="F38" s="1625"/>
      <c r="G38" s="1625"/>
      <c r="H38" s="1625"/>
      <c r="I38" s="1625"/>
      <c r="J38" s="1625"/>
      <c r="K38" s="1625"/>
      <c r="L38" s="1625"/>
      <c r="M38" s="1625"/>
      <c r="N38" s="1625"/>
      <c r="O38" s="1625"/>
      <c r="P38" s="1625"/>
      <c r="Q38" s="1625"/>
      <c r="R38" s="1625"/>
      <c r="S38" s="1625"/>
      <c r="T38" s="1625"/>
      <c r="U38" s="1625"/>
      <c r="V38" s="1625"/>
      <c r="W38" s="1625"/>
      <c r="X38" s="1626"/>
      <c r="Y38" s="640"/>
      <c r="Z38" s="641"/>
      <c r="AA38" s="641"/>
      <c r="AB38" s="642"/>
      <c r="AC38" s="599"/>
      <c r="AD38" s="601"/>
      <c r="AE38" s="599"/>
      <c r="AF38" s="601"/>
    </row>
    <row r="39" spans="1:32" ht="19.5" customHeight="1">
      <c r="A39" s="1619"/>
      <c r="B39" s="1620"/>
      <c r="C39" s="1627"/>
      <c r="D39" s="1628"/>
      <c r="E39" s="1628"/>
      <c r="F39" s="1628"/>
      <c r="G39" s="1628"/>
      <c r="H39" s="1628"/>
      <c r="I39" s="1628"/>
      <c r="J39" s="1628"/>
      <c r="K39" s="1628"/>
      <c r="L39" s="1628"/>
      <c r="M39" s="1628"/>
      <c r="N39" s="1628"/>
      <c r="O39" s="1628"/>
      <c r="P39" s="1628"/>
      <c r="Q39" s="1628"/>
      <c r="R39" s="1628"/>
      <c r="S39" s="1628"/>
      <c r="T39" s="1628"/>
      <c r="U39" s="1628"/>
      <c r="V39" s="1628"/>
      <c r="W39" s="1628"/>
      <c r="X39" s="1629"/>
      <c r="Y39" s="643"/>
      <c r="Z39" s="644"/>
      <c r="AA39" s="644"/>
      <c r="AB39" s="645"/>
      <c r="AC39" s="602"/>
      <c r="AD39" s="604"/>
      <c r="AE39" s="602"/>
      <c r="AF39" s="604"/>
    </row>
    <row r="40" spans="1:32" ht="18.75" customHeight="1">
      <c r="A40" s="1615" t="s">
        <v>276</v>
      </c>
      <c r="B40" s="1616"/>
      <c r="C40" s="1621" t="s">
        <v>1388</v>
      </c>
      <c r="D40" s="1622"/>
      <c r="E40" s="1622"/>
      <c r="F40" s="1622"/>
      <c r="G40" s="1622"/>
      <c r="H40" s="1622"/>
      <c r="I40" s="1622"/>
      <c r="J40" s="1622"/>
      <c r="K40" s="1622"/>
      <c r="L40" s="1622"/>
      <c r="M40" s="1622"/>
      <c r="N40" s="1622"/>
      <c r="O40" s="1622"/>
      <c r="P40" s="1622"/>
      <c r="Q40" s="1622"/>
      <c r="R40" s="1622"/>
      <c r="S40" s="1622"/>
      <c r="T40" s="1622"/>
      <c r="U40" s="1622"/>
      <c r="V40" s="1622"/>
      <c r="W40" s="1622"/>
      <c r="X40" s="1623"/>
      <c r="Y40" s="1630"/>
      <c r="Z40" s="638"/>
      <c r="AA40" s="638"/>
      <c r="AB40" s="639"/>
      <c r="AC40" s="596" t="s">
        <v>55</v>
      </c>
      <c r="AD40" s="598"/>
      <c r="AE40" s="596" t="s">
        <v>55</v>
      </c>
      <c r="AF40" s="598"/>
    </row>
    <row r="41" spans="1:32" ht="18.75" customHeight="1">
      <c r="A41" s="1617"/>
      <c r="B41" s="1618"/>
      <c r="C41" s="1624"/>
      <c r="D41" s="1625"/>
      <c r="E41" s="1625"/>
      <c r="F41" s="1625"/>
      <c r="G41" s="1625"/>
      <c r="H41" s="1625"/>
      <c r="I41" s="1625"/>
      <c r="J41" s="1625"/>
      <c r="K41" s="1625"/>
      <c r="L41" s="1625"/>
      <c r="M41" s="1625"/>
      <c r="N41" s="1625"/>
      <c r="O41" s="1625"/>
      <c r="P41" s="1625"/>
      <c r="Q41" s="1625"/>
      <c r="R41" s="1625"/>
      <c r="S41" s="1625"/>
      <c r="T41" s="1625"/>
      <c r="U41" s="1625"/>
      <c r="V41" s="1625"/>
      <c r="W41" s="1625"/>
      <c r="X41" s="1626"/>
      <c r="Y41" s="640"/>
      <c r="Z41" s="641"/>
      <c r="AA41" s="641"/>
      <c r="AB41" s="642"/>
      <c r="AC41" s="599"/>
      <c r="AD41" s="601"/>
      <c r="AE41" s="599"/>
      <c r="AF41" s="601"/>
    </row>
    <row r="42" spans="1:32" ht="18.75" customHeight="1">
      <c r="A42" s="1619"/>
      <c r="B42" s="1620"/>
      <c r="C42" s="1627"/>
      <c r="D42" s="1628"/>
      <c r="E42" s="1628"/>
      <c r="F42" s="1628"/>
      <c r="G42" s="1628"/>
      <c r="H42" s="1628"/>
      <c r="I42" s="1628"/>
      <c r="J42" s="1628"/>
      <c r="K42" s="1628"/>
      <c r="L42" s="1628"/>
      <c r="M42" s="1628"/>
      <c r="N42" s="1628"/>
      <c r="O42" s="1628"/>
      <c r="P42" s="1628"/>
      <c r="Q42" s="1628"/>
      <c r="R42" s="1628"/>
      <c r="S42" s="1628"/>
      <c r="T42" s="1628"/>
      <c r="U42" s="1628"/>
      <c r="V42" s="1628"/>
      <c r="W42" s="1628"/>
      <c r="X42" s="1629"/>
      <c r="Y42" s="643"/>
      <c r="Z42" s="644"/>
      <c r="AA42" s="644"/>
      <c r="AB42" s="645"/>
      <c r="AC42" s="602"/>
      <c r="AD42" s="604"/>
      <c r="AE42" s="602"/>
      <c r="AF42" s="604"/>
    </row>
    <row r="43" spans="1:32" ht="23.25" customHeight="1">
      <c r="A43" s="1615" t="s">
        <v>279</v>
      </c>
      <c r="B43" s="1616"/>
      <c r="C43" s="1621" t="s">
        <v>1388</v>
      </c>
      <c r="D43" s="1622"/>
      <c r="E43" s="1622"/>
      <c r="F43" s="1622"/>
      <c r="G43" s="1622"/>
      <c r="H43" s="1622"/>
      <c r="I43" s="1622"/>
      <c r="J43" s="1622"/>
      <c r="K43" s="1622"/>
      <c r="L43" s="1622"/>
      <c r="M43" s="1622"/>
      <c r="N43" s="1622"/>
      <c r="O43" s="1622"/>
      <c r="P43" s="1622"/>
      <c r="Q43" s="1622"/>
      <c r="R43" s="1622"/>
      <c r="S43" s="1622"/>
      <c r="T43" s="1622"/>
      <c r="U43" s="1622"/>
      <c r="V43" s="1622"/>
      <c r="W43" s="1622"/>
      <c r="X43" s="1623"/>
      <c r="Y43" s="1630"/>
      <c r="Z43" s="638"/>
      <c r="AA43" s="638"/>
      <c r="AB43" s="639"/>
      <c r="AC43" s="596" t="s">
        <v>55</v>
      </c>
      <c r="AD43" s="598"/>
      <c r="AE43" s="596" t="s">
        <v>55</v>
      </c>
      <c r="AF43" s="598"/>
    </row>
    <row r="44" spans="1:32" ht="18" customHeight="1">
      <c r="A44" s="1617"/>
      <c r="B44" s="1618"/>
      <c r="C44" s="1624"/>
      <c r="D44" s="1625"/>
      <c r="E44" s="1625"/>
      <c r="F44" s="1625"/>
      <c r="G44" s="1625"/>
      <c r="H44" s="1625"/>
      <c r="I44" s="1625"/>
      <c r="J44" s="1625"/>
      <c r="K44" s="1625"/>
      <c r="L44" s="1625"/>
      <c r="M44" s="1625"/>
      <c r="N44" s="1625"/>
      <c r="O44" s="1625"/>
      <c r="P44" s="1625"/>
      <c r="Q44" s="1625"/>
      <c r="R44" s="1625"/>
      <c r="S44" s="1625"/>
      <c r="T44" s="1625"/>
      <c r="U44" s="1625"/>
      <c r="V44" s="1625"/>
      <c r="W44" s="1625"/>
      <c r="X44" s="1626"/>
      <c r="Y44" s="640"/>
      <c r="Z44" s="641"/>
      <c r="AA44" s="641"/>
      <c r="AB44" s="642"/>
      <c r="AC44" s="599"/>
      <c r="AD44" s="601"/>
      <c r="AE44" s="599"/>
      <c r="AF44" s="601"/>
    </row>
    <row r="45" spans="1:32" ht="18" customHeight="1">
      <c r="A45" s="1619"/>
      <c r="B45" s="1620"/>
      <c r="C45" s="1627"/>
      <c r="D45" s="1628"/>
      <c r="E45" s="1628"/>
      <c r="F45" s="1628"/>
      <c r="G45" s="1628"/>
      <c r="H45" s="1628"/>
      <c r="I45" s="1628"/>
      <c r="J45" s="1628"/>
      <c r="K45" s="1628"/>
      <c r="L45" s="1628"/>
      <c r="M45" s="1628"/>
      <c r="N45" s="1628"/>
      <c r="O45" s="1628"/>
      <c r="P45" s="1628"/>
      <c r="Q45" s="1628"/>
      <c r="R45" s="1628"/>
      <c r="S45" s="1628"/>
      <c r="T45" s="1628"/>
      <c r="U45" s="1628"/>
      <c r="V45" s="1628"/>
      <c r="W45" s="1628"/>
      <c r="X45" s="1629"/>
      <c r="Y45" s="643"/>
      <c r="Z45" s="644"/>
      <c r="AA45" s="644"/>
      <c r="AB45" s="645"/>
      <c r="AC45" s="602"/>
      <c r="AD45" s="604"/>
      <c r="AE45" s="602"/>
      <c r="AF45" s="604"/>
    </row>
    <row r="46" spans="1:32" ht="18" customHeight="1">
      <c r="A46" s="568" t="s">
        <v>281</v>
      </c>
      <c r="B46" s="575"/>
      <c r="C46" s="1614"/>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3"/>
    </row>
    <row r="47" spans="1:32" ht="18" customHeight="1">
      <c r="A47" s="572"/>
      <c r="B47" s="579"/>
      <c r="C47" s="1386"/>
      <c r="D47" s="1387"/>
      <c r="E47" s="1387"/>
      <c r="F47" s="1387"/>
      <c r="G47" s="1387"/>
      <c r="H47" s="1387"/>
      <c r="I47" s="1387"/>
      <c r="J47" s="1387"/>
      <c r="K47" s="1387"/>
      <c r="L47" s="1387"/>
      <c r="M47" s="1387"/>
      <c r="N47" s="1387"/>
      <c r="O47" s="1387"/>
      <c r="P47" s="1387"/>
      <c r="Q47" s="1387"/>
      <c r="R47" s="1387"/>
      <c r="S47" s="1387"/>
      <c r="T47" s="1387"/>
      <c r="U47" s="1387"/>
      <c r="V47" s="1387"/>
      <c r="W47" s="1387"/>
      <c r="X47" s="1387"/>
      <c r="Y47" s="1387"/>
      <c r="Z47" s="1387"/>
      <c r="AA47" s="1387"/>
      <c r="AB47" s="1387"/>
      <c r="AC47" s="1387"/>
      <c r="AD47" s="1387"/>
      <c r="AE47" s="1387"/>
      <c r="AF47" s="1388"/>
    </row>
    <row r="48" spans="1:32" ht="18" customHeight="1">
      <c r="A48" s="593" t="s">
        <v>242</v>
      </c>
      <c r="B48" s="594"/>
      <c r="C48" s="594"/>
      <c r="D48" s="594"/>
      <c r="E48" s="594"/>
      <c r="F48" s="594"/>
      <c r="G48" s="595"/>
      <c r="H48" s="836" t="s">
        <v>243</v>
      </c>
      <c r="I48" s="837"/>
      <c r="J48" s="837"/>
      <c r="K48" s="837"/>
      <c r="L48" s="837"/>
      <c r="M48" s="837"/>
      <c r="N48" s="837"/>
      <c r="O48" s="837"/>
      <c r="P48" s="837"/>
      <c r="Q48" s="837"/>
      <c r="R48" s="837"/>
      <c r="S48" s="837"/>
      <c r="T48" s="837"/>
      <c r="U48" s="837"/>
      <c r="V48" s="837"/>
      <c r="W48" s="837"/>
      <c r="X48" s="837"/>
      <c r="Y48" s="837"/>
      <c r="Z48" s="837"/>
      <c r="AA48" s="837"/>
      <c r="AB48" s="837"/>
      <c r="AC48" s="837"/>
      <c r="AD48" s="837"/>
      <c r="AE48" s="837"/>
      <c r="AF48" s="838"/>
    </row>
    <row r="49" spans="1:32" ht="18" customHeight="1">
      <c r="A49" s="593" t="s">
        <v>282</v>
      </c>
      <c r="B49" s="594"/>
      <c r="C49" s="594"/>
      <c r="D49" s="594"/>
      <c r="E49" s="594"/>
      <c r="F49" s="594"/>
      <c r="G49" s="595"/>
      <c r="H49" s="609"/>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1608" t="s">
        <v>284</v>
      </c>
      <c r="B50" s="593" t="s">
        <v>285</v>
      </c>
      <c r="C50" s="594"/>
      <c r="D50" s="594"/>
      <c r="E50" s="594"/>
      <c r="F50" s="594"/>
      <c r="G50" s="595"/>
      <c r="H50" s="609"/>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1609"/>
      <c r="B51" s="593" t="s">
        <v>286</v>
      </c>
      <c r="C51" s="594"/>
      <c r="D51" s="594"/>
      <c r="E51" s="594"/>
      <c r="F51" s="594"/>
      <c r="G51" s="595"/>
      <c r="H51" s="609"/>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1609"/>
      <c r="B52" s="593" t="s">
        <v>287</v>
      </c>
      <c r="C52" s="594"/>
      <c r="D52" s="594"/>
      <c r="E52" s="594"/>
      <c r="F52" s="594"/>
      <c r="G52" s="595"/>
      <c r="H52" s="609"/>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1609"/>
      <c r="B53" s="1611" t="s">
        <v>288</v>
      </c>
      <c r="C53" s="1612"/>
      <c r="D53" s="1612"/>
      <c r="E53" s="1612"/>
      <c r="F53" s="1612"/>
      <c r="G53" s="1613"/>
      <c r="H53" s="609"/>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47.25" customHeight="1">
      <c r="A54" s="1609"/>
      <c r="B54" s="593" t="s">
        <v>289</v>
      </c>
      <c r="C54" s="594"/>
      <c r="D54" s="594"/>
      <c r="E54" s="594"/>
      <c r="F54" s="594"/>
      <c r="G54" s="595"/>
      <c r="H54" s="1605"/>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7"/>
    </row>
    <row r="55" spans="1:32" ht="18" customHeight="1">
      <c r="A55" s="1609"/>
      <c r="B55" s="593" t="s">
        <v>290</v>
      </c>
      <c r="C55" s="594"/>
      <c r="D55" s="594"/>
      <c r="E55" s="594"/>
      <c r="F55" s="594"/>
      <c r="G55" s="595"/>
      <c r="H55" s="609"/>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1609"/>
      <c r="B56" s="593" t="s">
        <v>291</v>
      </c>
      <c r="C56" s="594"/>
      <c r="D56" s="594"/>
      <c r="E56" s="594"/>
      <c r="F56" s="594"/>
      <c r="G56" s="595"/>
      <c r="H56" s="609"/>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1609"/>
      <c r="B57" s="593" t="s">
        <v>292</v>
      </c>
      <c r="C57" s="594"/>
      <c r="D57" s="594"/>
      <c r="E57" s="594"/>
      <c r="F57" s="594"/>
      <c r="G57" s="595"/>
      <c r="H57" s="609"/>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1609"/>
      <c r="B58" s="527" t="s">
        <v>293</v>
      </c>
      <c r="C58" s="528"/>
      <c r="D58" s="528"/>
      <c r="E58" s="528"/>
      <c r="F58" s="528"/>
      <c r="G58" s="529"/>
      <c r="H58" s="556"/>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2" ht="18" customHeight="1">
      <c r="A59" s="1609"/>
      <c r="B59" s="530"/>
      <c r="C59" s="531"/>
      <c r="D59" s="531"/>
      <c r="E59" s="531"/>
      <c r="F59" s="531"/>
      <c r="G59" s="532"/>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2" ht="18" customHeight="1">
      <c r="A60" s="1609"/>
      <c r="B60" s="530"/>
      <c r="C60" s="531"/>
      <c r="D60" s="531"/>
      <c r="E60" s="531"/>
      <c r="F60" s="531"/>
      <c r="G60" s="532"/>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2" ht="18" customHeight="1">
      <c r="A61" s="1609"/>
      <c r="B61" s="530"/>
      <c r="C61" s="531"/>
      <c r="D61" s="531"/>
      <c r="E61" s="531"/>
      <c r="F61" s="531"/>
      <c r="G61" s="532"/>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2" ht="35.25" customHeight="1">
      <c r="A62" s="1609"/>
      <c r="B62" s="533"/>
      <c r="C62" s="534"/>
      <c r="D62" s="534"/>
      <c r="E62" s="534"/>
      <c r="F62" s="534"/>
      <c r="G62" s="535"/>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2" ht="18" customHeight="1">
      <c r="A63" s="1609"/>
      <c r="B63" s="593" t="s">
        <v>294</v>
      </c>
      <c r="C63" s="594"/>
      <c r="D63" s="594"/>
      <c r="E63" s="594"/>
      <c r="F63" s="594"/>
      <c r="G63" s="595"/>
      <c r="H63" s="609"/>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1609"/>
      <c r="B64" s="593" t="s">
        <v>295</v>
      </c>
      <c r="C64" s="594"/>
      <c r="D64" s="594"/>
      <c r="E64" s="594"/>
      <c r="F64" s="594"/>
      <c r="G64" s="595"/>
      <c r="H64" s="609"/>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1609"/>
      <c r="B65" s="593" t="s">
        <v>296</v>
      </c>
      <c r="C65" s="594"/>
      <c r="D65" s="594"/>
      <c r="E65" s="594"/>
      <c r="F65" s="594"/>
      <c r="G65" s="595"/>
      <c r="H65" s="609"/>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1610"/>
      <c r="B66" s="593" t="s">
        <v>297</v>
      </c>
      <c r="C66" s="594"/>
      <c r="D66" s="594"/>
      <c r="E66" s="594"/>
      <c r="F66" s="594"/>
      <c r="G66" s="595"/>
      <c r="H66" s="609"/>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593" t="s">
        <v>298</v>
      </c>
      <c r="B67" s="594"/>
      <c r="C67" s="594"/>
      <c r="D67" s="594"/>
      <c r="E67" s="594"/>
      <c r="F67" s="594"/>
      <c r="G67" s="595"/>
      <c r="H67" s="609" t="s">
        <v>1389</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69" customHeight="1">
      <c r="A68" s="593" t="s">
        <v>300</v>
      </c>
      <c r="B68" s="594"/>
      <c r="C68" s="594"/>
      <c r="D68" s="594"/>
      <c r="E68" s="594"/>
      <c r="F68" s="594"/>
      <c r="G68" s="595"/>
      <c r="H68" s="828" t="s">
        <v>1390</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568" t="s">
        <v>302</v>
      </c>
      <c r="B69" s="569"/>
      <c r="C69" s="569"/>
      <c r="D69" s="1586"/>
      <c r="E69" s="574" t="s">
        <v>303</v>
      </c>
      <c r="F69" s="569"/>
      <c r="G69" s="575"/>
      <c r="H69" s="234" t="s">
        <v>1504</v>
      </c>
      <c r="I69" s="235"/>
      <c r="J69" s="235"/>
      <c r="K69" s="235"/>
      <c r="L69" s="235"/>
      <c r="M69" s="235"/>
      <c r="N69" s="235"/>
      <c r="O69" s="235"/>
      <c r="P69" s="235"/>
      <c r="Q69" s="235"/>
      <c r="R69" s="235"/>
      <c r="S69" s="235"/>
      <c r="T69" s="454"/>
      <c r="U69" s="1589" t="s">
        <v>1391</v>
      </c>
      <c r="V69" s="505"/>
      <c r="W69" s="505"/>
      <c r="X69" s="505"/>
      <c r="Y69" s="505"/>
      <c r="Z69" s="505"/>
      <c r="AA69" s="505"/>
      <c r="AB69" s="505"/>
      <c r="AC69" s="506"/>
      <c r="AD69" s="685" t="s">
        <v>306</v>
      </c>
      <c r="AE69" s="686"/>
      <c r="AF69" s="687"/>
    </row>
    <row r="70" spans="1:32" ht="18" customHeight="1">
      <c r="A70" s="570"/>
      <c r="B70" s="571"/>
      <c r="C70" s="571"/>
      <c r="D70" s="1587"/>
      <c r="E70" s="576"/>
      <c r="F70" s="571"/>
      <c r="G70" s="577"/>
      <c r="H70" s="237"/>
      <c r="I70" s="238"/>
      <c r="J70" s="238"/>
      <c r="K70" s="238"/>
      <c r="L70" s="238"/>
      <c r="M70" s="238"/>
      <c r="N70" s="238"/>
      <c r="O70" s="238"/>
      <c r="P70" s="238"/>
      <c r="Q70" s="238"/>
      <c r="R70" s="238"/>
      <c r="S70" s="238"/>
      <c r="T70" s="455"/>
      <c r="U70" s="1590"/>
      <c r="V70" s="1095"/>
      <c r="W70" s="1095"/>
      <c r="X70" s="1095"/>
      <c r="Y70" s="1095"/>
      <c r="Z70" s="1095"/>
      <c r="AA70" s="1095"/>
      <c r="AB70" s="1095"/>
      <c r="AC70" s="1591"/>
      <c r="AD70" s="284" t="s">
        <v>55</v>
      </c>
      <c r="AE70" s="285"/>
      <c r="AF70" s="286"/>
    </row>
    <row r="71" spans="1:32" ht="18" customHeight="1">
      <c r="A71" s="570"/>
      <c r="B71" s="571"/>
      <c r="C71" s="571"/>
      <c r="D71" s="1587"/>
      <c r="E71" s="576"/>
      <c r="F71" s="571"/>
      <c r="G71" s="577"/>
      <c r="H71" s="237"/>
      <c r="I71" s="238"/>
      <c r="J71" s="238"/>
      <c r="K71" s="238"/>
      <c r="L71" s="238"/>
      <c r="M71" s="238"/>
      <c r="N71" s="238"/>
      <c r="O71" s="238"/>
      <c r="P71" s="238"/>
      <c r="Q71" s="238"/>
      <c r="R71" s="238"/>
      <c r="S71" s="238"/>
      <c r="T71" s="455"/>
      <c r="U71" s="1590"/>
      <c r="V71" s="1095"/>
      <c r="W71" s="1095"/>
      <c r="X71" s="1095"/>
      <c r="Y71" s="1095"/>
      <c r="Z71" s="1095"/>
      <c r="AA71" s="1095"/>
      <c r="AB71" s="1095"/>
      <c r="AC71" s="1591"/>
      <c r="AD71" s="287"/>
      <c r="AE71" s="288"/>
      <c r="AF71" s="289"/>
    </row>
    <row r="72" spans="1:32" ht="18" customHeight="1">
      <c r="A72" s="572"/>
      <c r="B72" s="573"/>
      <c r="C72" s="573"/>
      <c r="D72" s="1588"/>
      <c r="E72" s="578"/>
      <c r="F72" s="573"/>
      <c r="G72" s="579"/>
      <c r="H72" s="240"/>
      <c r="I72" s="241"/>
      <c r="J72" s="241"/>
      <c r="K72" s="241"/>
      <c r="L72" s="241"/>
      <c r="M72" s="241"/>
      <c r="N72" s="241"/>
      <c r="O72" s="241"/>
      <c r="P72" s="241"/>
      <c r="Q72" s="241"/>
      <c r="R72" s="241"/>
      <c r="S72" s="241"/>
      <c r="T72" s="456"/>
      <c r="U72" s="1592"/>
      <c r="V72" s="508"/>
      <c r="W72" s="508"/>
      <c r="X72" s="508"/>
      <c r="Y72" s="508"/>
      <c r="Z72" s="508"/>
      <c r="AA72" s="508"/>
      <c r="AB72" s="508"/>
      <c r="AC72" s="509"/>
      <c r="AD72" s="290"/>
      <c r="AE72" s="291"/>
      <c r="AF72" s="292"/>
    </row>
    <row r="73" spans="1:32" ht="12" customHeight="1">
      <c r="A73" s="568" t="s">
        <v>307</v>
      </c>
      <c r="B73" s="569"/>
      <c r="C73" s="569"/>
      <c r="D73" s="1586"/>
      <c r="E73" s="574" t="s">
        <v>303</v>
      </c>
      <c r="F73" s="569"/>
      <c r="G73" s="575"/>
      <c r="H73" s="670" t="s">
        <v>1392</v>
      </c>
      <c r="I73" s="671"/>
      <c r="J73" s="671"/>
      <c r="K73" s="671"/>
      <c r="L73" s="671"/>
      <c r="M73" s="671"/>
      <c r="N73" s="671"/>
      <c r="O73" s="671"/>
      <c r="P73" s="671"/>
      <c r="Q73" s="671"/>
      <c r="R73" s="671"/>
      <c r="S73" s="671"/>
      <c r="T73" s="1593"/>
      <c r="U73" s="1596">
        <v>0.76100000000000001</v>
      </c>
      <c r="V73" s="1597"/>
      <c r="W73" s="1597"/>
      <c r="X73" s="1597"/>
      <c r="Y73" s="1597"/>
      <c r="Z73" s="1597"/>
      <c r="AA73" s="1597"/>
      <c r="AB73" s="1597"/>
      <c r="AC73" s="1598"/>
      <c r="AD73" s="284" t="s">
        <v>470</v>
      </c>
      <c r="AE73" s="285"/>
      <c r="AF73" s="286"/>
    </row>
    <row r="74" spans="1:32" ht="12" customHeight="1">
      <c r="A74" s="570"/>
      <c r="B74" s="571"/>
      <c r="C74" s="571"/>
      <c r="D74" s="1587"/>
      <c r="E74" s="576"/>
      <c r="F74" s="571"/>
      <c r="G74" s="577"/>
      <c r="H74" s="673"/>
      <c r="I74" s="719"/>
      <c r="J74" s="719"/>
      <c r="K74" s="719"/>
      <c r="L74" s="719"/>
      <c r="M74" s="719"/>
      <c r="N74" s="719"/>
      <c r="O74" s="719"/>
      <c r="P74" s="719"/>
      <c r="Q74" s="719"/>
      <c r="R74" s="719"/>
      <c r="S74" s="719"/>
      <c r="T74" s="1594"/>
      <c r="U74" s="1599"/>
      <c r="V74" s="1600"/>
      <c r="W74" s="1600"/>
      <c r="X74" s="1600"/>
      <c r="Y74" s="1600"/>
      <c r="Z74" s="1600"/>
      <c r="AA74" s="1600"/>
      <c r="AB74" s="1600"/>
      <c r="AC74" s="1601"/>
      <c r="AD74" s="287"/>
      <c r="AE74" s="288"/>
      <c r="AF74" s="289"/>
    </row>
    <row r="75" spans="1:32" ht="12" customHeight="1">
      <c r="A75" s="570"/>
      <c r="B75" s="571"/>
      <c r="C75" s="571"/>
      <c r="D75" s="1587"/>
      <c r="E75" s="576"/>
      <c r="F75" s="571"/>
      <c r="G75" s="577"/>
      <c r="H75" s="673"/>
      <c r="I75" s="719"/>
      <c r="J75" s="719"/>
      <c r="K75" s="719"/>
      <c r="L75" s="719"/>
      <c r="M75" s="719"/>
      <c r="N75" s="719"/>
      <c r="O75" s="719"/>
      <c r="P75" s="719"/>
      <c r="Q75" s="719"/>
      <c r="R75" s="719"/>
      <c r="S75" s="719"/>
      <c r="T75" s="1594"/>
      <c r="U75" s="1599"/>
      <c r="V75" s="1600"/>
      <c r="W75" s="1600"/>
      <c r="X75" s="1600"/>
      <c r="Y75" s="1600"/>
      <c r="Z75" s="1600"/>
      <c r="AA75" s="1600"/>
      <c r="AB75" s="1600"/>
      <c r="AC75" s="1601"/>
      <c r="AD75" s="287"/>
      <c r="AE75" s="288"/>
      <c r="AF75" s="289"/>
    </row>
    <row r="76" spans="1:32" ht="12" customHeight="1">
      <c r="A76" s="570"/>
      <c r="B76" s="571"/>
      <c r="C76" s="571"/>
      <c r="D76" s="1587"/>
      <c r="E76" s="576"/>
      <c r="F76" s="571"/>
      <c r="G76" s="577"/>
      <c r="H76" s="673"/>
      <c r="I76" s="719"/>
      <c r="J76" s="719"/>
      <c r="K76" s="719"/>
      <c r="L76" s="719"/>
      <c r="M76" s="719"/>
      <c r="N76" s="719"/>
      <c r="O76" s="719"/>
      <c r="P76" s="719"/>
      <c r="Q76" s="719"/>
      <c r="R76" s="719"/>
      <c r="S76" s="719"/>
      <c r="T76" s="1594"/>
      <c r="U76" s="1599"/>
      <c r="V76" s="1600"/>
      <c r="W76" s="1600"/>
      <c r="X76" s="1600"/>
      <c r="Y76" s="1600"/>
      <c r="Z76" s="1600"/>
      <c r="AA76" s="1600"/>
      <c r="AB76" s="1600"/>
      <c r="AC76" s="1601"/>
      <c r="AD76" s="287"/>
      <c r="AE76" s="288"/>
      <c r="AF76" s="289"/>
    </row>
    <row r="77" spans="1:32" ht="12" customHeight="1">
      <c r="A77" s="572"/>
      <c r="B77" s="573"/>
      <c r="C77" s="573"/>
      <c r="D77" s="1588"/>
      <c r="E77" s="578"/>
      <c r="F77" s="573"/>
      <c r="G77" s="579"/>
      <c r="H77" s="676"/>
      <c r="I77" s="677"/>
      <c r="J77" s="677"/>
      <c r="K77" s="677"/>
      <c r="L77" s="677"/>
      <c r="M77" s="677"/>
      <c r="N77" s="677"/>
      <c r="O77" s="677"/>
      <c r="P77" s="677"/>
      <c r="Q77" s="677"/>
      <c r="R77" s="677"/>
      <c r="S77" s="677"/>
      <c r="T77" s="1595"/>
      <c r="U77" s="1602"/>
      <c r="V77" s="1603"/>
      <c r="W77" s="1603"/>
      <c r="X77" s="1603"/>
      <c r="Y77" s="1603"/>
      <c r="Z77" s="1603"/>
      <c r="AA77" s="1603"/>
      <c r="AB77" s="1603"/>
      <c r="AC77" s="1604"/>
      <c r="AD77" s="290"/>
      <c r="AE77" s="291"/>
      <c r="AF77" s="292"/>
    </row>
    <row r="78" spans="1:32" ht="18" customHeight="1">
      <c r="A78" s="527" t="s">
        <v>309</v>
      </c>
      <c r="B78" s="528"/>
      <c r="C78" s="528"/>
      <c r="D78" s="528"/>
      <c r="E78" s="528"/>
      <c r="F78" s="528"/>
      <c r="G78" s="529"/>
      <c r="H78" s="234" t="s">
        <v>1393</v>
      </c>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6"/>
    </row>
    <row r="79" spans="1:32" ht="18" customHeight="1">
      <c r="A79" s="530"/>
      <c r="B79" s="531"/>
      <c r="C79" s="531"/>
      <c r="D79" s="531"/>
      <c r="E79" s="531"/>
      <c r="F79" s="531"/>
      <c r="G79" s="532"/>
      <c r="H79" s="237"/>
      <c r="I79" s="238"/>
      <c r="J79" s="238"/>
      <c r="K79" s="238"/>
      <c r="L79" s="238"/>
      <c r="M79" s="238"/>
      <c r="N79" s="238"/>
      <c r="O79" s="238"/>
      <c r="P79" s="238"/>
      <c r="Q79" s="238"/>
      <c r="R79" s="238"/>
      <c r="S79" s="238"/>
      <c r="T79" s="238"/>
      <c r="U79" s="238"/>
      <c r="V79" s="238"/>
      <c r="W79" s="238"/>
      <c r="X79" s="238"/>
      <c r="Y79" s="238"/>
      <c r="Z79" s="238"/>
      <c r="AA79" s="238"/>
      <c r="AB79" s="238"/>
      <c r="AC79" s="238"/>
      <c r="AD79" s="238"/>
      <c r="AE79" s="238"/>
      <c r="AF79" s="239"/>
    </row>
    <row r="80" spans="1:32" ht="30" customHeight="1">
      <c r="A80" s="533"/>
      <c r="B80" s="534"/>
      <c r="C80" s="534"/>
      <c r="D80" s="534"/>
      <c r="E80" s="534"/>
      <c r="F80" s="534"/>
      <c r="G80" s="535"/>
      <c r="H80" s="240"/>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2"/>
    </row>
    <row r="81" spans="1:32" ht="18" customHeight="1">
      <c r="A81" s="527" t="s">
        <v>311</v>
      </c>
      <c r="B81" s="528"/>
      <c r="C81" s="528"/>
      <c r="D81" s="528"/>
      <c r="E81" s="528"/>
      <c r="F81" s="528"/>
      <c r="G81" s="529"/>
      <c r="H81" s="670" t="s">
        <v>1394</v>
      </c>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2"/>
    </row>
    <row r="82" spans="1:32" ht="18" customHeight="1">
      <c r="A82" s="530"/>
      <c r="B82" s="531"/>
      <c r="C82" s="531"/>
      <c r="D82" s="531"/>
      <c r="E82" s="531"/>
      <c r="F82" s="531"/>
      <c r="G82" s="532"/>
      <c r="H82" s="673"/>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675"/>
    </row>
    <row r="83" spans="1:32" ht="18" customHeight="1">
      <c r="A83" s="530"/>
      <c r="B83" s="531"/>
      <c r="C83" s="531"/>
      <c r="D83" s="531"/>
      <c r="E83" s="531"/>
      <c r="F83" s="531"/>
      <c r="G83" s="532"/>
      <c r="H83" s="673"/>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675"/>
    </row>
    <row r="84" spans="1:32" ht="18" customHeight="1">
      <c r="A84" s="533"/>
      <c r="B84" s="534"/>
      <c r="C84" s="534"/>
      <c r="D84" s="534"/>
      <c r="E84" s="534"/>
      <c r="F84" s="534"/>
      <c r="G84" s="535"/>
      <c r="H84" s="676"/>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8"/>
    </row>
    <row r="85" spans="1:32" ht="18" customHeight="1">
      <c r="A85" s="148"/>
      <c r="B85" s="148"/>
      <c r="C85" s="148"/>
      <c r="D85" s="148"/>
      <c r="E85" s="148"/>
      <c r="F85" s="148"/>
      <c r="G85" s="148"/>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c r="A86" s="545" t="s">
        <v>351</v>
      </c>
      <c r="B86" s="546"/>
      <c r="C86" s="546"/>
      <c r="D86" s="547"/>
      <c r="E86" s="554">
        <v>11</v>
      </c>
      <c r="F86" s="554"/>
      <c r="G86" s="554"/>
      <c r="H86" s="554"/>
      <c r="I86" s="555" t="s">
        <v>1395</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+IF(ISERROR(VLOOKUP($E87,#REF!,2,0)),"",VLOOKUP($E87,#REF!,2,0))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+IF(ISERROR(VLOOKUP($E88,#REF!,2,0)),"",VLOOKUP($E88,#REF!,2,0))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593" t="s">
        <v>315</v>
      </c>
      <c r="B90" s="594"/>
      <c r="C90" s="594"/>
      <c r="D90" s="595"/>
      <c r="E90" s="1117"/>
      <c r="F90" s="1118"/>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8"/>
      <c r="AD90" s="1118"/>
      <c r="AE90" s="1118"/>
      <c r="AF90" s="1119"/>
    </row>
    <row r="91" spans="1:32" ht="18"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row>
    <row r="92" spans="1:32" ht="18"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47" max="3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5" customWidth="1"/>
    <col min="33"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2-2-2</v>
      </c>
      <c r="B2" s="297"/>
      <c r="C2" s="297"/>
      <c r="D2" s="297"/>
      <c r="E2" s="444" t="s">
        <v>1396</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446" t="s">
        <v>1397</v>
      </c>
      <c r="AF2" s="446"/>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6"/>
      <c r="AF3" s="446"/>
      <c r="AH3" s="113"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3" t="s">
        <v>203</v>
      </c>
      <c r="AI4" s="114"/>
      <c r="AJ4" s="119" t="s">
        <v>204</v>
      </c>
      <c r="AK4" s="116" t="s">
        <v>205</v>
      </c>
      <c r="AL4" s="117"/>
      <c r="AM4" s="118"/>
      <c r="AN4" s="118"/>
    </row>
    <row r="5" spans="1:40" ht="18" customHeight="1">
      <c r="A5" s="593" t="s">
        <v>242</v>
      </c>
      <c r="B5" s="594"/>
      <c r="C5" s="594"/>
      <c r="D5" s="594"/>
      <c r="E5" s="594"/>
      <c r="F5" s="594"/>
      <c r="G5" s="595"/>
      <c r="H5" s="836" t="s">
        <v>243</v>
      </c>
      <c r="I5" s="837"/>
      <c r="J5" s="837"/>
      <c r="K5" s="837"/>
      <c r="L5" s="837"/>
      <c r="M5" s="837"/>
      <c r="N5" s="837"/>
      <c r="O5" s="837"/>
      <c r="P5" s="837"/>
      <c r="Q5" s="837"/>
      <c r="R5" s="837"/>
      <c r="S5" s="837"/>
      <c r="T5" s="837"/>
      <c r="U5" s="837"/>
      <c r="V5" s="837"/>
      <c r="W5" s="837"/>
      <c r="X5" s="837"/>
      <c r="Y5" s="837"/>
      <c r="Z5" s="837"/>
      <c r="AA5" s="837"/>
      <c r="AB5" s="837"/>
      <c r="AC5" s="837"/>
      <c r="AD5" s="837"/>
      <c r="AE5" s="837"/>
      <c r="AF5" s="838"/>
      <c r="AH5" s="113" t="s">
        <v>208</v>
      </c>
      <c r="AI5" s="114"/>
      <c r="AJ5" s="122" t="s">
        <v>209</v>
      </c>
      <c r="AK5" s="116" t="s">
        <v>210</v>
      </c>
      <c r="AL5" s="117"/>
      <c r="AM5" s="118"/>
      <c r="AN5" s="118"/>
    </row>
    <row r="6" spans="1:40" ht="18" customHeight="1">
      <c r="A6" s="1608" t="s">
        <v>244</v>
      </c>
      <c r="B6" s="527" t="s">
        <v>245</v>
      </c>
      <c r="C6" s="528"/>
      <c r="D6" s="528"/>
      <c r="E6" s="528"/>
      <c r="F6" s="528"/>
      <c r="G6" s="529"/>
      <c r="H6" s="819" t="s">
        <v>1398</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1609"/>
      <c r="B7" s="530"/>
      <c r="C7" s="531"/>
      <c r="D7" s="531"/>
      <c r="E7" s="531"/>
      <c r="F7" s="531"/>
      <c r="G7" s="532"/>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1609"/>
      <c r="B8" s="530"/>
      <c r="C8" s="531"/>
      <c r="D8" s="531"/>
      <c r="E8" s="531"/>
      <c r="F8" s="531"/>
      <c r="G8" s="532"/>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47"/>
    </row>
    <row r="9" spans="1:40" ht="16.5" customHeight="1">
      <c r="A9" s="1609"/>
      <c r="B9" s="533"/>
      <c r="C9" s="534"/>
      <c r="D9" s="534"/>
      <c r="E9" s="534"/>
      <c r="F9" s="534"/>
      <c r="G9" s="535"/>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47"/>
      <c r="AI9" s="147"/>
      <c r="AJ9" s="147"/>
    </row>
    <row r="10" spans="1:40" ht="18" customHeight="1">
      <c r="A10" s="1609"/>
      <c r="B10" s="568" t="s">
        <v>243</v>
      </c>
      <c r="C10" s="569"/>
      <c r="D10" s="569"/>
      <c r="E10" s="569"/>
      <c r="F10" s="569"/>
      <c r="G10" s="575"/>
      <c r="H10" s="556" t="s">
        <v>1399</v>
      </c>
      <c r="I10" s="557"/>
      <c r="J10" s="557"/>
      <c r="K10" s="557"/>
      <c r="L10" s="557"/>
      <c r="M10" s="557"/>
      <c r="N10" s="557"/>
      <c r="O10" s="557"/>
      <c r="P10" s="557"/>
      <c r="Q10" s="557"/>
      <c r="R10" s="557"/>
      <c r="S10" s="557"/>
      <c r="T10" s="557"/>
      <c r="U10" s="557"/>
      <c r="V10" s="557"/>
      <c r="W10" s="557"/>
      <c r="X10" s="557"/>
      <c r="Y10" s="557"/>
      <c r="Z10" s="557"/>
      <c r="AA10" s="557"/>
      <c r="AB10" s="557"/>
      <c r="AC10" s="557"/>
      <c r="AD10" s="557"/>
      <c r="AE10" s="557"/>
      <c r="AF10" s="558"/>
    </row>
    <row r="11" spans="1:40" ht="18" customHeight="1">
      <c r="A11" s="1609"/>
      <c r="B11" s="570"/>
      <c r="C11" s="571"/>
      <c r="D11" s="571"/>
      <c r="E11" s="571"/>
      <c r="F11" s="571"/>
      <c r="G11" s="577"/>
      <c r="H11" s="559"/>
      <c r="I11" s="560"/>
      <c r="J11" s="560"/>
      <c r="K11" s="560"/>
      <c r="L11" s="560"/>
      <c r="M11" s="560"/>
      <c r="N11" s="560"/>
      <c r="O11" s="560"/>
      <c r="P11" s="560"/>
      <c r="Q11" s="560"/>
      <c r="R11" s="560"/>
      <c r="S11" s="560"/>
      <c r="T11" s="560"/>
      <c r="U11" s="560"/>
      <c r="V11" s="560"/>
      <c r="W11" s="560"/>
      <c r="X11" s="560"/>
      <c r="Y11" s="560"/>
      <c r="Z11" s="560"/>
      <c r="AA11" s="560"/>
      <c r="AB11" s="560"/>
      <c r="AC11" s="560"/>
      <c r="AD11" s="560"/>
      <c r="AE11" s="560"/>
      <c r="AF11" s="561"/>
    </row>
    <row r="12" spans="1:40" ht="18" customHeight="1">
      <c r="A12" s="1609"/>
      <c r="B12" s="570"/>
      <c r="C12" s="571"/>
      <c r="D12" s="571"/>
      <c r="E12" s="571"/>
      <c r="F12" s="571"/>
      <c r="G12" s="577"/>
      <c r="H12" s="559"/>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1"/>
    </row>
    <row r="13" spans="1:40" ht="18" customHeight="1">
      <c r="A13" s="1609"/>
      <c r="B13" s="570"/>
      <c r="C13" s="571"/>
      <c r="D13" s="571"/>
      <c r="E13" s="571"/>
      <c r="F13" s="571"/>
      <c r="G13" s="577"/>
      <c r="H13" s="559"/>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1"/>
    </row>
    <row r="14" spans="1:40" ht="18" customHeight="1">
      <c r="A14" s="1609"/>
      <c r="B14" s="570"/>
      <c r="C14" s="571"/>
      <c r="D14" s="571"/>
      <c r="E14" s="571"/>
      <c r="F14" s="571"/>
      <c r="G14" s="577"/>
      <c r="H14" s="559"/>
      <c r="I14" s="560"/>
      <c r="J14" s="560"/>
      <c r="K14" s="560"/>
      <c r="L14" s="560"/>
      <c r="M14" s="560"/>
      <c r="N14" s="560"/>
      <c r="O14" s="560"/>
      <c r="P14" s="560"/>
      <c r="Q14" s="560"/>
      <c r="R14" s="560"/>
      <c r="S14" s="560"/>
      <c r="T14" s="560"/>
      <c r="U14" s="560"/>
      <c r="V14" s="560"/>
      <c r="W14" s="560"/>
      <c r="X14" s="560"/>
      <c r="Y14" s="560"/>
      <c r="Z14" s="560"/>
      <c r="AA14" s="560"/>
      <c r="AB14" s="560"/>
      <c r="AC14" s="560"/>
      <c r="AD14" s="560"/>
      <c r="AE14" s="560"/>
      <c r="AF14" s="561"/>
    </row>
    <row r="15" spans="1:40" ht="18" customHeight="1">
      <c r="A15" s="1609"/>
      <c r="B15" s="570"/>
      <c r="C15" s="571"/>
      <c r="D15" s="571"/>
      <c r="E15" s="571"/>
      <c r="F15" s="571"/>
      <c r="G15" s="577"/>
      <c r="H15" s="559"/>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1"/>
    </row>
    <row r="16" spans="1:40" ht="18" customHeight="1">
      <c r="A16" s="1609"/>
      <c r="B16" s="570"/>
      <c r="C16" s="571"/>
      <c r="D16" s="571"/>
      <c r="E16" s="571"/>
      <c r="F16" s="571"/>
      <c r="G16" s="577"/>
      <c r="H16" s="559"/>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1"/>
    </row>
    <row r="17" spans="1:32" ht="18" customHeight="1">
      <c r="A17" s="1609"/>
      <c r="B17" s="572"/>
      <c r="C17" s="573"/>
      <c r="D17" s="573"/>
      <c r="E17" s="573"/>
      <c r="F17" s="573"/>
      <c r="G17" s="579"/>
      <c r="H17" s="562"/>
      <c r="I17" s="563"/>
      <c r="J17" s="563"/>
      <c r="K17" s="563"/>
      <c r="L17" s="563"/>
      <c r="M17" s="563"/>
      <c r="N17" s="563"/>
      <c r="O17" s="563"/>
      <c r="P17" s="563"/>
      <c r="Q17" s="563"/>
      <c r="R17" s="563"/>
      <c r="S17" s="563"/>
      <c r="T17" s="563"/>
      <c r="U17" s="563"/>
      <c r="V17" s="563"/>
      <c r="W17" s="563"/>
      <c r="X17" s="563"/>
      <c r="Y17" s="563"/>
      <c r="Z17" s="563"/>
      <c r="AA17" s="563"/>
      <c r="AB17" s="563"/>
      <c r="AC17" s="563"/>
      <c r="AD17" s="563"/>
      <c r="AE17" s="563"/>
      <c r="AF17" s="564"/>
    </row>
    <row r="18" spans="1:32" ht="18.75" customHeight="1">
      <c r="A18" s="1609"/>
      <c r="B18" s="836" t="s">
        <v>248</v>
      </c>
      <c r="C18" s="837"/>
      <c r="D18" s="837"/>
      <c r="E18" s="837"/>
      <c r="F18" s="837"/>
      <c r="G18" s="838"/>
      <c r="H18" s="1605" t="s">
        <v>1400</v>
      </c>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7"/>
    </row>
    <row r="19" spans="1:32" ht="18" customHeight="1">
      <c r="A19" s="1609"/>
      <c r="B19" s="836" t="s">
        <v>250</v>
      </c>
      <c r="C19" s="837"/>
      <c r="D19" s="837"/>
      <c r="E19" s="837"/>
      <c r="F19" s="837"/>
      <c r="G19" s="838"/>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1610"/>
      <c r="B20" s="836" t="s">
        <v>252</v>
      </c>
      <c r="C20" s="837"/>
      <c r="D20" s="837"/>
      <c r="E20" s="837"/>
      <c r="F20" s="837"/>
      <c r="G20" s="838"/>
      <c r="H20" s="609" t="s">
        <v>1385</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1608" t="s">
        <v>254</v>
      </c>
      <c r="B21" s="836" t="s">
        <v>255</v>
      </c>
      <c r="C21" s="837"/>
      <c r="D21" s="837"/>
      <c r="E21" s="837"/>
      <c r="F21" s="837"/>
      <c r="G21" s="838"/>
      <c r="H21" s="609"/>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1609"/>
      <c r="B22" s="527" t="s">
        <v>257</v>
      </c>
      <c r="C22" s="528"/>
      <c r="D22" s="528"/>
      <c r="E22" s="528"/>
      <c r="F22" s="528"/>
      <c r="G22" s="529"/>
      <c r="H22" s="839"/>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1609"/>
      <c r="B23" s="530"/>
      <c r="C23" s="531"/>
      <c r="D23" s="531"/>
      <c r="E23" s="531"/>
      <c r="F23" s="531"/>
      <c r="G23" s="532"/>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1609"/>
      <c r="B24" s="533"/>
      <c r="C24" s="534"/>
      <c r="D24" s="534"/>
      <c r="E24" s="534"/>
      <c r="F24" s="534"/>
      <c r="G24" s="535"/>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1609"/>
      <c r="B25" s="527" t="s">
        <v>259</v>
      </c>
      <c r="C25" s="528"/>
      <c r="D25" s="528"/>
      <c r="E25" s="528"/>
      <c r="F25" s="528"/>
      <c r="G25" s="529"/>
      <c r="H25" s="1565"/>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7"/>
    </row>
    <row r="26" spans="1:32" ht="18" customHeight="1">
      <c r="A26" s="1609"/>
      <c r="B26" s="530"/>
      <c r="C26" s="531"/>
      <c r="D26" s="531"/>
      <c r="E26" s="531"/>
      <c r="F26" s="531"/>
      <c r="G26" s="532"/>
      <c r="H26" s="1568"/>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70"/>
    </row>
    <row r="27" spans="1:32" ht="18" customHeight="1">
      <c r="A27" s="1609"/>
      <c r="B27" s="533"/>
      <c r="C27" s="534"/>
      <c r="D27" s="534"/>
      <c r="E27" s="534"/>
      <c r="F27" s="534"/>
      <c r="G27" s="535"/>
      <c r="H27" s="1571"/>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1572"/>
      <c r="AF27" s="1573"/>
    </row>
    <row r="28" spans="1:32" ht="18" customHeight="1">
      <c r="A28" s="1610"/>
      <c r="B28" s="1637" t="s">
        <v>261</v>
      </c>
      <c r="C28" s="1638"/>
      <c r="D28" s="1638"/>
      <c r="E28" s="1638"/>
      <c r="F28" s="1638"/>
      <c r="G28" s="1639"/>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836" t="s">
        <v>1120</v>
      </c>
      <c r="B30" s="837"/>
      <c r="C30" s="837"/>
      <c r="D30" s="837"/>
      <c r="E30" s="837"/>
      <c r="F30" s="837"/>
      <c r="G30" s="837"/>
      <c r="H30" s="837"/>
      <c r="I30" s="837"/>
      <c r="J30" s="837"/>
      <c r="K30" s="837"/>
      <c r="L30" s="837"/>
      <c r="M30" s="837"/>
      <c r="N30" s="837"/>
      <c r="O30" s="837"/>
      <c r="P30" s="837"/>
      <c r="Q30" s="837"/>
      <c r="R30" s="837"/>
      <c r="S30" s="837"/>
      <c r="T30" s="837"/>
      <c r="U30" s="837"/>
      <c r="V30" s="837"/>
      <c r="W30" s="837"/>
      <c r="X30" s="838"/>
      <c r="Y30" s="1640" t="s">
        <v>263</v>
      </c>
      <c r="Z30" s="1641"/>
      <c r="AA30" s="1641"/>
      <c r="AB30" s="1642"/>
      <c r="AC30" s="1643" t="s">
        <v>264</v>
      </c>
      <c r="AD30" s="1644"/>
      <c r="AE30" s="1643" t="s">
        <v>265</v>
      </c>
      <c r="AF30" s="1644"/>
    </row>
    <row r="31" spans="1:32" ht="18" customHeight="1">
      <c r="A31" s="1631" t="s">
        <v>266</v>
      </c>
      <c r="B31" s="1634" t="s">
        <v>267</v>
      </c>
      <c r="C31" s="628" t="s">
        <v>1401</v>
      </c>
      <c r="D31" s="629"/>
      <c r="E31" s="629"/>
      <c r="F31" s="629"/>
      <c r="G31" s="629"/>
      <c r="H31" s="629"/>
      <c r="I31" s="629"/>
      <c r="J31" s="629"/>
      <c r="K31" s="629"/>
      <c r="L31" s="629"/>
      <c r="M31" s="629"/>
      <c r="N31" s="629"/>
      <c r="O31" s="629"/>
      <c r="P31" s="629"/>
      <c r="Q31" s="629"/>
      <c r="R31" s="629"/>
      <c r="S31" s="629"/>
      <c r="T31" s="629"/>
      <c r="U31" s="629"/>
      <c r="V31" s="629"/>
      <c r="W31" s="629"/>
      <c r="X31" s="630"/>
      <c r="Y31" s="1630"/>
      <c r="Z31" s="638"/>
      <c r="AA31" s="638"/>
      <c r="AB31" s="639"/>
      <c r="AC31" s="596"/>
      <c r="AD31" s="598"/>
      <c r="AE31" s="596"/>
      <c r="AF31" s="598"/>
    </row>
    <row r="32" spans="1:32" ht="18" customHeight="1">
      <c r="A32" s="1632"/>
      <c r="B32" s="1635"/>
      <c r="C32" s="631"/>
      <c r="D32" s="632"/>
      <c r="E32" s="632"/>
      <c r="F32" s="632"/>
      <c r="G32" s="632"/>
      <c r="H32" s="632"/>
      <c r="I32" s="632"/>
      <c r="J32" s="632"/>
      <c r="K32" s="632"/>
      <c r="L32" s="632"/>
      <c r="M32" s="632"/>
      <c r="N32" s="632"/>
      <c r="O32" s="632"/>
      <c r="P32" s="632"/>
      <c r="Q32" s="632"/>
      <c r="R32" s="632"/>
      <c r="S32" s="632"/>
      <c r="T32" s="632"/>
      <c r="U32" s="632"/>
      <c r="V32" s="632"/>
      <c r="W32" s="632"/>
      <c r="X32" s="633"/>
      <c r="Y32" s="640"/>
      <c r="Z32" s="641"/>
      <c r="AA32" s="641"/>
      <c r="AB32" s="642"/>
      <c r="AC32" s="599"/>
      <c r="AD32" s="601"/>
      <c r="AE32" s="599"/>
      <c r="AF32" s="601"/>
    </row>
    <row r="33" spans="1:32" ht="18" customHeight="1">
      <c r="A33" s="1633"/>
      <c r="B33" s="1636"/>
      <c r="C33" s="634"/>
      <c r="D33" s="635"/>
      <c r="E33" s="635"/>
      <c r="F33" s="635"/>
      <c r="G33" s="635"/>
      <c r="H33" s="635"/>
      <c r="I33" s="635"/>
      <c r="J33" s="635"/>
      <c r="K33" s="635"/>
      <c r="L33" s="635"/>
      <c r="M33" s="635"/>
      <c r="N33" s="635"/>
      <c r="O33" s="635"/>
      <c r="P33" s="635"/>
      <c r="Q33" s="635"/>
      <c r="R33" s="635"/>
      <c r="S33" s="635"/>
      <c r="T33" s="635"/>
      <c r="U33" s="635"/>
      <c r="V33" s="635"/>
      <c r="W33" s="635"/>
      <c r="X33" s="636"/>
      <c r="Y33" s="643"/>
      <c r="Z33" s="644"/>
      <c r="AA33" s="644"/>
      <c r="AB33" s="645"/>
      <c r="AC33" s="602"/>
      <c r="AD33" s="604"/>
      <c r="AE33" s="602"/>
      <c r="AF33" s="604"/>
    </row>
    <row r="34" spans="1:32" ht="18" customHeight="1">
      <c r="A34" s="1615" t="s">
        <v>270</v>
      </c>
      <c r="B34" s="1616"/>
      <c r="C34" s="628" t="s">
        <v>1402</v>
      </c>
      <c r="D34" s="629"/>
      <c r="E34" s="629"/>
      <c r="F34" s="629"/>
      <c r="G34" s="629"/>
      <c r="H34" s="629"/>
      <c r="I34" s="629"/>
      <c r="J34" s="629"/>
      <c r="K34" s="629"/>
      <c r="L34" s="629"/>
      <c r="M34" s="629"/>
      <c r="N34" s="629"/>
      <c r="O34" s="629"/>
      <c r="P34" s="629"/>
      <c r="Q34" s="629"/>
      <c r="R34" s="629"/>
      <c r="S34" s="629"/>
      <c r="T34" s="629"/>
      <c r="U34" s="629"/>
      <c r="V34" s="629"/>
      <c r="W34" s="629"/>
      <c r="X34" s="630"/>
      <c r="Y34" s="1630"/>
      <c r="Z34" s="638"/>
      <c r="AA34" s="638"/>
      <c r="AB34" s="639"/>
      <c r="AC34" s="596" t="s">
        <v>273</v>
      </c>
      <c r="AD34" s="598"/>
      <c r="AE34" s="596" t="s">
        <v>55</v>
      </c>
      <c r="AF34" s="598"/>
    </row>
    <row r="35" spans="1:32" ht="18" customHeight="1">
      <c r="A35" s="1617"/>
      <c r="B35" s="1618"/>
      <c r="C35" s="631"/>
      <c r="D35" s="632"/>
      <c r="E35" s="632"/>
      <c r="F35" s="632"/>
      <c r="G35" s="632"/>
      <c r="H35" s="632"/>
      <c r="I35" s="632"/>
      <c r="J35" s="632"/>
      <c r="K35" s="632"/>
      <c r="L35" s="632"/>
      <c r="M35" s="632"/>
      <c r="N35" s="632"/>
      <c r="O35" s="632"/>
      <c r="P35" s="632"/>
      <c r="Q35" s="632"/>
      <c r="R35" s="632"/>
      <c r="S35" s="632"/>
      <c r="T35" s="632"/>
      <c r="U35" s="632"/>
      <c r="V35" s="632"/>
      <c r="W35" s="632"/>
      <c r="X35" s="633"/>
      <c r="Y35" s="640"/>
      <c r="Z35" s="641"/>
      <c r="AA35" s="641"/>
      <c r="AB35" s="642"/>
      <c r="AC35" s="599"/>
      <c r="AD35" s="601"/>
      <c r="AE35" s="599"/>
      <c r="AF35" s="601"/>
    </row>
    <row r="36" spans="1:32" ht="23.25" customHeight="1">
      <c r="A36" s="1619"/>
      <c r="B36" s="1620"/>
      <c r="C36" s="634"/>
      <c r="D36" s="635"/>
      <c r="E36" s="635"/>
      <c r="F36" s="635"/>
      <c r="G36" s="635"/>
      <c r="H36" s="635"/>
      <c r="I36" s="635"/>
      <c r="J36" s="635"/>
      <c r="K36" s="635"/>
      <c r="L36" s="635"/>
      <c r="M36" s="635"/>
      <c r="N36" s="635"/>
      <c r="O36" s="635"/>
      <c r="P36" s="635"/>
      <c r="Q36" s="635"/>
      <c r="R36" s="635"/>
      <c r="S36" s="635"/>
      <c r="T36" s="635"/>
      <c r="U36" s="635"/>
      <c r="V36" s="635"/>
      <c r="W36" s="635"/>
      <c r="X36" s="636"/>
      <c r="Y36" s="643"/>
      <c r="Z36" s="644"/>
      <c r="AA36" s="644"/>
      <c r="AB36" s="645"/>
      <c r="AC36" s="602"/>
      <c r="AD36" s="604"/>
      <c r="AE36" s="602"/>
      <c r="AF36" s="604"/>
    </row>
    <row r="37" spans="1:32" ht="18" customHeight="1">
      <c r="A37" s="1615" t="s">
        <v>274</v>
      </c>
      <c r="B37" s="1616"/>
      <c r="C37" s="628" t="s">
        <v>1403</v>
      </c>
      <c r="D37" s="638"/>
      <c r="E37" s="638"/>
      <c r="F37" s="638"/>
      <c r="G37" s="638"/>
      <c r="H37" s="638"/>
      <c r="I37" s="638"/>
      <c r="J37" s="638"/>
      <c r="K37" s="638"/>
      <c r="L37" s="638"/>
      <c r="M37" s="638"/>
      <c r="N37" s="638"/>
      <c r="O37" s="638"/>
      <c r="P37" s="638"/>
      <c r="Q37" s="638"/>
      <c r="R37" s="638"/>
      <c r="S37" s="638"/>
      <c r="T37" s="638"/>
      <c r="U37" s="638"/>
      <c r="V37" s="638"/>
      <c r="W37" s="638"/>
      <c r="X37" s="639"/>
      <c r="Y37" s="1630"/>
      <c r="Z37" s="638"/>
      <c r="AA37" s="638"/>
      <c r="AB37" s="639"/>
      <c r="AC37" s="596" t="s">
        <v>273</v>
      </c>
      <c r="AD37" s="598"/>
      <c r="AE37" s="596" t="s">
        <v>55</v>
      </c>
      <c r="AF37" s="598"/>
    </row>
    <row r="38" spans="1:32" ht="18" customHeight="1">
      <c r="A38" s="1617"/>
      <c r="B38" s="1618"/>
      <c r="C38" s="640"/>
      <c r="D38" s="641"/>
      <c r="E38" s="641"/>
      <c r="F38" s="641"/>
      <c r="G38" s="641"/>
      <c r="H38" s="641"/>
      <c r="I38" s="641"/>
      <c r="J38" s="641"/>
      <c r="K38" s="641"/>
      <c r="L38" s="641"/>
      <c r="M38" s="641"/>
      <c r="N38" s="641"/>
      <c r="O38" s="641"/>
      <c r="P38" s="641"/>
      <c r="Q38" s="641"/>
      <c r="R38" s="641"/>
      <c r="S38" s="641"/>
      <c r="T38" s="641"/>
      <c r="U38" s="641"/>
      <c r="V38" s="641"/>
      <c r="W38" s="641"/>
      <c r="X38" s="642"/>
      <c r="Y38" s="640"/>
      <c r="Z38" s="641"/>
      <c r="AA38" s="641"/>
      <c r="AB38" s="642"/>
      <c r="AC38" s="599"/>
      <c r="AD38" s="601"/>
      <c r="AE38" s="599"/>
      <c r="AF38" s="601"/>
    </row>
    <row r="39" spans="1:32" ht="19.5" customHeight="1">
      <c r="A39" s="1619"/>
      <c r="B39" s="1620"/>
      <c r="C39" s="643"/>
      <c r="D39" s="644"/>
      <c r="E39" s="644"/>
      <c r="F39" s="644"/>
      <c r="G39" s="644"/>
      <c r="H39" s="644"/>
      <c r="I39" s="644"/>
      <c r="J39" s="644"/>
      <c r="K39" s="644"/>
      <c r="L39" s="644"/>
      <c r="M39" s="644"/>
      <c r="N39" s="644"/>
      <c r="O39" s="644"/>
      <c r="P39" s="644"/>
      <c r="Q39" s="644"/>
      <c r="R39" s="644"/>
      <c r="S39" s="644"/>
      <c r="T39" s="644"/>
      <c r="U39" s="644"/>
      <c r="V39" s="644"/>
      <c r="W39" s="644"/>
      <c r="X39" s="645"/>
      <c r="Y39" s="643"/>
      <c r="Z39" s="644"/>
      <c r="AA39" s="644"/>
      <c r="AB39" s="645"/>
      <c r="AC39" s="602"/>
      <c r="AD39" s="604"/>
      <c r="AE39" s="602"/>
      <c r="AF39" s="604"/>
    </row>
    <row r="40" spans="1:32" ht="18" customHeight="1">
      <c r="A40" s="1615" t="s">
        <v>276</v>
      </c>
      <c r="B40" s="1616"/>
      <c r="C40" s="628" t="s">
        <v>1404</v>
      </c>
      <c r="D40" s="629"/>
      <c r="E40" s="629"/>
      <c r="F40" s="629"/>
      <c r="G40" s="629"/>
      <c r="H40" s="629"/>
      <c r="I40" s="629"/>
      <c r="J40" s="629"/>
      <c r="K40" s="629"/>
      <c r="L40" s="629"/>
      <c r="M40" s="629"/>
      <c r="N40" s="629"/>
      <c r="O40" s="629"/>
      <c r="P40" s="629"/>
      <c r="Q40" s="629"/>
      <c r="R40" s="629"/>
      <c r="S40" s="629"/>
      <c r="T40" s="629"/>
      <c r="U40" s="629"/>
      <c r="V40" s="629"/>
      <c r="W40" s="629"/>
      <c r="X40" s="630"/>
      <c r="Y40" s="1630"/>
      <c r="Z40" s="638"/>
      <c r="AA40" s="638"/>
      <c r="AB40" s="639"/>
      <c r="AC40" s="596" t="s">
        <v>55</v>
      </c>
      <c r="AD40" s="598"/>
      <c r="AE40" s="596" t="s">
        <v>55</v>
      </c>
      <c r="AF40" s="598"/>
    </row>
    <row r="41" spans="1:32" ht="18" customHeight="1">
      <c r="A41" s="1617"/>
      <c r="B41" s="1618"/>
      <c r="C41" s="631"/>
      <c r="D41" s="632"/>
      <c r="E41" s="632"/>
      <c r="F41" s="632"/>
      <c r="G41" s="632"/>
      <c r="H41" s="632"/>
      <c r="I41" s="632"/>
      <c r="J41" s="632"/>
      <c r="K41" s="632"/>
      <c r="L41" s="632"/>
      <c r="M41" s="632"/>
      <c r="N41" s="632"/>
      <c r="O41" s="632"/>
      <c r="P41" s="632"/>
      <c r="Q41" s="632"/>
      <c r="R41" s="632"/>
      <c r="S41" s="632"/>
      <c r="T41" s="632"/>
      <c r="U41" s="632"/>
      <c r="V41" s="632"/>
      <c r="W41" s="632"/>
      <c r="X41" s="633"/>
      <c r="Y41" s="640"/>
      <c r="Z41" s="641"/>
      <c r="AA41" s="641"/>
      <c r="AB41" s="642"/>
      <c r="AC41" s="599"/>
      <c r="AD41" s="601"/>
      <c r="AE41" s="599"/>
      <c r="AF41" s="601"/>
    </row>
    <row r="42" spans="1:32" ht="70.5" customHeight="1">
      <c r="A42" s="1619"/>
      <c r="B42" s="1620"/>
      <c r="C42" s="634"/>
      <c r="D42" s="635"/>
      <c r="E42" s="635"/>
      <c r="F42" s="635"/>
      <c r="G42" s="635"/>
      <c r="H42" s="635"/>
      <c r="I42" s="635"/>
      <c r="J42" s="635"/>
      <c r="K42" s="635"/>
      <c r="L42" s="635"/>
      <c r="M42" s="635"/>
      <c r="N42" s="635"/>
      <c r="O42" s="635"/>
      <c r="P42" s="635"/>
      <c r="Q42" s="635"/>
      <c r="R42" s="635"/>
      <c r="S42" s="635"/>
      <c r="T42" s="635"/>
      <c r="U42" s="635"/>
      <c r="V42" s="635"/>
      <c r="W42" s="635"/>
      <c r="X42" s="636"/>
      <c r="Y42" s="643"/>
      <c r="Z42" s="644"/>
      <c r="AA42" s="644"/>
      <c r="AB42" s="645"/>
      <c r="AC42" s="602"/>
      <c r="AD42" s="604"/>
      <c r="AE42" s="602"/>
      <c r="AF42" s="604"/>
    </row>
    <row r="43" spans="1:32" ht="18" customHeight="1">
      <c r="A43" s="1615" t="s">
        <v>279</v>
      </c>
      <c r="B43" s="1616"/>
      <c r="C43" s="628" t="s">
        <v>1405</v>
      </c>
      <c r="D43" s="629"/>
      <c r="E43" s="629"/>
      <c r="F43" s="629"/>
      <c r="G43" s="629"/>
      <c r="H43" s="629"/>
      <c r="I43" s="629"/>
      <c r="J43" s="629"/>
      <c r="K43" s="629"/>
      <c r="L43" s="629"/>
      <c r="M43" s="629"/>
      <c r="N43" s="629"/>
      <c r="O43" s="629"/>
      <c r="P43" s="629"/>
      <c r="Q43" s="629"/>
      <c r="R43" s="629"/>
      <c r="S43" s="629"/>
      <c r="T43" s="629"/>
      <c r="U43" s="629"/>
      <c r="V43" s="629"/>
      <c r="W43" s="629"/>
      <c r="X43" s="630"/>
      <c r="Y43" s="1630"/>
      <c r="Z43" s="638"/>
      <c r="AA43" s="638"/>
      <c r="AB43" s="639"/>
      <c r="AC43" s="596" t="s">
        <v>55</v>
      </c>
      <c r="AD43" s="598"/>
      <c r="AE43" s="596" t="s">
        <v>55</v>
      </c>
      <c r="AF43" s="598"/>
    </row>
    <row r="44" spans="1:32" ht="18" customHeight="1">
      <c r="A44" s="1617"/>
      <c r="B44" s="1618"/>
      <c r="C44" s="631"/>
      <c r="D44" s="632"/>
      <c r="E44" s="632"/>
      <c r="F44" s="632"/>
      <c r="G44" s="632"/>
      <c r="H44" s="632"/>
      <c r="I44" s="632"/>
      <c r="J44" s="632"/>
      <c r="K44" s="632"/>
      <c r="L44" s="632"/>
      <c r="M44" s="632"/>
      <c r="N44" s="632"/>
      <c r="O44" s="632"/>
      <c r="P44" s="632"/>
      <c r="Q44" s="632"/>
      <c r="R44" s="632"/>
      <c r="S44" s="632"/>
      <c r="T44" s="632"/>
      <c r="U44" s="632"/>
      <c r="V44" s="632"/>
      <c r="W44" s="632"/>
      <c r="X44" s="633"/>
      <c r="Y44" s="640"/>
      <c r="Z44" s="641"/>
      <c r="AA44" s="641"/>
      <c r="AB44" s="642"/>
      <c r="AC44" s="599"/>
      <c r="AD44" s="601"/>
      <c r="AE44" s="599"/>
      <c r="AF44" s="601"/>
    </row>
    <row r="45" spans="1:32" ht="18" customHeight="1">
      <c r="A45" s="1619"/>
      <c r="B45" s="1620"/>
      <c r="C45" s="634"/>
      <c r="D45" s="635"/>
      <c r="E45" s="635"/>
      <c r="F45" s="635"/>
      <c r="G45" s="635"/>
      <c r="H45" s="635"/>
      <c r="I45" s="635"/>
      <c r="J45" s="635"/>
      <c r="K45" s="635"/>
      <c r="L45" s="635"/>
      <c r="M45" s="635"/>
      <c r="N45" s="635"/>
      <c r="O45" s="635"/>
      <c r="P45" s="635"/>
      <c r="Q45" s="635"/>
      <c r="R45" s="635"/>
      <c r="S45" s="635"/>
      <c r="T45" s="635"/>
      <c r="U45" s="635"/>
      <c r="V45" s="635"/>
      <c r="W45" s="635"/>
      <c r="X45" s="636"/>
      <c r="Y45" s="643"/>
      <c r="Z45" s="644"/>
      <c r="AA45" s="644"/>
      <c r="AB45" s="645"/>
      <c r="AC45" s="602"/>
      <c r="AD45" s="604"/>
      <c r="AE45" s="602"/>
      <c r="AF45" s="604"/>
    </row>
    <row r="46" spans="1:32" ht="18" customHeight="1">
      <c r="A46" s="568" t="s">
        <v>281</v>
      </c>
      <c r="B46" s="575"/>
      <c r="C46" s="1614" t="s">
        <v>1406</v>
      </c>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3"/>
    </row>
    <row r="47" spans="1:32" ht="18" customHeight="1">
      <c r="A47" s="572"/>
      <c r="B47" s="579"/>
      <c r="C47" s="1386"/>
      <c r="D47" s="1387"/>
      <c r="E47" s="1387"/>
      <c r="F47" s="1387"/>
      <c r="G47" s="1387"/>
      <c r="H47" s="1387"/>
      <c r="I47" s="1387"/>
      <c r="J47" s="1387"/>
      <c r="K47" s="1387"/>
      <c r="L47" s="1387"/>
      <c r="M47" s="1387"/>
      <c r="N47" s="1387"/>
      <c r="O47" s="1387"/>
      <c r="P47" s="1387"/>
      <c r="Q47" s="1387"/>
      <c r="R47" s="1387"/>
      <c r="S47" s="1387"/>
      <c r="T47" s="1387"/>
      <c r="U47" s="1387"/>
      <c r="V47" s="1387"/>
      <c r="W47" s="1387"/>
      <c r="X47" s="1387"/>
      <c r="Y47" s="1387"/>
      <c r="Z47" s="1387"/>
      <c r="AA47" s="1387"/>
      <c r="AB47" s="1387"/>
      <c r="AC47" s="1387"/>
      <c r="AD47" s="1387"/>
      <c r="AE47" s="1387"/>
      <c r="AF47" s="1388"/>
    </row>
    <row r="48" spans="1:32" ht="18" customHeight="1">
      <c r="A48" s="593" t="s">
        <v>242</v>
      </c>
      <c r="B48" s="594"/>
      <c r="C48" s="594"/>
      <c r="D48" s="594"/>
      <c r="E48" s="594"/>
      <c r="F48" s="594"/>
      <c r="G48" s="595"/>
      <c r="H48" s="836" t="s">
        <v>243</v>
      </c>
      <c r="I48" s="837"/>
      <c r="J48" s="837"/>
      <c r="K48" s="837"/>
      <c r="L48" s="837"/>
      <c r="M48" s="837"/>
      <c r="N48" s="837"/>
      <c r="O48" s="837"/>
      <c r="P48" s="837"/>
      <c r="Q48" s="837"/>
      <c r="R48" s="837"/>
      <c r="S48" s="837"/>
      <c r="T48" s="837"/>
      <c r="U48" s="837"/>
      <c r="V48" s="837"/>
      <c r="W48" s="837"/>
      <c r="X48" s="837"/>
      <c r="Y48" s="837"/>
      <c r="Z48" s="837"/>
      <c r="AA48" s="837"/>
      <c r="AB48" s="837"/>
      <c r="AC48" s="837"/>
      <c r="AD48" s="837"/>
      <c r="AE48" s="837"/>
      <c r="AF48" s="838"/>
    </row>
    <row r="49" spans="1:32" ht="18" customHeight="1">
      <c r="A49" s="593" t="s">
        <v>282</v>
      </c>
      <c r="B49" s="594"/>
      <c r="C49" s="594"/>
      <c r="D49" s="594"/>
      <c r="E49" s="594"/>
      <c r="F49" s="594"/>
      <c r="G49" s="595"/>
      <c r="H49" s="609" t="s">
        <v>1407</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1608" t="s">
        <v>284</v>
      </c>
      <c r="B50" s="593" t="s">
        <v>285</v>
      </c>
      <c r="C50" s="594"/>
      <c r="D50" s="594"/>
      <c r="E50" s="594"/>
      <c r="F50" s="594"/>
      <c r="G50" s="595"/>
      <c r="H50" s="609" t="s">
        <v>1408</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1609"/>
      <c r="B51" s="593" t="s">
        <v>286</v>
      </c>
      <c r="C51" s="594"/>
      <c r="D51" s="594"/>
      <c r="E51" s="594"/>
      <c r="F51" s="594"/>
      <c r="G51" s="595"/>
      <c r="H51" s="609" t="s">
        <v>1409</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1609"/>
      <c r="B52" s="593" t="s">
        <v>287</v>
      </c>
      <c r="C52" s="594"/>
      <c r="D52" s="594"/>
      <c r="E52" s="594"/>
      <c r="F52" s="594"/>
      <c r="G52" s="595"/>
      <c r="H52" s="609" t="s">
        <v>370</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1609"/>
      <c r="B53" s="1611" t="s">
        <v>288</v>
      </c>
      <c r="C53" s="1612"/>
      <c r="D53" s="1612"/>
      <c r="E53" s="1612"/>
      <c r="F53" s="1612"/>
      <c r="G53" s="1613"/>
      <c r="H53" s="609" t="s">
        <v>1410</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47.25" customHeight="1">
      <c r="A54" s="1609"/>
      <c r="B54" s="836" t="s">
        <v>289</v>
      </c>
      <c r="C54" s="837"/>
      <c r="D54" s="837"/>
      <c r="E54" s="837"/>
      <c r="F54" s="837"/>
      <c r="G54" s="838"/>
      <c r="H54" s="1605"/>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7"/>
    </row>
    <row r="55" spans="1:32" ht="18" customHeight="1">
      <c r="A55" s="1609"/>
      <c r="B55" s="593" t="s">
        <v>290</v>
      </c>
      <c r="C55" s="594"/>
      <c r="D55" s="594"/>
      <c r="E55" s="594"/>
      <c r="F55" s="594"/>
      <c r="G55" s="595"/>
      <c r="H55" s="609"/>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1609"/>
      <c r="B56" s="593" t="s">
        <v>291</v>
      </c>
      <c r="C56" s="594"/>
      <c r="D56" s="594"/>
      <c r="E56" s="594"/>
      <c r="F56" s="594"/>
      <c r="G56" s="595"/>
      <c r="H56" s="609"/>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1609"/>
      <c r="B57" s="593" t="s">
        <v>292</v>
      </c>
      <c r="C57" s="594"/>
      <c r="D57" s="594"/>
      <c r="E57" s="594"/>
      <c r="F57" s="594"/>
      <c r="G57" s="595"/>
      <c r="H57" s="609"/>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1609"/>
      <c r="B58" s="527" t="s">
        <v>293</v>
      </c>
      <c r="C58" s="528"/>
      <c r="D58" s="528"/>
      <c r="E58" s="528"/>
      <c r="F58" s="528"/>
      <c r="G58" s="529"/>
      <c r="H58" s="556" t="s">
        <v>1411</v>
      </c>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2" ht="18" customHeight="1">
      <c r="A59" s="1609"/>
      <c r="B59" s="530"/>
      <c r="C59" s="531"/>
      <c r="D59" s="531"/>
      <c r="E59" s="531"/>
      <c r="F59" s="531"/>
      <c r="G59" s="532"/>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2" ht="18" customHeight="1">
      <c r="A60" s="1609"/>
      <c r="B60" s="530"/>
      <c r="C60" s="531"/>
      <c r="D60" s="531"/>
      <c r="E60" s="531"/>
      <c r="F60" s="531"/>
      <c r="G60" s="532"/>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2" ht="18" customHeight="1">
      <c r="A61" s="1609"/>
      <c r="B61" s="530"/>
      <c r="C61" s="531"/>
      <c r="D61" s="531"/>
      <c r="E61" s="531"/>
      <c r="F61" s="531"/>
      <c r="G61" s="532"/>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2" ht="35.25" customHeight="1">
      <c r="A62" s="1609"/>
      <c r="B62" s="533"/>
      <c r="C62" s="534"/>
      <c r="D62" s="534"/>
      <c r="E62" s="534"/>
      <c r="F62" s="534"/>
      <c r="G62" s="535"/>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2" ht="18" customHeight="1">
      <c r="A63" s="1609"/>
      <c r="B63" s="593" t="s">
        <v>294</v>
      </c>
      <c r="C63" s="594"/>
      <c r="D63" s="594"/>
      <c r="E63" s="594"/>
      <c r="F63" s="594"/>
      <c r="G63" s="595"/>
      <c r="H63" s="609"/>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1609"/>
      <c r="B64" s="593" t="s">
        <v>295</v>
      </c>
      <c r="C64" s="594"/>
      <c r="D64" s="594"/>
      <c r="E64" s="594"/>
      <c r="F64" s="594"/>
      <c r="G64" s="595"/>
      <c r="H64" s="609"/>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1609"/>
      <c r="B65" s="593" t="s">
        <v>296</v>
      </c>
      <c r="C65" s="594"/>
      <c r="D65" s="594"/>
      <c r="E65" s="594"/>
      <c r="F65" s="594"/>
      <c r="G65" s="595"/>
      <c r="H65" s="609"/>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1610"/>
      <c r="B66" s="593" t="s">
        <v>297</v>
      </c>
      <c r="C66" s="594"/>
      <c r="D66" s="594"/>
      <c r="E66" s="594"/>
      <c r="F66" s="594"/>
      <c r="G66" s="595"/>
      <c r="H66" s="609"/>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593" t="s">
        <v>298</v>
      </c>
      <c r="B67" s="594"/>
      <c r="C67" s="594"/>
      <c r="D67" s="594"/>
      <c r="E67" s="594"/>
      <c r="F67" s="594"/>
      <c r="G67" s="595"/>
      <c r="H67" s="1107"/>
      <c r="I67" s="1108"/>
      <c r="J67" s="1108"/>
      <c r="K67" s="1108"/>
      <c r="L67" s="1108"/>
      <c r="M67" s="1108"/>
      <c r="N67" s="1108"/>
      <c r="O67" s="1108"/>
      <c r="P67" s="1108"/>
      <c r="Q67" s="1108"/>
      <c r="R67" s="1108"/>
      <c r="S67" s="1108"/>
      <c r="T67" s="1108"/>
      <c r="U67" s="1108"/>
      <c r="V67" s="1108"/>
      <c r="W67" s="1108"/>
      <c r="X67" s="1108"/>
      <c r="Y67" s="1108"/>
      <c r="Z67" s="1108"/>
      <c r="AA67" s="1108"/>
      <c r="AB67" s="1108"/>
      <c r="AC67" s="1108"/>
      <c r="AD67" s="1108"/>
      <c r="AE67" s="1108"/>
      <c r="AF67" s="1109"/>
    </row>
    <row r="68" spans="1:32" ht="48.75" customHeight="1">
      <c r="A68" s="836" t="s">
        <v>300</v>
      </c>
      <c r="B68" s="837"/>
      <c r="C68" s="837"/>
      <c r="D68" s="837"/>
      <c r="E68" s="837"/>
      <c r="F68" s="837"/>
      <c r="G68" s="838"/>
      <c r="H68" s="828" t="s">
        <v>1412</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568" t="s">
        <v>302</v>
      </c>
      <c r="B69" s="569"/>
      <c r="C69" s="569"/>
      <c r="D69" s="1586"/>
      <c r="E69" s="574" t="s">
        <v>303</v>
      </c>
      <c r="F69" s="569"/>
      <c r="G69" s="575"/>
      <c r="H69" s="670" t="s">
        <v>1413</v>
      </c>
      <c r="I69" s="671"/>
      <c r="J69" s="671"/>
      <c r="K69" s="671"/>
      <c r="L69" s="671"/>
      <c r="M69" s="671"/>
      <c r="N69" s="671"/>
      <c r="O69" s="671"/>
      <c r="P69" s="671"/>
      <c r="Q69" s="671"/>
      <c r="R69" s="671"/>
      <c r="S69" s="671"/>
      <c r="T69" s="1593"/>
      <c r="U69" s="1589" t="s">
        <v>1414</v>
      </c>
      <c r="V69" s="505"/>
      <c r="W69" s="505"/>
      <c r="X69" s="505"/>
      <c r="Y69" s="505"/>
      <c r="Z69" s="505"/>
      <c r="AA69" s="505"/>
      <c r="AB69" s="505"/>
      <c r="AC69" s="506"/>
      <c r="AD69" s="685" t="s">
        <v>306</v>
      </c>
      <c r="AE69" s="686"/>
      <c r="AF69" s="687"/>
    </row>
    <row r="70" spans="1:32" ht="18" customHeight="1">
      <c r="A70" s="570"/>
      <c r="B70" s="571"/>
      <c r="C70" s="571"/>
      <c r="D70" s="1587"/>
      <c r="E70" s="576"/>
      <c r="F70" s="571"/>
      <c r="G70" s="577"/>
      <c r="H70" s="673"/>
      <c r="I70" s="719"/>
      <c r="J70" s="719"/>
      <c r="K70" s="719"/>
      <c r="L70" s="719"/>
      <c r="M70" s="719"/>
      <c r="N70" s="719"/>
      <c r="O70" s="719"/>
      <c r="P70" s="719"/>
      <c r="Q70" s="719"/>
      <c r="R70" s="719"/>
      <c r="S70" s="719"/>
      <c r="T70" s="1594"/>
      <c r="U70" s="1590"/>
      <c r="V70" s="1095"/>
      <c r="W70" s="1095"/>
      <c r="X70" s="1095"/>
      <c r="Y70" s="1095"/>
      <c r="Z70" s="1095"/>
      <c r="AA70" s="1095"/>
      <c r="AB70" s="1095"/>
      <c r="AC70" s="1591"/>
      <c r="AD70" s="284" t="s">
        <v>378</v>
      </c>
      <c r="AE70" s="285"/>
      <c r="AF70" s="286"/>
    </row>
    <row r="71" spans="1:32" ht="18" customHeight="1">
      <c r="A71" s="570"/>
      <c r="B71" s="571"/>
      <c r="C71" s="571"/>
      <c r="D71" s="1587"/>
      <c r="E71" s="576"/>
      <c r="F71" s="571"/>
      <c r="G71" s="577"/>
      <c r="H71" s="673"/>
      <c r="I71" s="719"/>
      <c r="J71" s="719"/>
      <c r="K71" s="719"/>
      <c r="L71" s="719"/>
      <c r="M71" s="719"/>
      <c r="N71" s="719"/>
      <c r="O71" s="719"/>
      <c r="P71" s="719"/>
      <c r="Q71" s="719"/>
      <c r="R71" s="719"/>
      <c r="S71" s="719"/>
      <c r="T71" s="1594"/>
      <c r="U71" s="1590"/>
      <c r="V71" s="1095"/>
      <c r="W71" s="1095"/>
      <c r="X71" s="1095"/>
      <c r="Y71" s="1095"/>
      <c r="Z71" s="1095"/>
      <c r="AA71" s="1095"/>
      <c r="AB71" s="1095"/>
      <c r="AC71" s="1591"/>
      <c r="AD71" s="287"/>
      <c r="AE71" s="288"/>
      <c r="AF71" s="289"/>
    </row>
    <row r="72" spans="1:32" ht="18" customHeight="1">
      <c r="A72" s="572"/>
      <c r="B72" s="573"/>
      <c r="C72" s="573"/>
      <c r="D72" s="1588"/>
      <c r="E72" s="578"/>
      <c r="F72" s="573"/>
      <c r="G72" s="579"/>
      <c r="H72" s="676"/>
      <c r="I72" s="677"/>
      <c r="J72" s="677"/>
      <c r="K72" s="677"/>
      <c r="L72" s="677"/>
      <c r="M72" s="677"/>
      <c r="N72" s="677"/>
      <c r="O72" s="677"/>
      <c r="P72" s="677"/>
      <c r="Q72" s="677"/>
      <c r="R72" s="677"/>
      <c r="S72" s="677"/>
      <c r="T72" s="1595"/>
      <c r="U72" s="1592"/>
      <c r="V72" s="508"/>
      <c r="W72" s="508"/>
      <c r="X72" s="508"/>
      <c r="Y72" s="508"/>
      <c r="Z72" s="508"/>
      <c r="AA72" s="508"/>
      <c r="AB72" s="508"/>
      <c r="AC72" s="509"/>
      <c r="AD72" s="290"/>
      <c r="AE72" s="291"/>
      <c r="AF72" s="292"/>
    </row>
    <row r="73" spans="1:32" s="104" customFormat="1" ht="15" customHeight="1">
      <c r="A73" s="568" t="s">
        <v>307</v>
      </c>
      <c r="B73" s="569"/>
      <c r="C73" s="569"/>
      <c r="D73" s="1586"/>
      <c r="E73" s="574" t="s">
        <v>303</v>
      </c>
      <c r="F73" s="569"/>
      <c r="G73" s="575"/>
      <c r="H73" s="670" t="s">
        <v>1415</v>
      </c>
      <c r="I73" s="671"/>
      <c r="J73" s="671"/>
      <c r="K73" s="671"/>
      <c r="L73" s="671"/>
      <c r="M73" s="671"/>
      <c r="N73" s="671"/>
      <c r="O73" s="671"/>
      <c r="P73" s="671"/>
      <c r="Q73" s="671"/>
      <c r="R73" s="671"/>
      <c r="S73" s="671"/>
      <c r="T73" s="1593"/>
      <c r="U73" s="1596">
        <v>0.67200000000000004</v>
      </c>
      <c r="V73" s="1597"/>
      <c r="W73" s="1597"/>
      <c r="X73" s="1597"/>
      <c r="Y73" s="1597"/>
      <c r="Z73" s="1597"/>
      <c r="AA73" s="1597"/>
      <c r="AB73" s="1597"/>
      <c r="AC73" s="1598"/>
      <c r="AD73" s="284" t="s">
        <v>273</v>
      </c>
      <c r="AE73" s="285"/>
      <c r="AF73" s="286"/>
    </row>
    <row r="74" spans="1:32" s="104" customFormat="1" ht="15" customHeight="1">
      <c r="A74" s="570"/>
      <c r="B74" s="571"/>
      <c r="C74" s="571"/>
      <c r="D74" s="1587"/>
      <c r="E74" s="576"/>
      <c r="F74" s="571"/>
      <c r="G74" s="577"/>
      <c r="H74" s="673"/>
      <c r="I74" s="719"/>
      <c r="J74" s="719"/>
      <c r="K74" s="719"/>
      <c r="L74" s="719"/>
      <c r="M74" s="719"/>
      <c r="N74" s="719"/>
      <c r="O74" s="719"/>
      <c r="P74" s="719"/>
      <c r="Q74" s="719"/>
      <c r="R74" s="719"/>
      <c r="S74" s="719"/>
      <c r="T74" s="1594"/>
      <c r="U74" s="1599"/>
      <c r="V74" s="1600"/>
      <c r="W74" s="1600"/>
      <c r="X74" s="1600"/>
      <c r="Y74" s="1600"/>
      <c r="Z74" s="1600"/>
      <c r="AA74" s="1600"/>
      <c r="AB74" s="1600"/>
      <c r="AC74" s="1601"/>
      <c r="AD74" s="287"/>
      <c r="AE74" s="288"/>
      <c r="AF74" s="289"/>
    </row>
    <row r="75" spans="1:32" s="104" customFormat="1" ht="15" customHeight="1">
      <c r="A75" s="570"/>
      <c r="B75" s="571"/>
      <c r="C75" s="571"/>
      <c r="D75" s="1587"/>
      <c r="E75" s="576"/>
      <c r="F75" s="571"/>
      <c r="G75" s="577"/>
      <c r="H75" s="673"/>
      <c r="I75" s="719"/>
      <c r="J75" s="719"/>
      <c r="K75" s="719"/>
      <c r="L75" s="719"/>
      <c r="M75" s="719"/>
      <c r="N75" s="719"/>
      <c r="O75" s="719"/>
      <c r="P75" s="719"/>
      <c r="Q75" s="719"/>
      <c r="R75" s="719"/>
      <c r="S75" s="719"/>
      <c r="T75" s="1594"/>
      <c r="U75" s="1599"/>
      <c r="V75" s="1600"/>
      <c r="W75" s="1600"/>
      <c r="X75" s="1600"/>
      <c r="Y75" s="1600"/>
      <c r="Z75" s="1600"/>
      <c r="AA75" s="1600"/>
      <c r="AB75" s="1600"/>
      <c r="AC75" s="1601"/>
      <c r="AD75" s="287"/>
      <c r="AE75" s="288"/>
      <c r="AF75" s="289"/>
    </row>
    <row r="76" spans="1:32" s="104" customFormat="1" ht="15" customHeight="1">
      <c r="A76" s="570"/>
      <c r="B76" s="571"/>
      <c r="C76" s="571"/>
      <c r="D76" s="1587"/>
      <c r="E76" s="576"/>
      <c r="F76" s="571"/>
      <c r="G76" s="577"/>
      <c r="H76" s="673"/>
      <c r="I76" s="719"/>
      <c r="J76" s="719"/>
      <c r="K76" s="719"/>
      <c r="L76" s="719"/>
      <c r="M76" s="719"/>
      <c r="N76" s="719"/>
      <c r="O76" s="719"/>
      <c r="P76" s="719"/>
      <c r="Q76" s="719"/>
      <c r="R76" s="719"/>
      <c r="S76" s="719"/>
      <c r="T76" s="1594"/>
      <c r="U76" s="1599"/>
      <c r="V76" s="1600"/>
      <c r="W76" s="1600"/>
      <c r="X76" s="1600"/>
      <c r="Y76" s="1600"/>
      <c r="Z76" s="1600"/>
      <c r="AA76" s="1600"/>
      <c r="AB76" s="1600"/>
      <c r="AC76" s="1601"/>
      <c r="AD76" s="287"/>
      <c r="AE76" s="288"/>
      <c r="AF76" s="289"/>
    </row>
    <row r="77" spans="1:32" s="104" customFormat="1" ht="15" customHeight="1">
      <c r="A77" s="572"/>
      <c r="B77" s="573"/>
      <c r="C77" s="573"/>
      <c r="D77" s="1588"/>
      <c r="E77" s="578"/>
      <c r="F77" s="573"/>
      <c r="G77" s="579"/>
      <c r="H77" s="676"/>
      <c r="I77" s="677"/>
      <c r="J77" s="677"/>
      <c r="K77" s="677"/>
      <c r="L77" s="677"/>
      <c r="M77" s="677"/>
      <c r="N77" s="677"/>
      <c r="O77" s="677"/>
      <c r="P77" s="677"/>
      <c r="Q77" s="677"/>
      <c r="R77" s="677"/>
      <c r="S77" s="677"/>
      <c r="T77" s="1595"/>
      <c r="U77" s="1602"/>
      <c r="V77" s="1603"/>
      <c r="W77" s="1603"/>
      <c r="X77" s="1603"/>
      <c r="Y77" s="1603"/>
      <c r="Z77" s="1603"/>
      <c r="AA77" s="1603"/>
      <c r="AB77" s="1603"/>
      <c r="AC77" s="1604"/>
      <c r="AD77" s="290"/>
      <c r="AE77" s="291"/>
      <c r="AF77" s="292"/>
    </row>
    <row r="78" spans="1:32" ht="18" customHeight="1">
      <c r="A78" s="527" t="s">
        <v>309</v>
      </c>
      <c r="B78" s="528"/>
      <c r="C78" s="528"/>
      <c r="D78" s="528"/>
      <c r="E78" s="528"/>
      <c r="F78" s="528"/>
      <c r="G78" s="529"/>
      <c r="H78" s="670" t="s">
        <v>1416</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530"/>
      <c r="B79" s="531"/>
      <c r="C79" s="531"/>
      <c r="D79" s="531"/>
      <c r="E79" s="531"/>
      <c r="F79" s="531"/>
      <c r="G79" s="532"/>
      <c r="H79" s="673"/>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675"/>
    </row>
    <row r="80" spans="1:32" ht="30" customHeight="1">
      <c r="A80" s="533"/>
      <c r="B80" s="534"/>
      <c r="C80" s="534"/>
      <c r="D80" s="534"/>
      <c r="E80" s="534"/>
      <c r="F80" s="534"/>
      <c r="G80" s="535"/>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21.95" customHeight="1">
      <c r="A81" s="527" t="s">
        <v>311</v>
      </c>
      <c r="B81" s="528"/>
      <c r="C81" s="528"/>
      <c r="D81" s="528"/>
      <c r="E81" s="528"/>
      <c r="F81" s="528"/>
      <c r="G81" s="529"/>
      <c r="H81" s="670" t="s">
        <v>1417</v>
      </c>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2"/>
    </row>
    <row r="82" spans="1:32" ht="21.95" customHeight="1">
      <c r="A82" s="530"/>
      <c r="B82" s="531"/>
      <c r="C82" s="531"/>
      <c r="D82" s="531"/>
      <c r="E82" s="531"/>
      <c r="F82" s="531"/>
      <c r="G82" s="532"/>
      <c r="H82" s="673"/>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675"/>
    </row>
    <row r="83" spans="1:32" ht="21.95" customHeight="1">
      <c r="A83" s="530"/>
      <c r="B83" s="531"/>
      <c r="C83" s="531"/>
      <c r="D83" s="531"/>
      <c r="E83" s="531"/>
      <c r="F83" s="531"/>
      <c r="G83" s="532"/>
      <c r="H83" s="673"/>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675"/>
    </row>
    <row r="84" spans="1:32" ht="21.95" customHeight="1">
      <c r="A84" s="533"/>
      <c r="B84" s="534"/>
      <c r="C84" s="534"/>
      <c r="D84" s="534"/>
      <c r="E84" s="534"/>
      <c r="F84" s="534"/>
      <c r="G84" s="535"/>
      <c r="H84" s="676"/>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8"/>
    </row>
    <row r="85" spans="1:32" ht="18" customHeight="1">
      <c r="A85" s="148"/>
      <c r="B85" s="148"/>
      <c r="C85" s="148"/>
      <c r="D85" s="148"/>
      <c r="E85" s="148"/>
      <c r="F85" s="148"/>
      <c r="G85" s="148"/>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c r="A86" s="545" t="s">
        <v>351</v>
      </c>
      <c r="B86" s="546"/>
      <c r="C86" s="546"/>
      <c r="D86" s="547"/>
      <c r="E86" s="554">
        <v>11</v>
      </c>
      <c r="F86" s="554"/>
      <c r="G86" s="554"/>
      <c r="H86" s="554"/>
      <c r="I86" s="555" t="s">
        <v>1395</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+IF(ISERROR(VLOOKUP($E87,#REF!,2,0)),"",VLOOKUP($E87,#REF!,2,0))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+IF(ISERROR(VLOOKUP($E88,#REF!,2,0)),"",VLOOKUP($E88,#REF!,2,0))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836" t="s">
        <v>315</v>
      </c>
      <c r="B90" s="837"/>
      <c r="C90" s="837"/>
      <c r="D90" s="838"/>
      <c r="E90" s="1212" t="s">
        <v>1418</v>
      </c>
      <c r="F90" s="1098"/>
      <c r="G90" s="1098"/>
      <c r="H90" s="1098"/>
      <c r="I90" s="1098"/>
      <c r="J90" s="1098"/>
      <c r="K90" s="1098"/>
      <c r="L90" s="1098"/>
      <c r="M90" s="1098"/>
      <c r="N90" s="1098"/>
      <c r="O90" s="1098"/>
      <c r="P90" s="1098"/>
      <c r="Q90" s="1098"/>
      <c r="R90" s="1098"/>
      <c r="S90" s="1098"/>
      <c r="T90" s="1098"/>
      <c r="U90" s="1098"/>
      <c r="V90" s="1098"/>
      <c r="W90" s="1098"/>
      <c r="X90" s="1098"/>
      <c r="Y90" s="1098"/>
      <c r="Z90" s="1098"/>
      <c r="AA90" s="1098"/>
      <c r="AB90" s="1098"/>
      <c r="AC90" s="1098"/>
      <c r="AD90" s="1098"/>
      <c r="AE90" s="1098"/>
      <c r="AF90" s="1099"/>
    </row>
    <row r="91" spans="1:32" ht="18"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row>
    <row r="92" spans="1:32" ht="18"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5" fitToHeight="2" orientation="portrait" horizontalDpi="300" verticalDpi="300" r:id="rId1"/>
  <headerFooter>
    <oddFooter>&amp;P ページ</oddFooter>
  </headerFooter>
  <rowBreaks count="1" manualBreakCount="1">
    <brk id="47" max="3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0" workbookViewId="0">
      <selection activeCell="B91" sqref="B91"/>
    </sheetView>
  </sheetViews>
  <sheetFormatPr defaultColWidth="9" defaultRowHeight="13.5"/>
  <cols>
    <col min="1" max="32" width="3" style="145" customWidth="1"/>
    <col min="33"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2-2-3</v>
      </c>
      <c r="B2" s="297"/>
      <c r="C2" s="297"/>
      <c r="D2" s="297"/>
      <c r="E2" s="444" t="s">
        <v>1419</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446" t="s">
        <v>1397</v>
      </c>
      <c r="AF2" s="446"/>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6"/>
      <c r="AF3" s="446"/>
      <c r="AH3" s="113"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3" t="s">
        <v>203</v>
      </c>
      <c r="AI4" s="114"/>
      <c r="AJ4" s="119" t="s">
        <v>204</v>
      </c>
      <c r="AK4" s="116" t="s">
        <v>205</v>
      </c>
      <c r="AL4" s="117"/>
      <c r="AM4" s="118"/>
      <c r="AN4" s="118"/>
    </row>
    <row r="5" spans="1:40" ht="18" customHeight="1">
      <c r="A5" s="593" t="s">
        <v>242</v>
      </c>
      <c r="B5" s="594"/>
      <c r="C5" s="594"/>
      <c r="D5" s="594"/>
      <c r="E5" s="594"/>
      <c r="F5" s="594"/>
      <c r="G5" s="595"/>
      <c r="H5" s="836" t="s">
        <v>243</v>
      </c>
      <c r="I5" s="837"/>
      <c r="J5" s="837"/>
      <c r="K5" s="837"/>
      <c r="L5" s="837"/>
      <c r="M5" s="837"/>
      <c r="N5" s="837"/>
      <c r="O5" s="837"/>
      <c r="P5" s="837"/>
      <c r="Q5" s="837"/>
      <c r="R5" s="837"/>
      <c r="S5" s="837"/>
      <c r="T5" s="837"/>
      <c r="U5" s="837"/>
      <c r="V5" s="837"/>
      <c r="W5" s="837"/>
      <c r="X5" s="837"/>
      <c r="Y5" s="837"/>
      <c r="Z5" s="837"/>
      <c r="AA5" s="837"/>
      <c r="AB5" s="837"/>
      <c r="AC5" s="837"/>
      <c r="AD5" s="837"/>
      <c r="AE5" s="837"/>
      <c r="AF5" s="838"/>
      <c r="AH5" s="113" t="s">
        <v>208</v>
      </c>
      <c r="AI5" s="114"/>
      <c r="AJ5" s="122" t="s">
        <v>209</v>
      </c>
      <c r="AK5" s="116" t="s">
        <v>210</v>
      </c>
      <c r="AL5" s="117"/>
      <c r="AM5" s="118"/>
      <c r="AN5" s="118"/>
    </row>
    <row r="6" spans="1:40" ht="18" customHeight="1">
      <c r="A6" s="1608" t="s">
        <v>244</v>
      </c>
      <c r="B6" s="527" t="s">
        <v>245</v>
      </c>
      <c r="C6" s="528"/>
      <c r="D6" s="528"/>
      <c r="E6" s="528"/>
      <c r="F6" s="528"/>
      <c r="G6" s="529"/>
      <c r="H6" s="819" t="s">
        <v>1420</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1609"/>
      <c r="B7" s="530"/>
      <c r="C7" s="531"/>
      <c r="D7" s="531"/>
      <c r="E7" s="531"/>
      <c r="F7" s="531"/>
      <c r="G7" s="532"/>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1609"/>
      <c r="B8" s="530"/>
      <c r="C8" s="531"/>
      <c r="D8" s="531"/>
      <c r="E8" s="531"/>
      <c r="F8" s="531"/>
      <c r="G8" s="532"/>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47"/>
    </row>
    <row r="9" spans="1:40" ht="18" customHeight="1">
      <c r="A9" s="1609"/>
      <c r="B9" s="533"/>
      <c r="C9" s="534"/>
      <c r="D9" s="534"/>
      <c r="E9" s="534"/>
      <c r="F9" s="534"/>
      <c r="G9" s="535"/>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47"/>
      <c r="AI9" s="147"/>
      <c r="AJ9" s="147"/>
    </row>
    <row r="10" spans="1:40" ht="18" customHeight="1">
      <c r="A10" s="1609"/>
      <c r="B10" s="568" t="s">
        <v>243</v>
      </c>
      <c r="C10" s="569"/>
      <c r="D10" s="569"/>
      <c r="E10" s="569"/>
      <c r="F10" s="569"/>
      <c r="G10" s="575"/>
      <c r="H10" s="819" t="s">
        <v>1421</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1609"/>
      <c r="B11" s="570"/>
      <c r="C11" s="571"/>
      <c r="D11" s="571"/>
      <c r="E11" s="571"/>
      <c r="F11" s="571"/>
      <c r="G11" s="577"/>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1609"/>
      <c r="B12" s="570"/>
      <c r="C12" s="571"/>
      <c r="D12" s="571"/>
      <c r="E12" s="571"/>
      <c r="F12" s="571"/>
      <c r="G12" s="577"/>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1609"/>
      <c r="B13" s="570"/>
      <c r="C13" s="571"/>
      <c r="D13" s="571"/>
      <c r="E13" s="571"/>
      <c r="F13" s="571"/>
      <c r="G13" s="577"/>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1609"/>
      <c r="B14" s="570"/>
      <c r="C14" s="571"/>
      <c r="D14" s="571"/>
      <c r="E14" s="571"/>
      <c r="F14" s="571"/>
      <c r="G14" s="577"/>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1609"/>
      <c r="B15" s="570"/>
      <c r="C15" s="571"/>
      <c r="D15" s="571"/>
      <c r="E15" s="571"/>
      <c r="F15" s="571"/>
      <c r="G15" s="577"/>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8" customHeight="1">
      <c r="A16" s="1609"/>
      <c r="B16" s="570"/>
      <c r="C16" s="571"/>
      <c r="D16" s="571"/>
      <c r="E16" s="571"/>
      <c r="F16" s="571"/>
      <c r="G16" s="577"/>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18" customHeight="1">
      <c r="A17" s="1609"/>
      <c r="B17" s="572"/>
      <c r="C17" s="573"/>
      <c r="D17" s="573"/>
      <c r="E17" s="573"/>
      <c r="F17" s="573"/>
      <c r="G17" s="579"/>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18.75" customHeight="1">
      <c r="A18" s="1609"/>
      <c r="B18" s="836" t="s">
        <v>248</v>
      </c>
      <c r="C18" s="837"/>
      <c r="D18" s="837"/>
      <c r="E18" s="837"/>
      <c r="F18" s="837"/>
      <c r="G18" s="838"/>
      <c r="H18" s="609" t="s">
        <v>440</v>
      </c>
      <c r="I18" s="610"/>
      <c r="J18" s="610"/>
      <c r="K18" s="610"/>
      <c r="L18" s="610"/>
      <c r="M18" s="610"/>
      <c r="N18" s="610"/>
      <c r="O18" s="610"/>
      <c r="P18" s="610"/>
      <c r="Q18" s="610"/>
      <c r="R18" s="610"/>
      <c r="S18" s="610"/>
      <c r="T18" s="610"/>
      <c r="U18" s="610"/>
      <c r="V18" s="610"/>
      <c r="W18" s="610"/>
      <c r="X18" s="610"/>
      <c r="Y18" s="610"/>
      <c r="Z18" s="610"/>
      <c r="AA18" s="610"/>
      <c r="AB18" s="610"/>
      <c r="AC18" s="610"/>
      <c r="AD18" s="610"/>
      <c r="AE18" s="610"/>
      <c r="AF18" s="611"/>
    </row>
    <row r="19" spans="1:32" ht="18" customHeight="1">
      <c r="A19" s="1609"/>
      <c r="B19" s="836" t="s">
        <v>250</v>
      </c>
      <c r="C19" s="837"/>
      <c r="D19" s="837"/>
      <c r="E19" s="837"/>
      <c r="F19" s="837"/>
      <c r="G19" s="838"/>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1610"/>
      <c r="B20" s="836" t="s">
        <v>252</v>
      </c>
      <c r="C20" s="837"/>
      <c r="D20" s="837"/>
      <c r="E20" s="837"/>
      <c r="F20" s="837"/>
      <c r="G20" s="838"/>
      <c r="H20" s="609" t="s">
        <v>1385</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1608" t="s">
        <v>254</v>
      </c>
      <c r="B21" s="836" t="s">
        <v>255</v>
      </c>
      <c r="C21" s="837"/>
      <c r="D21" s="837"/>
      <c r="E21" s="837"/>
      <c r="F21" s="837"/>
      <c r="G21" s="838"/>
      <c r="H21" s="609"/>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1609"/>
      <c r="B22" s="527" t="s">
        <v>257</v>
      </c>
      <c r="C22" s="528"/>
      <c r="D22" s="528"/>
      <c r="E22" s="528"/>
      <c r="F22" s="528"/>
      <c r="G22" s="529"/>
      <c r="H22" s="839"/>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1609"/>
      <c r="B23" s="530"/>
      <c r="C23" s="531"/>
      <c r="D23" s="531"/>
      <c r="E23" s="531"/>
      <c r="F23" s="531"/>
      <c r="G23" s="532"/>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1609"/>
      <c r="B24" s="533"/>
      <c r="C24" s="534"/>
      <c r="D24" s="534"/>
      <c r="E24" s="534"/>
      <c r="F24" s="534"/>
      <c r="G24" s="535"/>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1609"/>
      <c r="B25" s="527" t="s">
        <v>259</v>
      </c>
      <c r="C25" s="528"/>
      <c r="D25" s="528"/>
      <c r="E25" s="528"/>
      <c r="F25" s="528"/>
      <c r="G25" s="529"/>
      <c r="H25" s="1565"/>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7"/>
    </row>
    <row r="26" spans="1:32" ht="18" customHeight="1">
      <c r="A26" s="1609"/>
      <c r="B26" s="530"/>
      <c r="C26" s="531"/>
      <c r="D26" s="531"/>
      <c r="E26" s="531"/>
      <c r="F26" s="531"/>
      <c r="G26" s="532"/>
      <c r="H26" s="1568"/>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70"/>
    </row>
    <row r="27" spans="1:32" ht="18" customHeight="1">
      <c r="A27" s="1609"/>
      <c r="B27" s="533"/>
      <c r="C27" s="534"/>
      <c r="D27" s="534"/>
      <c r="E27" s="534"/>
      <c r="F27" s="534"/>
      <c r="G27" s="535"/>
      <c r="H27" s="1571"/>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1572"/>
      <c r="AF27" s="1573"/>
    </row>
    <row r="28" spans="1:32" ht="18" customHeight="1">
      <c r="A28" s="1610"/>
      <c r="B28" s="1637" t="s">
        <v>261</v>
      </c>
      <c r="C28" s="1638"/>
      <c r="D28" s="1638"/>
      <c r="E28" s="1638"/>
      <c r="F28" s="1638"/>
      <c r="G28" s="1639"/>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836" t="s">
        <v>1120</v>
      </c>
      <c r="B30" s="837"/>
      <c r="C30" s="837"/>
      <c r="D30" s="837"/>
      <c r="E30" s="837"/>
      <c r="F30" s="837"/>
      <c r="G30" s="837"/>
      <c r="H30" s="837"/>
      <c r="I30" s="837"/>
      <c r="J30" s="837"/>
      <c r="K30" s="837"/>
      <c r="L30" s="837"/>
      <c r="M30" s="837"/>
      <c r="N30" s="837"/>
      <c r="O30" s="837"/>
      <c r="P30" s="837"/>
      <c r="Q30" s="837"/>
      <c r="R30" s="837"/>
      <c r="S30" s="837"/>
      <c r="T30" s="837"/>
      <c r="U30" s="837"/>
      <c r="V30" s="837"/>
      <c r="W30" s="837"/>
      <c r="X30" s="838"/>
      <c r="Y30" s="1640" t="s">
        <v>263</v>
      </c>
      <c r="Z30" s="1641"/>
      <c r="AA30" s="1641"/>
      <c r="AB30" s="1642"/>
      <c r="AC30" s="1643" t="s">
        <v>264</v>
      </c>
      <c r="AD30" s="1644"/>
      <c r="AE30" s="1643" t="s">
        <v>265</v>
      </c>
      <c r="AF30" s="1644"/>
    </row>
    <row r="31" spans="1:32" ht="18" customHeight="1">
      <c r="A31" s="1631" t="s">
        <v>266</v>
      </c>
      <c r="B31" s="1634" t="s">
        <v>267</v>
      </c>
      <c r="C31" s="628" t="s">
        <v>1422</v>
      </c>
      <c r="D31" s="629"/>
      <c r="E31" s="629"/>
      <c r="F31" s="629"/>
      <c r="G31" s="629"/>
      <c r="H31" s="629"/>
      <c r="I31" s="629"/>
      <c r="J31" s="629"/>
      <c r="K31" s="629"/>
      <c r="L31" s="629"/>
      <c r="M31" s="629"/>
      <c r="N31" s="629"/>
      <c r="O31" s="629"/>
      <c r="P31" s="629"/>
      <c r="Q31" s="629"/>
      <c r="R31" s="629"/>
      <c r="S31" s="629"/>
      <c r="T31" s="629"/>
      <c r="U31" s="629"/>
      <c r="V31" s="629"/>
      <c r="W31" s="629"/>
      <c r="X31" s="630"/>
      <c r="Y31" s="1630"/>
      <c r="Z31" s="638"/>
      <c r="AA31" s="638"/>
      <c r="AB31" s="639"/>
      <c r="AC31" s="596"/>
      <c r="AD31" s="598"/>
      <c r="AE31" s="596"/>
      <c r="AF31" s="598"/>
    </row>
    <row r="32" spans="1:32" ht="18" customHeight="1">
      <c r="A32" s="1632"/>
      <c r="B32" s="1635"/>
      <c r="C32" s="631"/>
      <c r="D32" s="632"/>
      <c r="E32" s="632"/>
      <c r="F32" s="632"/>
      <c r="G32" s="632"/>
      <c r="H32" s="632"/>
      <c r="I32" s="632"/>
      <c r="J32" s="632"/>
      <c r="K32" s="632"/>
      <c r="L32" s="632"/>
      <c r="M32" s="632"/>
      <c r="N32" s="632"/>
      <c r="O32" s="632"/>
      <c r="P32" s="632"/>
      <c r="Q32" s="632"/>
      <c r="R32" s="632"/>
      <c r="S32" s="632"/>
      <c r="T32" s="632"/>
      <c r="U32" s="632"/>
      <c r="V32" s="632"/>
      <c r="W32" s="632"/>
      <c r="X32" s="633"/>
      <c r="Y32" s="640"/>
      <c r="Z32" s="641"/>
      <c r="AA32" s="641"/>
      <c r="AB32" s="642"/>
      <c r="AC32" s="599"/>
      <c r="AD32" s="601"/>
      <c r="AE32" s="599"/>
      <c r="AF32" s="601"/>
    </row>
    <row r="33" spans="1:32" ht="18" customHeight="1">
      <c r="A33" s="1633"/>
      <c r="B33" s="1636"/>
      <c r="C33" s="634"/>
      <c r="D33" s="635"/>
      <c r="E33" s="635"/>
      <c r="F33" s="635"/>
      <c r="G33" s="635"/>
      <c r="H33" s="635"/>
      <c r="I33" s="635"/>
      <c r="J33" s="635"/>
      <c r="K33" s="635"/>
      <c r="L33" s="635"/>
      <c r="M33" s="635"/>
      <c r="N33" s="635"/>
      <c r="O33" s="635"/>
      <c r="P33" s="635"/>
      <c r="Q33" s="635"/>
      <c r="R33" s="635"/>
      <c r="S33" s="635"/>
      <c r="T33" s="635"/>
      <c r="U33" s="635"/>
      <c r="V33" s="635"/>
      <c r="W33" s="635"/>
      <c r="X33" s="636"/>
      <c r="Y33" s="643"/>
      <c r="Z33" s="644"/>
      <c r="AA33" s="644"/>
      <c r="AB33" s="645"/>
      <c r="AC33" s="602"/>
      <c r="AD33" s="604"/>
      <c r="AE33" s="602"/>
      <c r="AF33" s="604"/>
    </row>
    <row r="34" spans="1:32" ht="18" customHeight="1">
      <c r="A34" s="1615" t="s">
        <v>270</v>
      </c>
      <c r="B34" s="1616"/>
      <c r="C34" s="628" t="s">
        <v>1423</v>
      </c>
      <c r="D34" s="629"/>
      <c r="E34" s="629"/>
      <c r="F34" s="629"/>
      <c r="G34" s="629"/>
      <c r="H34" s="629"/>
      <c r="I34" s="629"/>
      <c r="J34" s="629"/>
      <c r="K34" s="629"/>
      <c r="L34" s="629"/>
      <c r="M34" s="629"/>
      <c r="N34" s="629"/>
      <c r="O34" s="629"/>
      <c r="P34" s="629"/>
      <c r="Q34" s="629"/>
      <c r="R34" s="629"/>
      <c r="S34" s="629"/>
      <c r="T34" s="629"/>
      <c r="U34" s="629"/>
      <c r="V34" s="629"/>
      <c r="W34" s="629"/>
      <c r="X34" s="630"/>
      <c r="Y34" s="1630"/>
      <c r="Z34" s="638"/>
      <c r="AA34" s="638"/>
      <c r="AB34" s="639"/>
      <c r="AC34" s="596" t="s">
        <v>273</v>
      </c>
      <c r="AD34" s="598"/>
      <c r="AE34" s="596" t="s">
        <v>55</v>
      </c>
      <c r="AF34" s="598"/>
    </row>
    <row r="35" spans="1:32" ht="18" customHeight="1">
      <c r="A35" s="1617"/>
      <c r="B35" s="1618"/>
      <c r="C35" s="631"/>
      <c r="D35" s="632"/>
      <c r="E35" s="632"/>
      <c r="F35" s="632"/>
      <c r="G35" s="632"/>
      <c r="H35" s="632"/>
      <c r="I35" s="632"/>
      <c r="J35" s="632"/>
      <c r="K35" s="632"/>
      <c r="L35" s="632"/>
      <c r="M35" s="632"/>
      <c r="N35" s="632"/>
      <c r="O35" s="632"/>
      <c r="P35" s="632"/>
      <c r="Q35" s="632"/>
      <c r="R35" s="632"/>
      <c r="S35" s="632"/>
      <c r="T35" s="632"/>
      <c r="U35" s="632"/>
      <c r="V35" s="632"/>
      <c r="W35" s="632"/>
      <c r="X35" s="633"/>
      <c r="Y35" s="640"/>
      <c r="Z35" s="641"/>
      <c r="AA35" s="641"/>
      <c r="AB35" s="642"/>
      <c r="AC35" s="599"/>
      <c r="AD35" s="601"/>
      <c r="AE35" s="599"/>
      <c r="AF35" s="601"/>
    </row>
    <row r="36" spans="1:32" ht="23.25" customHeight="1">
      <c r="A36" s="1619"/>
      <c r="B36" s="1620"/>
      <c r="C36" s="634"/>
      <c r="D36" s="635"/>
      <c r="E36" s="635"/>
      <c r="F36" s="635"/>
      <c r="G36" s="635"/>
      <c r="H36" s="635"/>
      <c r="I36" s="635"/>
      <c r="J36" s="635"/>
      <c r="K36" s="635"/>
      <c r="L36" s="635"/>
      <c r="M36" s="635"/>
      <c r="N36" s="635"/>
      <c r="O36" s="635"/>
      <c r="P36" s="635"/>
      <c r="Q36" s="635"/>
      <c r="R36" s="635"/>
      <c r="S36" s="635"/>
      <c r="T36" s="635"/>
      <c r="U36" s="635"/>
      <c r="V36" s="635"/>
      <c r="W36" s="635"/>
      <c r="X36" s="636"/>
      <c r="Y36" s="643"/>
      <c r="Z36" s="644"/>
      <c r="AA36" s="644"/>
      <c r="AB36" s="645"/>
      <c r="AC36" s="602"/>
      <c r="AD36" s="604"/>
      <c r="AE36" s="602"/>
      <c r="AF36" s="604"/>
    </row>
    <row r="37" spans="1:32" ht="18" customHeight="1">
      <c r="A37" s="1615" t="s">
        <v>274</v>
      </c>
      <c r="B37" s="1616"/>
      <c r="C37" s="628" t="s">
        <v>1424</v>
      </c>
      <c r="D37" s="638"/>
      <c r="E37" s="638"/>
      <c r="F37" s="638"/>
      <c r="G37" s="638"/>
      <c r="H37" s="638"/>
      <c r="I37" s="638"/>
      <c r="J37" s="638"/>
      <c r="K37" s="638"/>
      <c r="L37" s="638"/>
      <c r="M37" s="638"/>
      <c r="N37" s="638"/>
      <c r="O37" s="638"/>
      <c r="P37" s="638"/>
      <c r="Q37" s="638"/>
      <c r="R37" s="638"/>
      <c r="S37" s="638"/>
      <c r="T37" s="638"/>
      <c r="U37" s="638"/>
      <c r="V37" s="638"/>
      <c r="W37" s="638"/>
      <c r="X37" s="639"/>
      <c r="Y37" s="1630"/>
      <c r="Z37" s="638"/>
      <c r="AA37" s="638"/>
      <c r="AB37" s="639"/>
      <c r="AC37" s="596" t="s">
        <v>55</v>
      </c>
      <c r="AD37" s="598"/>
      <c r="AE37" s="596" t="s">
        <v>55</v>
      </c>
      <c r="AF37" s="598"/>
    </row>
    <row r="38" spans="1:32" ht="18" customHeight="1">
      <c r="A38" s="1617"/>
      <c r="B38" s="1618"/>
      <c r="C38" s="640"/>
      <c r="D38" s="641"/>
      <c r="E38" s="641"/>
      <c r="F38" s="641"/>
      <c r="G38" s="641"/>
      <c r="H38" s="641"/>
      <c r="I38" s="641"/>
      <c r="J38" s="641"/>
      <c r="K38" s="641"/>
      <c r="L38" s="641"/>
      <c r="M38" s="641"/>
      <c r="N38" s="641"/>
      <c r="O38" s="641"/>
      <c r="P38" s="641"/>
      <c r="Q38" s="641"/>
      <c r="R38" s="641"/>
      <c r="S38" s="641"/>
      <c r="T38" s="641"/>
      <c r="U38" s="641"/>
      <c r="V38" s="641"/>
      <c r="W38" s="641"/>
      <c r="X38" s="642"/>
      <c r="Y38" s="640"/>
      <c r="Z38" s="641"/>
      <c r="AA38" s="641"/>
      <c r="AB38" s="642"/>
      <c r="AC38" s="599"/>
      <c r="AD38" s="601"/>
      <c r="AE38" s="599"/>
      <c r="AF38" s="601"/>
    </row>
    <row r="39" spans="1:32" ht="19.5" customHeight="1">
      <c r="A39" s="1619"/>
      <c r="B39" s="1620"/>
      <c r="C39" s="643"/>
      <c r="D39" s="644"/>
      <c r="E39" s="644"/>
      <c r="F39" s="644"/>
      <c r="G39" s="644"/>
      <c r="H39" s="644"/>
      <c r="I39" s="644"/>
      <c r="J39" s="644"/>
      <c r="K39" s="644"/>
      <c r="L39" s="644"/>
      <c r="M39" s="644"/>
      <c r="N39" s="644"/>
      <c r="O39" s="644"/>
      <c r="P39" s="644"/>
      <c r="Q39" s="644"/>
      <c r="R39" s="644"/>
      <c r="S39" s="644"/>
      <c r="T39" s="644"/>
      <c r="U39" s="644"/>
      <c r="V39" s="644"/>
      <c r="W39" s="644"/>
      <c r="X39" s="645"/>
      <c r="Y39" s="643"/>
      <c r="Z39" s="644"/>
      <c r="AA39" s="644"/>
      <c r="AB39" s="645"/>
      <c r="AC39" s="602"/>
      <c r="AD39" s="604"/>
      <c r="AE39" s="602"/>
      <c r="AF39" s="604"/>
    </row>
    <row r="40" spans="1:32" ht="18" customHeight="1">
      <c r="A40" s="1615" t="s">
        <v>276</v>
      </c>
      <c r="B40" s="1616"/>
      <c r="C40" s="628" t="s">
        <v>1425</v>
      </c>
      <c r="D40" s="629"/>
      <c r="E40" s="629"/>
      <c r="F40" s="629"/>
      <c r="G40" s="629"/>
      <c r="H40" s="629"/>
      <c r="I40" s="629"/>
      <c r="J40" s="629"/>
      <c r="K40" s="629"/>
      <c r="L40" s="629"/>
      <c r="M40" s="629"/>
      <c r="N40" s="629"/>
      <c r="O40" s="629"/>
      <c r="P40" s="629"/>
      <c r="Q40" s="629"/>
      <c r="R40" s="629"/>
      <c r="S40" s="629"/>
      <c r="T40" s="629"/>
      <c r="U40" s="629"/>
      <c r="V40" s="629"/>
      <c r="W40" s="629"/>
      <c r="X40" s="630"/>
      <c r="Y40" s="1630"/>
      <c r="Z40" s="638"/>
      <c r="AA40" s="638"/>
      <c r="AB40" s="639"/>
      <c r="AC40" s="596" t="s">
        <v>55</v>
      </c>
      <c r="AD40" s="598"/>
      <c r="AE40" s="596" t="s">
        <v>55</v>
      </c>
      <c r="AF40" s="598"/>
    </row>
    <row r="41" spans="1:32" ht="18" customHeight="1">
      <c r="A41" s="1617"/>
      <c r="B41" s="1618"/>
      <c r="C41" s="631"/>
      <c r="D41" s="632"/>
      <c r="E41" s="632"/>
      <c r="F41" s="632"/>
      <c r="G41" s="632"/>
      <c r="H41" s="632"/>
      <c r="I41" s="632"/>
      <c r="J41" s="632"/>
      <c r="K41" s="632"/>
      <c r="L41" s="632"/>
      <c r="M41" s="632"/>
      <c r="N41" s="632"/>
      <c r="O41" s="632"/>
      <c r="P41" s="632"/>
      <c r="Q41" s="632"/>
      <c r="R41" s="632"/>
      <c r="S41" s="632"/>
      <c r="T41" s="632"/>
      <c r="U41" s="632"/>
      <c r="V41" s="632"/>
      <c r="W41" s="632"/>
      <c r="X41" s="633"/>
      <c r="Y41" s="640"/>
      <c r="Z41" s="641"/>
      <c r="AA41" s="641"/>
      <c r="AB41" s="642"/>
      <c r="AC41" s="599"/>
      <c r="AD41" s="601"/>
      <c r="AE41" s="599"/>
      <c r="AF41" s="601"/>
    </row>
    <row r="42" spans="1:32" ht="8.25" customHeight="1">
      <c r="A42" s="1619"/>
      <c r="B42" s="1620"/>
      <c r="C42" s="634"/>
      <c r="D42" s="635"/>
      <c r="E42" s="635"/>
      <c r="F42" s="635"/>
      <c r="G42" s="635"/>
      <c r="H42" s="635"/>
      <c r="I42" s="635"/>
      <c r="J42" s="635"/>
      <c r="K42" s="635"/>
      <c r="L42" s="635"/>
      <c r="M42" s="635"/>
      <c r="N42" s="635"/>
      <c r="O42" s="635"/>
      <c r="P42" s="635"/>
      <c r="Q42" s="635"/>
      <c r="R42" s="635"/>
      <c r="S42" s="635"/>
      <c r="T42" s="635"/>
      <c r="U42" s="635"/>
      <c r="V42" s="635"/>
      <c r="W42" s="635"/>
      <c r="X42" s="636"/>
      <c r="Y42" s="643"/>
      <c r="Z42" s="644"/>
      <c r="AA42" s="644"/>
      <c r="AB42" s="645"/>
      <c r="AC42" s="602"/>
      <c r="AD42" s="604"/>
      <c r="AE42" s="602"/>
      <c r="AF42" s="604"/>
    </row>
    <row r="43" spans="1:32" ht="18" customHeight="1">
      <c r="A43" s="1615" t="s">
        <v>279</v>
      </c>
      <c r="B43" s="1616"/>
      <c r="C43" s="628" t="s">
        <v>1426</v>
      </c>
      <c r="D43" s="629"/>
      <c r="E43" s="629"/>
      <c r="F43" s="629"/>
      <c r="G43" s="629"/>
      <c r="H43" s="629"/>
      <c r="I43" s="629"/>
      <c r="J43" s="629"/>
      <c r="K43" s="629"/>
      <c r="L43" s="629"/>
      <c r="M43" s="629"/>
      <c r="N43" s="629"/>
      <c r="O43" s="629"/>
      <c r="P43" s="629"/>
      <c r="Q43" s="629"/>
      <c r="R43" s="629"/>
      <c r="S43" s="629"/>
      <c r="T43" s="629"/>
      <c r="U43" s="629"/>
      <c r="V43" s="629"/>
      <c r="W43" s="629"/>
      <c r="X43" s="630"/>
      <c r="Y43" s="1630"/>
      <c r="Z43" s="638"/>
      <c r="AA43" s="638"/>
      <c r="AB43" s="639"/>
      <c r="AC43" s="596" t="s">
        <v>55</v>
      </c>
      <c r="AD43" s="598"/>
      <c r="AE43" s="596" t="s">
        <v>55</v>
      </c>
      <c r="AF43" s="598"/>
    </row>
    <row r="44" spans="1:32" ht="18" customHeight="1">
      <c r="A44" s="1617"/>
      <c r="B44" s="1618"/>
      <c r="C44" s="631"/>
      <c r="D44" s="632"/>
      <c r="E44" s="632"/>
      <c r="F44" s="632"/>
      <c r="G44" s="632"/>
      <c r="H44" s="632"/>
      <c r="I44" s="632"/>
      <c r="J44" s="632"/>
      <c r="K44" s="632"/>
      <c r="L44" s="632"/>
      <c r="M44" s="632"/>
      <c r="N44" s="632"/>
      <c r="O44" s="632"/>
      <c r="P44" s="632"/>
      <c r="Q44" s="632"/>
      <c r="R44" s="632"/>
      <c r="S44" s="632"/>
      <c r="T44" s="632"/>
      <c r="U44" s="632"/>
      <c r="V44" s="632"/>
      <c r="W44" s="632"/>
      <c r="X44" s="633"/>
      <c r="Y44" s="640"/>
      <c r="Z44" s="641"/>
      <c r="AA44" s="641"/>
      <c r="AB44" s="642"/>
      <c r="AC44" s="599"/>
      <c r="AD44" s="601"/>
      <c r="AE44" s="599"/>
      <c r="AF44" s="601"/>
    </row>
    <row r="45" spans="1:32" ht="18" customHeight="1">
      <c r="A45" s="1619"/>
      <c r="B45" s="1620"/>
      <c r="C45" s="634"/>
      <c r="D45" s="635"/>
      <c r="E45" s="635"/>
      <c r="F45" s="635"/>
      <c r="G45" s="635"/>
      <c r="H45" s="635"/>
      <c r="I45" s="635"/>
      <c r="J45" s="635"/>
      <c r="K45" s="635"/>
      <c r="L45" s="635"/>
      <c r="M45" s="635"/>
      <c r="N45" s="635"/>
      <c r="O45" s="635"/>
      <c r="P45" s="635"/>
      <c r="Q45" s="635"/>
      <c r="R45" s="635"/>
      <c r="S45" s="635"/>
      <c r="T45" s="635"/>
      <c r="U45" s="635"/>
      <c r="V45" s="635"/>
      <c r="W45" s="635"/>
      <c r="X45" s="636"/>
      <c r="Y45" s="643"/>
      <c r="Z45" s="644"/>
      <c r="AA45" s="644"/>
      <c r="AB45" s="645"/>
      <c r="AC45" s="602"/>
      <c r="AD45" s="604"/>
      <c r="AE45" s="602"/>
      <c r="AF45" s="604"/>
    </row>
    <row r="46" spans="1:32" ht="18" customHeight="1">
      <c r="A46" s="568" t="s">
        <v>281</v>
      </c>
      <c r="B46" s="575"/>
      <c r="C46" s="1614" t="s">
        <v>1427</v>
      </c>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3"/>
    </row>
    <row r="47" spans="1:32" ht="18" customHeight="1">
      <c r="A47" s="572"/>
      <c r="B47" s="579"/>
      <c r="C47" s="1386"/>
      <c r="D47" s="1387"/>
      <c r="E47" s="1387"/>
      <c r="F47" s="1387"/>
      <c r="G47" s="1387"/>
      <c r="H47" s="1387"/>
      <c r="I47" s="1387"/>
      <c r="J47" s="1387"/>
      <c r="K47" s="1387"/>
      <c r="L47" s="1387"/>
      <c r="M47" s="1387"/>
      <c r="N47" s="1387"/>
      <c r="O47" s="1387"/>
      <c r="P47" s="1387"/>
      <c r="Q47" s="1387"/>
      <c r="R47" s="1387"/>
      <c r="S47" s="1387"/>
      <c r="T47" s="1387"/>
      <c r="U47" s="1387"/>
      <c r="V47" s="1387"/>
      <c r="W47" s="1387"/>
      <c r="X47" s="1387"/>
      <c r="Y47" s="1387"/>
      <c r="Z47" s="1387"/>
      <c r="AA47" s="1387"/>
      <c r="AB47" s="1387"/>
      <c r="AC47" s="1387"/>
      <c r="AD47" s="1387"/>
      <c r="AE47" s="1387"/>
      <c r="AF47" s="1388"/>
    </row>
    <row r="48" spans="1:32" ht="18" customHeight="1">
      <c r="A48" s="593" t="s">
        <v>242</v>
      </c>
      <c r="B48" s="594"/>
      <c r="C48" s="594"/>
      <c r="D48" s="594"/>
      <c r="E48" s="594"/>
      <c r="F48" s="594"/>
      <c r="G48" s="595"/>
      <c r="H48" s="836" t="s">
        <v>243</v>
      </c>
      <c r="I48" s="837"/>
      <c r="J48" s="837"/>
      <c r="K48" s="837"/>
      <c r="L48" s="837"/>
      <c r="M48" s="837"/>
      <c r="N48" s="837"/>
      <c r="O48" s="837"/>
      <c r="P48" s="837"/>
      <c r="Q48" s="837"/>
      <c r="R48" s="837"/>
      <c r="S48" s="837"/>
      <c r="T48" s="837"/>
      <c r="U48" s="837"/>
      <c r="V48" s="837"/>
      <c r="W48" s="837"/>
      <c r="X48" s="837"/>
      <c r="Y48" s="837"/>
      <c r="Z48" s="837"/>
      <c r="AA48" s="837"/>
      <c r="AB48" s="837"/>
      <c r="AC48" s="837"/>
      <c r="AD48" s="837"/>
      <c r="AE48" s="837"/>
      <c r="AF48" s="838"/>
    </row>
    <row r="49" spans="1:32" ht="18" customHeight="1">
      <c r="A49" s="593" t="s">
        <v>282</v>
      </c>
      <c r="B49" s="594"/>
      <c r="C49" s="594"/>
      <c r="D49" s="594"/>
      <c r="E49" s="594"/>
      <c r="F49" s="594"/>
      <c r="G49" s="595"/>
      <c r="H49" s="609" t="s">
        <v>1428</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1608" t="s">
        <v>284</v>
      </c>
      <c r="B50" s="593" t="s">
        <v>285</v>
      </c>
      <c r="C50" s="594"/>
      <c r="D50" s="594"/>
      <c r="E50" s="594"/>
      <c r="F50" s="594"/>
      <c r="G50" s="595"/>
      <c r="H50" s="609" t="s">
        <v>1429</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1609"/>
      <c r="B51" s="593" t="s">
        <v>286</v>
      </c>
      <c r="C51" s="594"/>
      <c r="D51" s="594"/>
      <c r="E51" s="594"/>
      <c r="F51" s="594"/>
      <c r="G51" s="595"/>
      <c r="H51" s="609" t="s">
        <v>1409</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1609"/>
      <c r="B52" s="593" t="s">
        <v>287</v>
      </c>
      <c r="C52" s="594"/>
      <c r="D52" s="594"/>
      <c r="E52" s="594"/>
      <c r="F52" s="594"/>
      <c r="G52" s="595"/>
      <c r="H52" s="609"/>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1609"/>
      <c r="B53" s="1611" t="s">
        <v>288</v>
      </c>
      <c r="C53" s="1612"/>
      <c r="D53" s="1612"/>
      <c r="E53" s="1612"/>
      <c r="F53" s="1612"/>
      <c r="G53" s="1613"/>
      <c r="H53" s="609"/>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47.25" customHeight="1">
      <c r="A54" s="1609"/>
      <c r="B54" s="593" t="s">
        <v>289</v>
      </c>
      <c r="C54" s="594"/>
      <c r="D54" s="594"/>
      <c r="E54" s="594"/>
      <c r="F54" s="594"/>
      <c r="G54" s="595"/>
      <c r="H54" s="1605"/>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7"/>
    </row>
    <row r="55" spans="1:32" ht="18" customHeight="1">
      <c r="A55" s="1609"/>
      <c r="B55" s="593" t="s">
        <v>290</v>
      </c>
      <c r="C55" s="594"/>
      <c r="D55" s="594"/>
      <c r="E55" s="594"/>
      <c r="F55" s="594"/>
      <c r="G55" s="595"/>
      <c r="H55" s="609"/>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1609"/>
      <c r="B56" s="593" t="s">
        <v>291</v>
      </c>
      <c r="C56" s="594"/>
      <c r="D56" s="594"/>
      <c r="E56" s="594"/>
      <c r="F56" s="594"/>
      <c r="G56" s="595"/>
      <c r="H56" s="609"/>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1609"/>
      <c r="B57" s="593" t="s">
        <v>292</v>
      </c>
      <c r="C57" s="594"/>
      <c r="D57" s="594"/>
      <c r="E57" s="594"/>
      <c r="F57" s="594"/>
      <c r="G57" s="595"/>
      <c r="H57" s="609"/>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1609"/>
      <c r="B58" s="527" t="s">
        <v>293</v>
      </c>
      <c r="C58" s="528"/>
      <c r="D58" s="528"/>
      <c r="E58" s="528"/>
      <c r="F58" s="528"/>
      <c r="G58" s="529"/>
      <c r="H58" s="556" t="s">
        <v>1430</v>
      </c>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2" ht="18" customHeight="1">
      <c r="A59" s="1609"/>
      <c r="B59" s="530"/>
      <c r="C59" s="531"/>
      <c r="D59" s="531"/>
      <c r="E59" s="531"/>
      <c r="F59" s="531"/>
      <c r="G59" s="532"/>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2" ht="18" customHeight="1">
      <c r="A60" s="1609"/>
      <c r="B60" s="530"/>
      <c r="C60" s="531"/>
      <c r="D60" s="531"/>
      <c r="E60" s="531"/>
      <c r="F60" s="531"/>
      <c r="G60" s="532"/>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2" ht="18" customHeight="1">
      <c r="A61" s="1609"/>
      <c r="B61" s="530"/>
      <c r="C61" s="531"/>
      <c r="D61" s="531"/>
      <c r="E61" s="531"/>
      <c r="F61" s="531"/>
      <c r="G61" s="532"/>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2" ht="35.25" customHeight="1">
      <c r="A62" s="1609"/>
      <c r="B62" s="533"/>
      <c r="C62" s="534"/>
      <c r="D62" s="534"/>
      <c r="E62" s="534"/>
      <c r="F62" s="534"/>
      <c r="G62" s="535"/>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2" ht="18" customHeight="1">
      <c r="A63" s="1609"/>
      <c r="B63" s="593" t="s">
        <v>294</v>
      </c>
      <c r="C63" s="594"/>
      <c r="D63" s="594"/>
      <c r="E63" s="594"/>
      <c r="F63" s="594"/>
      <c r="G63" s="595"/>
      <c r="H63" s="609"/>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1609"/>
      <c r="B64" s="593" t="s">
        <v>295</v>
      </c>
      <c r="C64" s="594"/>
      <c r="D64" s="594"/>
      <c r="E64" s="594"/>
      <c r="F64" s="594"/>
      <c r="G64" s="595"/>
      <c r="H64" s="609"/>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1609"/>
      <c r="B65" s="593" t="s">
        <v>296</v>
      </c>
      <c r="C65" s="594"/>
      <c r="D65" s="594"/>
      <c r="E65" s="594"/>
      <c r="F65" s="594"/>
      <c r="G65" s="595"/>
      <c r="H65" s="609"/>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1610"/>
      <c r="B66" s="593" t="s">
        <v>297</v>
      </c>
      <c r="C66" s="594"/>
      <c r="D66" s="594"/>
      <c r="E66" s="594"/>
      <c r="F66" s="594"/>
      <c r="G66" s="595"/>
      <c r="H66" s="609"/>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593" t="s">
        <v>298</v>
      </c>
      <c r="B67" s="594"/>
      <c r="C67" s="594"/>
      <c r="D67" s="594"/>
      <c r="E67" s="594"/>
      <c r="F67" s="594"/>
      <c r="G67" s="595"/>
      <c r="H67" s="609" t="s">
        <v>1431</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48.75" customHeight="1">
      <c r="A68" s="836" t="s">
        <v>300</v>
      </c>
      <c r="B68" s="837"/>
      <c r="C68" s="837"/>
      <c r="D68" s="837"/>
      <c r="E68" s="837"/>
      <c r="F68" s="837"/>
      <c r="G68" s="838"/>
      <c r="H68" s="828" t="s">
        <v>1432</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568" t="s">
        <v>302</v>
      </c>
      <c r="B69" s="569"/>
      <c r="C69" s="569"/>
      <c r="D69" s="1586"/>
      <c r="E69" s="574" t="s">
        <v>303</v>
      </c>
      <c r="F69" s="569"/>
      <c r="G69" s="575"/>
      <c r="H69" s="670" t="s">
        <v>1433</v>
      </c>
      <c r="I69" s="671"/>
      <c r="J69" s="671"/>
      <c r="K69" s="671"/>
      <c r="L69" s="671"/>
      <c r="M69" s="671"/>
      <c r="N69" s="671"/>
      <c r="O69" s="671"/>
      <c r="P69" s="671"/>
      <c r="Q69" s="671"/>
      <c r="R69" s="671"/>
      <c r="S69" s="671"/>
      <c r="T69" s="1593"/>
      <c r="U69" s="1596">
        <v>0.79700000000000004</v>
      </c>
      <c r="V69" s="1597"/>
      <c r="W69" s="1597"/>
      <c r="X69" s="1597"/>
      <c r="Y69" s="1597"/>
      <c r="Z69" s="1597"/>
      <c r="AA69" s="1597"/>
      <c r="AB69" s="1597"/>
      <c r="AC69" s="1598"/>
      <c r="AD69" s="685" t="s">
        <v>306</v>
      </c>
      <c r="AE69" s="686"/>
      <c r="AF69" s="687"/>
    </row>
    <row r="70" spans="1:32" ht="18" customHeight="1">
      <c r="A70" s="570"/>
      <c r="B70" s="571"/>
      <c r="C70" s="571"/>
      <c r="D70" s="1587"/>
      <c r="E70" s="576"/>
      <c r="F70" s="571"/>
      <c r="G70" s="577"/>
      <c r="H70" s="673"/>
      <c r="I70" s="719"/>
      <c r="J70" s="719"/>
      <c r="K70" s="719"/>
      <c r="L70" s="719"/>
      <c r="M70" s="719"/>
      <c r="N70" s="719"/>
      <c r="O70" s="719"/>
      <c r="P70" s="719"/>
      <c r="Q70" s="719"/>
      <c r="R70" s="719"/>
      <c r="S70" s="719"/>
      <c r="T70" s="1594"/>
      <c r="U70" s="1599"/>
      <c r="V70" s="1600"/>
      <c r="W70" s="1600"/>
      <c r="X70" s="1600"/>
      <c r="Y70" s="1600"/>
      <c r="Z70" s="1600"/>
      <c r="AA70" s="1600"/>
      <c r="AB70" s="1600"/>
      <c r="AC70" s="1601"/>
      <c r="AD70" s="284" t="s">
        <v>470</v>
      </c>
      <c r="AE70" s="285"/>
      <c r="AF70" s="286"/>
    </row>
    <row r="71" spans="1:32" ht="18" customHeight="1">
      <c r="A71" s="570"/>
      <c r="B71" s="571"/>
      <c r="C71" s="571"/>
      <c r="D71" s="1587"/>
      <c r="E71" s="576"/>
      <c r="F71" s="571"/>
      <c r="G71" s="577"/>
      <c r="H71" s="673"/>
      <c r="I71" s="719"/>
      <c r="J71" s="719"/>
      <c r="K71" s="719"/>
      <c r="L71" s="719"/>
      <c r="M71" s="719"/>
      <c r="N71" s="719"/>
      <c r="O71" s="719"/>
      <c r="P71" s="719"/>
      <c r="Q71" s="719"/>
      <c r="R71" s="719"/>
      <c r="S71" s="719"/>
      <c r="T71" s="1594"/>
      <c r="U71" s="1599"/>
      <c r="V71" s="1600"/>
      <c r="W71" s="1600"/>
      <c r="X71" s="1600"/>
      <c r="Y71" s="1600"/>
      <c r="Z71" s="1600"/>
      <c r="AA71" s="1600"/>
      <c r="AB71" s="1600"/>
      <c r="AC71" s="1601"/>
      <c r="AD71" s="287"/>
      <c r="AE71" s="288"/>
      <c r="AF71" s="289"/>
    </row>
    <row r="72" spans="1:32" ht="18" customHeight="1">
      <c r="A72" s="572"/>
      <c r="B72" s="573"/>
      <c r="C72" s="573"/>
      <c r="D72" s="1588"/>
      <c r="E72" s="578"/>
      <c r="F72" s="573"/>
      <c r="G72" s="579"/>
      <c r="H72" s="676"/>
      <c r="I72" s="677"/>
      <c r="J72" s="677"/>
      <c r="K72" s="677"/>
      <c r="L72" s="677"/>
      <c r="M72" s="677"/>
      <c r="N72" s="677"/>
      <c r="O72" s="677"/>
      <c r="P72" s="677"/>
      <c r="Q72" s="677"/>
      <c r="R72" s="677"/>
      <c r="S72" s="677"/>
      <c r="T72" s="1595"/>
      <c r="U72" s="1602"/>
      <c r="V72" s="1603"/>
      <c r="W72" s="1603"/>
      <c r="X72" s="1603"/>
      <c r="Y72" s="1603"/>
      <c r="Z72" s="1603"/>
      <c r="AA72" s="1603"/>
      <c r="AB72" s="1603"/>
      <c r="AC72" s="1604"/>
      <c r="AD72" s="290"/>
      <c r="AE72" s="291"/>
      <c r="AF72" s="292"/>
    </row>
    <row r="73" spans="1:32" ht="12" customHeight="1">
      <c r="A73" s="568" t="s">
        <v>307</v>
      </c>
      <c r="B73" s="569"/>
      <c r="C73" s="569"/>
      <c r="D73" s="1586"/>
      <c r="E73" s="574" t="s">
        <v>303</v>
      </c>
      <c r="F73" s="569"/>
      <c r="G73" s="575"/>
      <c r="H73" s="670" t="s">
        <v>1434</v>
      </c>
      <c r="I73" s="671"/>
      <c r="J73" s="671"/>
      <c r="K73" s="671"/>
      <c r="L73" s="671"/>
      <c r="M73" s="671"/>
      <c r="N73" s="671"/>
      <c r="O73" s="671"/>
      <c r="P73" s="671"/>
      <c r="Q73" s="671"/>
      <c r="R73" s="671"/>
      <c r="S73" s="671"/>
      <c r="T73" s="1593"/>
      <c r="U73" s="1596">
        <v>0.76100000000000001</v>
      </c>
      <c r="V73" s="1597"/>
      <c r="W73" s="1597"/>
      <c r="X73" s="1597"/>
      <c r="Y73" s="1597"/>
      <c r="Z73" s="1597"/>
      <c r="AA73" s="1597"/>
      <c r="AB73" s="1597"/>
      <c r="AC73" s="1598"/>
      <c r="AD73" s="284" t="s">
        <v>470</v>
      </c>
      <c r="AE73" s="285"/>
      <c r="AF73" s="286"/>
    </row>
    <row r="74" spans="1:32" ht="12" customHeight="1">
      <c r="A74" s="570"/>
      <c r="B74" s="571"/>
      <c r="C74" s="571"/>
      <c r="D74" s="1587"/>
      <c r="E74" s="576"/>
      <c r="F74" s="571"/>
      <c r="G74" s="577"/>
      <c r="H74" s="673"/>
      <c r="I74" s="719"/>
      <c r="J74" s="719"/>
      <c r="K74" s="719"/>
      <c r="L74" s="719"/>
      <c r="M74" s="719"/>
      <c r="N74" s="719"/>
      <c r="O74" s="719"/>
      <c r="P74" s="719"/>
      <c r="Q74" s="719"/>
      <c r="R74" s="719"/>
      <c r="S74" s="719"/>
      <c r="T74" s="1594"/>
      <c r="U74" s="1599"/>
      <c r="V74" s="1600"/>
      <c r="W74" s="1600"/>
      <c r="X74" s="1600"/>
      <c r="Y74" s="1600"/>
      <c r="Z74" s="1600"/>
      <c r="AA74" s="1600"/>
      <c r="AB74" s="1600"/>
      <c r="AC74" s="1601"/>
      <c r="AD74" s="287"/>
      <c r="AE74" s="288"/>
      <c r="AF74" s="289"/>
    </row>
    <row r="75" spans="1:32" ht="12" customHeight="1">
      <c r="A75" s="570"/>
      <c r="B75" s="571"/>
      <c r="C75" s="571"/>
      <c r="D75" s="1587"/>
      <c r="E75" s="576"/>
      <c r="F75" s="571"/>
      <c r="G75" s="577"/>
      <c r="H75" s="673"/>
      <c r="I75" s="719"/>
      <c r="J75" s="719"/>
      <c r="K75" s="719"/>
      <c r="L75" s="719"/>
      <c r="M75" s="719"/>
      <c r="N75" s="719"/>
      <c r="O75" s="719"/>
      <c r="P75" s="719"/>
      <c r="Q75" s="719"/>
      <c r="R75" s="719"/>
      <c r="S75" s="719"/>
      <c r="T75" s="1594"/>
      <c r="U75" s="1599"/>
      <c r="V75" s="1600"/>
      <c r="W75" s="1600"/>
      <c r="X75" s="1600"/>
      <c r="Y75" s="1600"/>
      <c r="Z75" s="1600"/>
      <c r="AA75" s="1600"/>
      <c r="AB75" s="1600"/>
      <c r="AC75" s="1601"/>
      <c r="AD75" s="287"/>
      <c r="AE75" s="288"/>
      <c r="AF75" s="289"/>
    </row>
    <row r="76" spans="1:32" ht="12" customHeight="1">
      <c r="A76" s="570"/>
      <c r="B76" s="571"/>
      <c r="C76" s="571"/>
      <c r="D76" s="1587"/>
      <c r="E76" s="576"/>
      <c r="F76" s="571"/>
      <c r="G76" s="577"/>
      <c r="H76" s="673"/>
      <c r="I76" s="719"/>
      <c r="J76" s="719"/>
      <c r="K76" s="719"/>
      <c r="L76" s="719"/>
      <c r="M76" s="719"/>
      <c r="N76" s="719"/>
      <c r="O76" s="719"/>
      <c r="P76" s="719"/>
      <c r="Q76" s="719"/>
      <c r="R76" s="719"/>
      <c r="S76" s="719"/>
      <c r="T76" s="1594"/>
      <c r="U76" s="1599"/>
      <c r="V76" s="1600"/>
      <c r="W76" s="1600"/>
      <c r="X76" s="1600"/>
      <c r="Y76" s="1600"/>
      <c r="Z76" s="1600"/>
      <c r="AA76" s="1600"/>
      <c r="AB76" s="1600"/>
      <c r="AC76" s="1601"/>
      <c r="AD76" s="287"/>
      <c r="AE76" s="288"/>
      <c r="AF76" s="289"/>
    </row>
    <row r="77" spans="1:32" ht="12" customHeight="1">
      <c r="A77" s="572"/>
      <c r="B77" s="573"/>
      <c r="C77" s="573"/>
      <c r="D77" s="1588"/>
      <c r="E77" s="578"/>
      <c r="F77" s="573"/>
      <c r="G77" s="579"/>
      <c r="H77" s="676"/>
      <c r="I77" s="677"/>
      <c r="J77" s="677"/>
      <c r="K77" s="677"/>
      <c r="L77" s="677"/>
      <c r="M77" s="677"/>
      <c r="N77" s="677"/>
      <c r="O77" s="677"/>
      <c r="P77" s="677"/>
      <c r="Q77" s="677"/>
      <c r="R77" s="677"/>
      <c r="S77" s="677"/>
      <c r="T77" s="1595"/>
      <c r="U77" s="1602"/>
      <c r="V77" s="1603"/>
      <c r="W77" s="1603"/>
      <c r="X77" s="1603"/>
      <c r="Y77" s="1603"/>
      <c r="Z77" s="1603"/>
      <c r="AA77" s="1603"/>
      <c r="AB77" s="1603"/>
      <c r="AC77" s="1604"/>
      <c r="AD77" s="290"/>
      <c r="AE77" s="291"/>
      <c r="AF77" s="292"/>
    </row>
    <row r="78" spans="1:32" ht="18" customHeight="1">
      <c r="A78" s="527" t="s">
        <v>309</v>
      </c>
      <c r="B78" s="528"/>
      <c r="C78" s="528"/>
      <c r="D78" s="528"/>
      <c r="E78" s="528"/>
      <c r="F78" s="528"/>
      <c r="G78" s="529"/>
      <c r="H78" s="670" t="s">
        <v>1435</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530"/>
      <c r="B79" s="531"/>
      <c r="C79" s="531"/>
      <c r="D79" s="531"/>
      <c r="E79" s="531"/>
      <c r="F79" s="531"/>
      <c r="G79" s="532"/>
      <c r="H79" s="673"/>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675"/>
    </row>
    <row r="80" spans="1:32" ht="30" customHeight="1">
      <c r="A80" s="533"/>
      <c r="B80" s="534"/>
      <c r="C80" s="534"/>
      <c r="D80" s="534"/>
      <c r="E80" s="534"/>
      <c r="F80" s="534"/>
      <c r="G80" s="535"/>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527" t="s">
        <v>311</v>
      </c>
      <c r="B81" s="528"/>
      <c r="C81" s="528"/>
      <c r="D81" s="528"/>
      <c r="E81" s="528"/>
      <c r="F81" s="528"/>
      <c r="G81" s="529"/>
      <c r="H81" s="670" t="s">
        <v>1436</v>
      </c>
      <c r="I81" s="671"/>
      <c r="J81" s="671"/>
      <c r="K81" s="671"/>
      <c r="L81" s="671"/>
      <c r="M81" s="671"/>
      <c r="N81" s="671"/>
      <c r="O81" s="671"/>
      <c r="P81" s="671"/>
      <c r="Q81" s="671"/>
      <c r="R81" s="671"/>
      <c r="S81" s="671"/>
      <c r="T81" s="671"/>
      <c r="U81" s="671"/>
      <c r="V81" s="671"/>
      <c r="W81" s="671"/>
      <c r="X81" s="671"/>
      <c r="Y81" s="671"/>
      <c r="Z81" s="671"/>
      <c r="AA81" s="671"/>
      <c r="AB81" s="671"/>
      <c r="AC81" s="671"/>
      <c r="AD81" s="671"/>
      <c r="AE81" s="671"/>
      <c r="AF81" s="672"/>
    </row>
    <row r="82" spans="1:32" ht="18" customHeight="1">
      <c r="A82" s="530"/>
      <c r="B82" s="531"/>
      <c r="C82" s="531"/>
      <c r="D82" s="531"/>
      <c r="E82" s="531"/>
      <c r="F82" s="531"/>
      <c r="G82" s="532"/>
      <c r="H82" s="673"/>
      <c r="I82" s="719"/>
      <c r="J82" s="719"/>
      <c r="K82" s="719"/>
      <c r="L82" s="719"/>
      <c r="M82" s="719"/>
      <c r="N82" s="719"/>
      <c r="O82" s="719"/>
      <c r="P82" s="719"/>
      <c r="Q82" s="719"/>
      <c r="R82" s="719"/>
      <c r="S82" s="719"/>
      <c r="T82" s="719"/>
      <c r="U82" s="719"/>
      <c r="V82" s="719"/>
      <c r="W82" s="719"/>
      <c r="X82" s="719"/>
      <c r="Y82" s="719"/>
      <c r="Z82" s="719"/>
      <c r="AA82" s="719"/>
      <c r="AB82" s="719"/>
      <c r="AC82" s="719"/>
      <c r="AD82" s="719"/>
      <c r="AE82" s="719"/>
      <c r="AF82" s="675"/>
    </row>
    <row r="83" spans="1:32" ht="18" customHeight="1">
      <c r="A83" s="530"/>
      <c r="B83" s="531"/>
      <c r="C83" s="531"/>
      <c r="D83" s="531"/>
      <c r="E83" s="531"/>
      <c r="F83" s="531"/>
      <c r="G83" s="532"/>
      <c r="H83" s="673"/>
      <c r="I83" s="719"/>
      <c r="J83" s="719"/>
      <c r="K83" s="719"/>
      <c r="L83" s="719"/>
      <c r="M83" s="719"/>
      <c r="N83" s="719"/>
      <c r="O83" s="719"/>
      <c r="P83" s="719"/>
      <c r="Q83" s="719"/>
      <c r="R83" s="719"/>
      <c r="S83" s="719"/>
      <c r="T83" s="719"/>
      <c r="U83" s="719"/>
      <c r="V83" s="719"/>
      <c r="W83" s="719"/>
      <c r="X83" s="719"/>
      <c r="Y83" s="719"/>
      <c r="Z83" s="719"/>
      <c r="AA83" s="719"/>
      <c r="AB83" s="719"/>
      <c r="AC83" s="719"/>
      <c r="AD83" s="719"/>
      <c r="AE83" s="719"/>
      <c r="AF83" s="675"/>
    </row>
    <row r="84" spans="1:32" ht="18" customHeight="1">
      <c r="A84" s="533"/>
      <c r="B84" s="534"/>
      <c r="C84" s="534"/>
      <c r="D84" s="534"/>
      <c r="E84" s="534"/>
      <c r="F84" s="534"/>
      <c r="G84" s="535"/>
      <c r="H84" s="676"/>
      <c r="I84" s="677"/>
      <c r="J84" s="677"/>
      <c r="K84" s="677"/>
      <c r="L84" s="677"/>
      <c r="M84" s="677"/>
      <c r="N84" s="677"/>
      <c r="O84" s="677"/>
      <c r="P84" s="677"/>
      <c r="Q84" s="677"/>
      <c r="R84" s="677"/>
      <c r="S84" s="677"/>
      <c r="T84" s="677"/>
      <c r="U84" s="677"/>
      <c r="V84" s="677"/>
      <c r="W84" s="677"/>
      <c r="X84" s="677"/>
      <c r="Y84" s="677"/>
      <c r="Z84" s="677"/>
      <c r="AA84" s="677"/>
      <c r="AB84" s="677"/>
      <c r="AC84" s="677"/>
      <c r="AD84" s="677"/>
      <c r="AE84" s="677"/>
      <c r="AF84" s="678"/>
    </row>
    <row r="85" spans="1:32" ht="18" customHeight="1">
      <c r="A85" s="148"/>
      <c r="B85" s="148"/>
      <c r="C85" s="148"/>
      <c r="D85" s="148"/>
      <c r="E85" s="148"/>
      <c r="F85" s="148"/>
      <c r="G85" s="148"/>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c r="A86" s="545" t="s">
        <v>351</v>
      </c>
      <c r="B86" s="546"/>
      <c r="C86" s="546"/>
      <c r="D86" s="547"/>
      <c r="E86" s="554">
        <v>11</v>
      </c>
      <c r="F86" s="554"/>
      <c r="G86" s="554"/>
      <c r="H86" s="554"/>
      <c r="I86" s="555" t="s">
        <v>1395</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+IF(ISERROR(VLOOKUP($E87,#REF!,2,0)),"",VLOOKUP($E87,#REF!,2,0))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+IF(ISERROR(VLOOKUP($E88,#REF!,2,0)),"",VLOOKUP($E88,#REF!,2,0))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836" t="s">
        <v>315</v>
      </c>
      <c r="B90" s="837"/>
      <c r="C90" s="837"/>
      <c r="D90" s="838"/>
      <c r="E90" s="1212" t="s">
        <v>1437</v>
      </c>
      <c r="F90" s="1098"/>
      <c r="G90" s="1098"/>
      <c r="H90" s="1098"/>
      <c r="I90" s="1098"/>
      <c r="J90" s="1098"/>
      <c r="K90" s="1098"/>
      <c r="L90" s="1098"/>
      <c r="M90" s="1098"/>
      <c r="N90" s="1098"/>
      <c r="O90" s="1098"/>
      <c r="P90" s="1098"/>
      <c r="Q90" s="1098"/>
      <c r="R90" s="1098"/>
      <c r="S90" s="1098"/>
      <c r="T90" s="1098"/>
      <c r="U90" s="1098"/>
      <c r="V90" s="1098"/>
      <c r="W90" s="1098"/>
      <c r="X90" s="1098"/>
      <c r="Y90" s="1098"/>
      <c r="Z90" s="1098"/>
      <c r="AA90" s="1098"/>
      <c r="AB90" s="1098"/>
      <c r="AC90" s="1098"/>
      <c r="AD90" s="1098"/>
      <c r="AE90" s="1098"/>
      <c r="AF90" s="1099"/>
    </row>
    <row r="91" spans="1:32" ht="18" customHeight="1">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row>
    <row r="92" spans="1:32" ht="18" customHeight="1">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row>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91" fitToHeight="2" orientation="portrait" horizontalDpi="300" verticalDpi="300" r:id="rId1"/>
  <headerFooter>
    <oddFooter>&amp;P ページ</oddFooter>
  </headerFooter>
  <rowBreaks count="1" manualBreakCount="1">
    <brk id="47" max="3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5" customWidth="1"/>
    <col min="33"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2-2-4</v>
      </c>
      <c r="B2" s="297"/>
      <c r="C2" s="297"/>
      <c r="D2" s="297"/>
      <c r="E2" s="444" t="s">
        <v>1438</v>
      </c>
      <c r="F2" s="444"/>
      <c r="G2" s="444"/>
      <c r="H2" s="444"/>
      <c r="I2" s="444"/>
      <c r="J2" s="444"/>
      <c r="K2" s="444"/>
      <c r="L2" s="444"/>
      <c r="M2" s="444"/>
      <c r="N2" s="444"/>
      <c r="O2" s="444"/>
      <c r="P2" s="444"/>
      <c r="Q2" s="444"/>
      <c r="R2" s="444"/>
      <c r="S2" s="444"/>
      <c r="T2" s="444"/>
      <c r="U2" s="444"/>
      <c r="V2" s="444" t="s">
        <v>1194</v>
      </c>
      <c r="W2" s="444"/>
      <c r="X2" s="444"/>
      <c r="Y2" s="444"/>
      <c r="Z2" s="444"/>
      <c r="AA2" s="444"/>
      <c r="AB2" s="444"/>
      <c r="AC2" s="444"/>
      <c r="AD2" s="444"/>
      <c r="AE2" s="444"/>
      <c r="AF2" s="444"/>
      <c r="AH2" s="106"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H3" s="113"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3" t="s">
        <v>203</v>
      </c>
      <c r="AI4" s="114"/>
      <c r="AJ4" s="119" t="s">
        <v>204</v>
      </c>
      <c r="AK4" s="116" t="s">
        <v>205</v>
      </c>
      <c r="AL4" s="117"/>
      <c r="AM4" s="118"/>
      <c r="AN4" s="118"/>
    </row>
    <row r="5" spans="1:40" ht="18" customHeight="1">
      <c r="A5" s="593" t="s">
        <v>242</v>
      </c>
      <c r="B5" s="594"/>
      <c r="C5" s="594"/>
      <c r="D5" s="594"/>
      <c r="E5" s="594"/>
      <c r="F5" s="594"/>
      <c r="G5" s="595"/>
      <c r="H5" s="836" t="s">
        <v>243</v>
      </c>
      <c r="I5" s="837"/>
      <c r="J5" s="837"/>
      <c r="K5" s="837"/>
      <c r="L5" s="837"/>
      <c r="M5" s="837"/>
      <c r="N5" s="837"/>
      <c r="O5" s="837"/>
      <c r="P5" s="837"/>
      <c r="Q5" s="837"/>
      <c r="R5" s="837"/>
      <c r="S5" s="837"/>
      <c r="T5" s="837"/>
      <c r="U5" s="837"/>
      <c r="V5" s="837"/>
      <c r="W5" s="837"/>
      <c r="X5" s="837"/>
      <c r="Y5" s="837"/>
      <c r="Z5" s="837"/>
      <c r="AA5" s="837"/>
      <c r="AB5" s="837"/>
      <c r="AC5" s="837"/>
      <c r="AD5" s="837"/>
      <c r="AE5" s="837"/>
      <c r="AF5" s="838"/>
      <c r="AH5" s="113" t="s">
        <v>208</v>
      </c>
      <c r="AI5" s="114"/>
      <c r="AJ5" s="122" t="s">
        <v>209</v>
      </c>
      <c r="AK5" s="116" t="s">
        <v>210</v>
      </c>
      <c r="AL5" s="117"/>
      <c r="AM5" s="118"/>
      <c r="AN5" s="118"/>
    </row>
    <row r="6" spans="1:40" ht="18" customHeight="1">
      <c r="A6" s="1608" t="s">
        <v>244</v>
      </c>
      <c r="B6" s="527" t="s">
        <v>245</v>
      </c>
      <c r="C6" s="528"/>
      <c r="D6" s="528"/>
      <c r="E6" s="528"/>
      <c r="F6" s="528"/>
      <c r="G6" s="529"/>
      <c r="H6" s="819" t="s">
        <v>1439</v>
      </c>
      <c r="I6" s="820"/>
      <c r="J6" s="820"/>
      <c r="K6" s="820"/>
      <c r="L6" s="820"/>
      <c r="M6" s="820"/>
      <c r="N6" s="820"/>
      <c r="O6" s="820"/>
      <c r="P6" s="820"/>
      <c r="Q6" s="820"/>
      <c r="R6" s="820"/>
      <c r="S6" s="820"/>
      <c r="T6" s="820"/>
      <c r="U6" s="820"/>
      <c r="V6" s="820"/>
      <c r="W6" s="820"/>
      <c r="X6" s="820"/>
      <c r="Y6" s="820"/>
      <c r="Z6" s="820"/>
      <c r="AA6" s="820"/>
      <c r="AB6" s="820"/>
      <c r="AC6" s="820"/>
      <c r="AD6" s="820"/>
      <c r="AE6" s="820"/>
      <c r="AF6" s="821"/>
      <c r="AH6" s="113" t="s">
        <v>211</v>
      </c>
      <c r="AI6" s="114"/>
      <c r="AJ6" s="122" t="s">
        <v>212</v>
      </c>
      <c r="AK6" s="116" t="s">
        <v>213</v>
      </c>
      <c r="AL6" s="117"/>
      <c r="AM6" s="118"/>
      <c r="AN6" s="118"/>
    </row>
    <row r="7" spans="1:40" ht="18" customHeight="1">
      <c r="A7" s="1609"/>
      <c r="B7" s="530"/>
      <c r="C7" s="531"/>
      <c r="D7" s="531"/>
      <c r="E7" s="531"/>
      <c r="F7" s="531"/>
      <c r="G7" s="532"/>
      <c r="H7" s="822"/>
      <c r="I7" s="823"/>
      <c r="J7" s="823"/>
      <c r="K7" s="823"/>
      <c r="L7" s="823"/>
      <c r="M7" s="823"/>
      <c r="N7" s="823"/>
      <c r="O7" s="823"/>
      <c r="P7" s="823"/>
      <c r="Q7" s="823"/>
      <c r="R7" s="823"/>
      <c r="S7" s="823"/>
      <c r="T7" s="823"/>
      <c r="U7" s="823"/>
      <c r="V7" s="823"/>
      <c r="W7" s="823"/>
      <c r="X7" s="823"/>
      <c r="Y7" s="823"/>
      <c r="Z7" s="823"/>
      <c r="AA7" s="823"/>
      <c r="AB7" s="823"/>
      <c r="AC7" s="823"/>
      <c r="AD7" s="823"/>
      <c r="AE7" s="823"/>
      <c r="AF7" s="824"/>
      <c r="AH7" s="113" t="s">
        <v>215</v>
      </c>
      <c r="AI7" s="114"/>
      <c r="AJ7" s="122" t="s">
        <v>216</v>
      </c>
      <c r="AK7" s="116" t="s">
        <v>217</v>
      </c>
      <c r="AL7" s="117"/>
      <c r="AM7" s="118"/>
      <c r="AN7" s="118"/>
    </row>
    <row r="8" spans="1:40" ht="18" customHeight="1">
      <c r="A8" s="1609"/>
      <c r="B8" s="530"/>
      <c r="C8" s="531"/>
      <c r="D8" s="531"/>
      <c r="E8" s="531"/>
      <c r="F8" s="531"/>
      <c r="G8" s="532"/>
      <c r="H8" s="822"/>
      <c r="I8" s="823"/>
      <c r="J8" s="823"/>
      <c r="K8" s="823"/>
      <c r="L8" s="823"/>
      <c r="M8" s="823"/>
      <c r="N8" s="823"/>
      <c r="O8" s="823"/>
      <c r="P8" s="823"/>
      <c r="Q8" s="823"/>
      <c r="R8" s="823"/>
      <c r="S8" s="823"/>
      <c r="T8" s="823"/>
      <c r="U8" s="823"/>
      <c r="V8" s="823"/>
      <c r="W8" s="823"/>
      <c r="X8" s="823"/>
      <c r="Y8" s="823"/>
      <c r="Z8" s="823"/>
      <c r="AA8" s="823"/>
      <c r="AB8" s="823"/>
      <c r="AC8" s="823"/>
      <c r="AD8" s="823"/>
      <c r="AE8" s="823"/>
      <c r="AF8" s="824"/>
      <c r="AH8" s="169"/>
      <c r="AI8" s="169"/>
      <c r="AJ8" s="147"/>
    </row>
    <row r="9" spans="1:40" ht="18" customHeight="1">
      <c r="A9" s="1609"/>
      <c r="B9" s="533"/>
      <c r="C9" s="534"/>
      <c r="D9" s="534"/>
      <c r="E9" s="534"/>
      <c r="F9" s="534"/>
      <c r="G9" s="535"/>
      <c r="H9" s="825"/>
      <c r="I9" s="826"/>
      <c r="J9" s="826"/>
      <c r="K9" s="826"/>
      <c r="L9" s="826"/>
      <c r="M9" s="826"/>
      <c r="N9" s="826"/>
      <c r="O9" s="826"/>
      <c r="P9" s="826"/>
      <c r="Q9" s="826"/>
      <c r="R9" s="826"/>
      <c r="S9" s="826"/>
      <c r="T9" s="826"/>
      <c r="U9" s="826"/>
      <c r="V9" s="826"/>
      <c r="W9" s="826"/>
      <c r="X9" s="826"/>
      <c r="Y9" s="826"/>
      <c r="Z9" s="826"/>
      <c r="AA9" s="826"/>
      <c r="AB9" s="826"/>
      <c r="AC9" s="826"/>
      <c r="AD9" s="826"/>
      <c r="AE9" s="826"/>
      <c r="AF9" s="827"/>
      <c r="AH9" s="147"/>
      <c r="AI9" s="147"/>
      <c r="AJ9" s="147"/>
    </row>
    <row r="10" spans="1:40" ht="18" customHeight="1">
      <c r="A10" s="1609"/>
      <c r="B10" s="568" t="s">
        <v>243</v>
      </c>
      <c r="C10" s="569"/>
      <c r="D10" s="569"/>
      <c r="E10" s="569"/>
      <c r="F10" s="569"/>
      <c r="G10" s="575"/>
      <c r="H10" s="819" t="s">
        <v>1440</v>
      </c>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1"/>
    </row>
    <row r="11" spans="1:40" ht="18" customHeight="1">
      <c r="A11" s="1609"/>
      <c r="B11" s="570"/>
      <c r="C11" s="571"/>
      <c r="D11" s="571"/>
      <c r="E11" s="571"/>
      <c r="F11" s="571"/>
      <c r="G11" s="577"/>
      <c r="H11" s="822"/>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4"/>
    </row>
    <row r="12" spans="1:40" ht="18" customHeight="1">
      <c r="A12" s="1609"/>
      <c r="B12" s="570"/>
      <c r="C12" s="571"/>
      <c r="D12" s="571"/>
      <c r="E12" s="571"/>
      <c r="F12" s="571"/>
      <c r="G12" s="577"/>
      <c r="H12" s="822"/>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4"/>
    </row>
    <row r="13" spans="1:40" ht="18" customHeight="1">
      <c r="A13" s="1609"/>
      <c r="B13" s="570"/>
      <c r="C13" s="571"/>
      <c r="D13" s="571"/>
      <c r="E13" s="571"/>
      <c r="F13" s="571"/>
      <c r="G13" s="577"/>
      <c r="H13" s="822"/>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4"/>
    </row>
    <row r="14" spans="1:40" ht="18" customHeight="1">
      <c r="A14" s="1609"/>
      <c r="B14" s="570"/>
      <c r="C14" s="571"/>
      <c r="D14" s="571"/>
      <c r="E14" s="571"/>
      <c r="F14" s="571"/>
      <c r="G14" s="577"/>
      <c r="H14" s="822"/>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4"/>
    </row>
    <row r="15" spans="1:40" ht="18" customHeight="1">
      <c r="A15" s="1609"/>
      <c r="B15" s="570"/>
      <c r="C15" s="571"/>
      <c r="D15" s="571"/>
      <c r="E15" s="571"/>
      <c r="F15" s="571"/>
      <c r="G15" s="577"/>
      <c r="H15" s="822"/>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4"/>
    </row>
    <row r="16" spans="1:40" ht="18" customHeight="1">
      <c r="A16" s="1609"/>
      <c r="B16" s="570"/>
      <c r="C16" s="571"/>
      <c r="D16" s="571"/>
      <c r="E16" s="571"/>
      <c r="F16" s="571"/>
      <c r="G16" s="577"/>
      <c r="H16" s="822"/>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4"/>
    </row>
    <row r="17" spans="1:32" ht="18" customHeight="1">
      <c r="A17" s="1609"/>
      <c r="B17" s="572"/>
      <c r="C17" s="573"/>
      <c r="D17" s="573"/>
      <c r="E17" s="573"/>
      <c r="F17" s="573"/>
      <c r="G17" s="579"/>
      <c r="H17" s="825"/>
      <c r="I17" s="826"/>
      <c r="J17" s="826"/>
      <c r="K17" s="826"/>
      <c r="L17" s="826"/>
      <c r="M17" s="826"/>
      <c r="N17" s="826"/>
      <c r="O17" s="826"/>
      <c r="P17" s="826"/>
      <c r="Q17" s="826"/>
      <c r="R17" s="826"/>
      <c r="S17" s="826"/>
      <c r="T17" s="826"/>
      <c r="U17" s="826"/>
      <c r="V17" s="826"/>
      <c r="W17" s="826"/>
      <c r="X17" s="826"/>
      <c r="Y17" s="826"/>
      <c r="Z17" s="826"/>
      <c r="AA17" s="826"/>
      <c r="AB17" s="826"/>
      <c r="AC17" s="826"/>
      <c r="AD17" s="826"/>
      <c r="AE17" s="826"/>
      <c r="AF17" s="827"/>
    </row>
    <row r="18" spans="1:32" ht="36" customHeight="1">
      <c r="A18" s="1609"/>
      <c r="B18" s="836" t="s">
        <v>248</v>
      </c>
      <c r="C18" s="837"/>
      <c r="D18" s="837"/>
      <c r="E18" s="837"/>
      <c r="F18" s="837"/>
      <c r="G18" s="838"/>
      <c r="H18" s="1605" t="s">
        <v>1441</v>
      </c>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7"/>
    </row>
    <row r="19" spans="1:32" ht="18" customHeight="1">
      <c r="A19" s="1609"/>
      <c r="B19" s="836" t="s">
        <v>250</v>
      </c>
      <c r="C19" s="837"/>
      <c r="D19" s="837"/>
      <c r="E19" s="837"/>
      <c r="F19" s="837"/>
      <c r="G19" s="838"/>
      <c r="H19" s="609" t="s">
        <v>555</v>
      </c>
      <c r="I19" s="610"/>
      <c r="J19" s="610"/>
      <c r="K19" s="610"/>
      <c r="L19" s="610"/>
      <c r="M19" s="610"/>
      <c r="N19" s="610"/>
      <c r="O19" s="610"/>
      <c r="P19" s="610"/>
      <c r="Q19" s="610"/>
      <c r="R19" s="610"/>
      <c r="S19" s="610"/>
      <c r="T19" s="610"/>
      <c r="U19" s="610"/>
      <c r="V19" s="610"/>
      <c r="W19" s="610"/>
      <c r="X19" s="610"/>
      <c r="Y19" s="610"/>
      <c r="Z19" s="610"/>
      <c r="AA19" s="610"/>
      <c r="AB19" s="610"/>
      <c r="AC19" s="610"/>
      <c r="AD19" s="610"/>
      <c r="AE19" s="610"/>
      <c r="AF19" s="611"/>
    </row>
    <row r="20" spans="1:32" ht="18" customHeight="1">
      <c r="A20" s="1610"/>
      <c r="B20" s="836" t="s">
        <v>252</v>
      </c>
      <c r="C20" s="837"/>
      <c r="D20" s="837"/>
      <c r="E20" s="837"/>
      <c r="F20" s="837"/>
      <c r="G20" s="838"/>
      <c r="H20" s="609" t="s">
        <v>1442</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1608" t="s">
        <v>254</v>
      </c>
      <c r="B21" s="836" t="s">
        <v>255</v>
      </c>
      <c r="C21" s="837"/>
      <c r="D21" s="837"/>
      <c r="E21" s="837"/>
      <c r="F21" s="837"/>
      <c r="G21" s="838"/>
      <c r="H21" s="609" t="s">
        <v>1443</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8" customHeight="1">
      <c r="A22" s="1609"/>
      <c r="B22" s="527" t="s">
        <v>257</v>
      </c>
      <c r="C22" s="528"/>
      <c r="D22" s="528"/>
      <c r="E22" s="528"/>
      <c r="F22" s="528"/>
      <c r="G22" s="529"/>
      <c r="H22" s="839" t="s">
        <v>258</v>
      </c>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1"/>
    </row>
    <row r="23" spans="1:32" ht="18" customHeight="1">
      <c r="A23" s="1609"/>
      <c r="B23" s="530"/>
      <c r="C23" s="531"/>
      <c r="D23" s="531"/>
      <c r="E23" s="531"/>
      <c r="F23" s="531"/>
      <c r="G23" s="532"/>
      <c r="H23" s="842"/>
      <c r="I23" s="843"/>
      <c r="J23" s="843"/>
      <c r="K23" s="843"/>
      <c r="L23" s="843"/>
      <c r="M23" s="843"/>
      <c r="N23" s="843"/>
      <c r="O23" s="843"/>
      <c r="P23" s="843"/>
      <c r="Q23" s="843"/>
      <c r="R23" s="843"/>
      <c r="S23" s="843"/>
      <c r="T23" s="843"/>
      <c r="U23" s="843"/>
      <c r="V23" s="843"/>
      <c r="W23" s="843"/>
      <c r="X23" s="843"/>
      <c r="Y23" s="843"/>
      <c r="Z23" s="843"/>
      <c r="AA23" s="843"/>
      <c r="AB23" s="843"/>
      <c r="AC23" s="843"/>
      <c r="AD23" s="843"/>
      <c r="AE23" s="843"/>
      <c r="AF23" s="844"/>
    </row>
    <row r="24" spans="1:32" ht="18" customHeight="1">
      <c r="A24" s="1609"/>
      <c r="B24" s="533"/>
      <c r="C24" s="534"/>
      <c r="D24" s="534"/>
      <c r="E24" s="534"/>
      <c r="F24" s="534"/>
      <c r="G24" s="535"/>
      <c r="H24" s="845"/>
      <c r="I24" s="846"/>
      <c r="J24" s="846"/>
      <c r="K24" s="846"/>
      <c r="L24" s="846"/>
      <c r="M24" s="846"/>
      <c r="N24" s="846"/>
      <c r="O24" s="846"/>
      <c r="P24" s="846"/>
      <c r="Q24" s="846"/>
      <c r="R24" s="846"/>
      <c r="S24" s="846"/>
      <c r="T24" s="846"/>
      <c r="U24" s="846"/>
      <c r="V24" s="846"/>
      <c r="W24" s="846"/>
      <c r="X24" s="846"/>
      <c r="Y24" s="846"/>
      <c r="Z24" s="846"/>
      <c r="AA24" s="846"/>
      <c r="AB24" s="846"/>
      <c r="AC24" s="846"/>
      <c r="AD24" s="846"/>
      <c r="AE24" s="846"/>
      <c r="AF24" s="847"/>
    </row>
    <row r="25" spans="1:32" ht="18" customHeight="1">
      <c r="A25" s="1609"/>
      <c r="B25" s="527" t="s">
        <v>259</v>
      </c>
      <c r="C25" s="528"/>
      <c r="D25" s="528"/>
      <c r="E25" s="528"/>
      <c r="F25" s="528"/>
      <c r="G25" s="529"/>
      <c r="H25" s="1565" t="s">
        <v>1444</v>
      </c>
      <c r="I25" s="1566"/>
      <c r="J25" s="1566"/>
      <c r="K25" s="1566"/>
      <c r="L25" s="1566"/>
      <c r="M25" s="1566"/>
      <c r="N25" s="1566"/>
      <c r="O25" s="1566"/>
      <c r="P25" s="1566"/>
      <c r="Q25" s="1566"/>
      <c r="R25" s="1566"/>
      <c r="S25" s="1566"/>
      <c r="T25" s="1566"/>
      <c r="U25" s="1566"/>
      <c r="V25" s="1566"/>
      <c r="W25" s="1566"/>
      <c r="X25" s="1566"/>
      <c r="Y25" s="1566"/>
      <c r="Z25" s="1566"/>
      <c r="AA25" s="1566"/>
      <c r="AB25" s="1566"/>
      <c r="AC25" s="1566"/>
      <c r="AD25" s="1566"/>
      <c r="AE25" s="1566"/>
      <c r="AF25" s="1567"/>
    </row>
    <row r="26" spans="1:32" ht="18" customHeight="1">
      <c r="A26" s="1609"/>
      <c r="B26" s="530"/>
      <c r="C26" s="531"/>
      <c r="D26" s="531"/>
      <c r="E26" s="531"/>
      <c r="F26" s="531"/>
      <c r="G26" s="532"/>
      <c r="H26" s="1568"/>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70"/>
    </row>
    <row r="27" spans="1:32" ht="32.25" customHeight="1">
      <c r="A27" s="1609"/>
      <c r="B27" s="533"/>
      <c r="C27" s="534"/>
      <c r="D27" s="534"/>
      <c r="E27" s="534"/>
      <c r="F27" s="534"/>
      <c r="G27" s="535"/>
      <c r="H27" s="1571"/>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1572"/>
      <c r="AF27" s="1573"/>
    </row>
    <row r="28" spans="1:32" ht="18" customHeight="1">
      <c r="A28" s="1610"/>
      <c r="B28" s="1637" t="s">
        <v>261</v>
      </c>
      <c r="C28" s="1638"/>
      <c r="D28" s="1638"/>
      <c r="E28" s="1638"/>
      <c r="F28" s="1638"/>
      <c r="G28" s="1639"/>
      <c r="H28" s="609" t="s">
        <v>258</v>
      </c>
      <c r="I28" s="610"/>
      <c r="J28" s="610"/>
      <c r="K28" s="610"/>
      <c r="L28" s="610"/>
      <c r="M28" s="610"/>
      <c r="N28" s="610"/>
      <c r="O28" s="610"/>
      <c r="P28" s="610"/>
      <c r="Q28" s="610"/>
      <c r="R28" s="610"/>
      <c r="S28" s="610"/>
      <c r="T28" s="610"/>
      <c r="U28" s="610"/>
      <c r="V28" s="610"/>
      <c r="W28" s="610"/>
      <c r="X28" s="610"/>
      <c r="Y28" s="610"/>
      <c r="Z28" s="610"/>
      <c r="AA28" s="610"/>
      <c r="AB28" s="610"/>
      <c r="AC28" s="610"/>
      <c r="AD28" s="610"/>
      <c r="AE28" s="610"/>
      <c r="AF28" s="611"/>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836" t="s">
        <v>1120</v>
      </c>
      <c r="B30" s="837"/>
      <c r="C30" s="837"/>
      <c r="D30" s="837"/>
      <c r="E30" s="837"/>
      <c r="F30" s="837"/>
      <c r="G30" s="837"/>
      <c r="H30" s="837"/>
      <c r="I30" s="837"/>
      <c r="J30" s="837"/>
      <c r="K30" s="837"/>
      <c r="L30" s="837"/>
      <c r="M30" s="837"/>
      <c r="N30" s="837"/>
      <c r="O30" s="837"/>
      <c r="P30" s="837"/>
      <c r="Q30" s="837"/>
      <c r="R30" s="837"/>
      <c r="S30" s="837"/>
      <c r="T30" s="837"/>
      <c r="U30" s="837"/>
      <c r="V30" s="837"/>
      <c r="W30" s="837"/>
      <c r="X30" s="838"/>
      <c r="Y30" s="1640" t="s">
        <v>263</v>
      </c>
      <c r="Z30" s="1641"/>
      <c r="AA30" s="1641"/>
      <c r="AB30" s="1642"/>
      <c r="AC30" s="1643" t="s">
        <v>264</v>
      </c>
      <c r="AD30" s="1644"/>
      <c r="AE30" s="1643" t="s">
        <v>265</v>
      </c>
      <c r="AF30" s="1644"/>
    </row>
    <row r="31" spans="1:32" ht="18" customHeight="1">
      <c r="A31" s="1631" t="s">
        <v>266</v>
      </c>
      <c r="B31" s="1634" t="s">
        <v>267</v>
      </c>
      <c r="C31" s="628" t="s">
        <v>1445</v>
      </c>
      <c r="D31" s="629"/>
      <c r="E31" s="629"/>
      <c r="F31" s="629"/>
      <c r="G31" s="629"/>
      <c r="H31" s="629"/>
      <c r="I31" s="629"/>
      <c r="J31" s="629"/>
      <c r="K31" s="629"/>
      <c r="L31" s="629"/>
      <c r="M31" s="629"/>
      <c r="N31" s="629"/>
      <c r="O31" s="629"/>
      <c r="P31" s="629"/>
      <c r="Q31" s="629"/>
      <c r="R31" s="629"/>
      <c r="S31" s="629"/>
      <c r="T31" s="629"/>
      <c r="U31" s="629"/>
      <c r="V31" s="629"/>
      <c r="W31" s="629"/>
      <c r="X31" s="630"/>
      <c r="Y31" s="1630"/>
      <c r="Z31" s="638"/>
      <c r="AA31" s="638"/>
      <c r="AB31" s="639"/>
      <c r="AC31" s="596"/>
      <c r="AD31" s="598"/>
      <c r="AE31" s="596"/>
      <c r="AF31" s="598"/>
    </row>
    <row r="32" spans="1:32" ht="18" customHeight="1">
      <c r="A32" s="1632"/>
      <c r="B32" s="1635"/>
      <c r="C32" s="631"/>
      <c r="D32" s="632"/>
      <c r="E32" s="632"/>
      <c r="F32" s="632"/>
      <c r="G32" s="632"/>
      <c r="H32" s="632"/>
      <c r="I32" s="632"/>
      <c r="J32" s="632"/>
      <c r="K32" s="632"/>
      <c r="L32" s="632"/>
      <c r="M32" s="632"/>
      <c r="N32" s="632"/>
      <c r="O32" s="632"/>
      <c r="P32" s="632"/>
      <c r="Q32" s="632"/>
      <c r="R32" s="632"/>
      <c r="S32" s="632"/>
      <c r="T32" s="632"/>
      <c r="U32" s="632"/>
      <c r="V32" s="632"/>
      <c r="W32" s="632"/>
      <c r="X32" s="633"/>
      <c r="Y32" s="640"/>
      <c r="Z32" s="641"/>
      <c r="AA32" s="641"/>
      <c r="AB32" s="642"/>
      <c r="AC32" s="599"/>
      <c r="AD32" s="601"/>
      <c r="AE32" s="599"/>
      <c r="AF32" s="601"/>
    </row>
    <row r="33" spans="1:32" ht="18" customHeight="1">
      <c r="A33" s="1633"/>
      <c r="B33" s="1636"/>
      <c r="C33" s="634"/>
      <c r="D33" s="635"/>
      <c r="E33" s="635"/>
      <c r="F33" s="635"/>
      <c r="G33" s="635"/>
      <c r="H33" s="635"/>
      <c r="I33" s="635"/>
      <c r="J33" s="635"/>
      <c r="K33" s="635"/>
      <c r="L33" s="635"/>
      <c r="M33" s="635"/>
      <c r="N33" s="635"/>
      <c r="O33" s="635"/>
      <c r="P33" s="635"/>
      <c r="Q33" s="635"/>
      <c r="R33" s="635"/>
      <c r="S33" s="635"/>
      <c r="T33" s="635"/>
      <c r="U33" s="635"/>
      <c r="V33" s="635"/>
      <c r="W33" s="635"/>
      <c r="X33" s="636"/>
      <c r="Y33" s="643"/>
      <c r="Z33" s="644"/>
      <c r="AA33" s="644"/>
      <c r="AB33" s="645"/>
      <c r="AC33" s="602"/>
      <c r="AD33" s="604"/>
      <c r="AE33" s="602"/>
      <c r="AF33" s="604"/>
    </row>
    <row r="34" spans="1:32" ht="18" customHeight="1">
      <c r="A34" s="1615" t="s">
        <v>270</v>
      </c>
      <c r="B34" s="1616"/>
      <c r="C34" s="628" t="s">
        <v>1446</v>
      </c>
      <c r="D34" s="629"/>
      <c r="E34" s="629"/>
      <c r="F34" s="629"/>
      <c r="G34" s="629"/>
      <c r="H34" s="629"/>
      <c r="I34" s="629"/>
      <c r="J34" s="629"/>
      <c r="K34" s="629"/>
      <c r="L34" s="629"/>
      <c r="M34" s="629"/>
      <c r="N34" s="629"/>
      <c r="O34" s="629"/>
      <c r="P34" s="629"/>
      <c r="Q34" s="629"/>
      <c r="R34" s="629"/>
      <c r="S34" s="629"/>
      <c r="T34" s="629"/>
      <c r="U34" s="629"/>
      <c r="V34" s="629"/>
      <c r="W34" s="629"/>
      <c r="X34" s="630"/>
      <c r="Y34" s="1630"/>
      <c r="Z34" s="638"/>
      <c r="AA34" s="638"/>
      <c r="AB34" s="639"/>
      <c r="AC34" s="596" t="s">
        <v>55</v>
      </c>
      <c r="AD34" s="598"/>
      <c r="AE34" s="596" t="s">
        <v>55</v>
      </c>
      <c r="AF34" s="598"/>
    </row>
    <row r="35" spans="1:32" ht="18" customHeight="1">
      <c r="A35" s="1617"/>
      <c r="B35" s="1618"/>
      <c r="C35" s="631"/>
      <c r="D35" s="632"/>
      <c r="E35" s="632"/>
      <c r="F35" s="632"/>
      <c r="G35" s="632"/>
      <c r="H35" s="632"/>
      <c r="I35" s="632"/>
      <c r="J35" s="632"/>
      <c r="K35" s="632"/>
      <c r="L35" s="632"/>
      <c r="M35" s="632"/>
      <c r="N35" s="632"/>
      <c r="O35" s="632"/>
      <c r="P35" s="632"/>
      <c r="Q35" s="632"/>
      <c r="R35" s="632"/>
      <c r="S35" s="632"/>
      <c r="T35" s="632"/>
      <c r="U35" s="632"/>
      <c r="V35" s="632"/>
      <c r="W35" s="632"/>
      <c r="X35" s="633"/>
      <c r="Y35" s="640"/>
      <c r="Z35" s="641"/>
      <c r="AA35" s="641"/>
      <c r="AB35" s="642"/>
      <c r="AC35" s="599"/>
      <c r="AD35" s="601"/>
      <c r="AE35" s="599"/>
      <c r="AF35" s="601"/>
    </row>
    <row r="36" spans="1:32" ht="23.25" customHeight="1">
      <c r="A36" s="1619"/>
      <c r="B36" s="1620"/>
      <c r="C36" s="634"/>
      <c r="D36" s="635"/>
      <c r="E36" s="635"/>
      <c r="F36" s="635"/>
      <c r="G36" s="635"/>
      <c r="H36" s="635"/>
      <c r="I36" s="635"/>
      <c r="J36" s="635"/>
      <c r="K36" s="635"/>
      <c r="L36" s="635"/>
      <c r="M36" s="635"/>
      <c r="N36" s="635"/>
      <c r="O36" s="635"/>
      <c r="P36" s="635"/>
      <c r="Q36" s="635"/>
      <c r="R36" s="635"/>
      <c r="S36" s="635"/>
      <c r="T36" s="635"/>
      <c r="U36" s="635"/>
      <c r="V36" s="635"/>
      <c r="W36" s="635"/>
      <c r="X36" s="636"/>
      <c r="Y36" s="643"/>
      <c r="Z36" s="644"/>
      <c r="AA36" s="644"/>
      <c r="AB36" s="645"/>
      <c r="AC36" s="602"/>
      <c r="AD36" s="604"/>
      <c r="AE36" s="602"/>
      <c r="AF36" s="604"/>
    </row>
    <row r="37" spans="1:32" ht="18" customHeight="1">
      <c r="A37" s="1615" t="s">
        <v>274</v>
      </c>
      <c r="B37" s="1616"/>
      <c r="C37" s="628" t="s">
        <v>1447</v>
      </c>
      <c r="D37" s="629"/>
      <c r="E37" s="629"/>
      <c r="F37" s="629"/>
      <c r="G37" s="629"/>
      <c r="H37" s="629"/>
      <c r="I37" s="629"/>
      <c r="J37" s="629"/>
      <c r="K37" s="629"/>
      <c r="L37" s="629"/>
      <c r="M37" s="629"/>
      <c r="N37" s="629"/>
      <c r="O37" s="629"/>
      <c r="P37" s="629"/>
      <c r="Q37" s="629"/>
      <c r="R37" s="629"/>
      <c r="S37" s="629"/>
      <c r="T37" s="629"/>
      <c r="U37" s="629"/>
      <c r="V37" s="629"/>
      <c r="W37" s="629"/>
      <c r="X37" s="630"/>
      <c r="Y37" s="1630"/>
      <c r="Z37" s="638"/>
      <c r="AA37" s="638"/>
      <c r="AB37" s="639"/>
      <c r="AC37" s="596" t="s">
        <v>55</v>
      </c>
      <c r="AD37" s="598"/>
      <c r="AE37" s="596" t="s">
        <v>55</v>
      </c>
      <c r="AF37" s="598"/>
    </row>
    <row r="38" spans="1:32" ht="18" customHeight="1">
      <c r="A38" s="1617"/>
      <c r="B38" s="1618"/>
      <c r="C38" s="631"/>
      <c r="D38" s="632"/>
      <c r="E38" s="632"/>
      <c r="F38" s="632"/>
      <c r="G38" s="632"/>
      <c r="H38" s="632"/>
      <c r="I38" s="632"/>
      <c r="J38" s="632"/>
      <c r="K38" s="632"/>
      <c r="L38" s="632"/>
      <c r="M38" s="632"/>
      <c r="N38" s="632"/>
      <c r="O38" s="632"/>
      <c r="P38" s="632"/>
      <c r="Q38" s="632"/>
      <c r="R38" s="632"/>
      <c r="S38" s="632"/>
      <c r="T38" s="632"/>
      <c r="U38" s="632"/>
      <c r="V38" s="632"/>
      <c r="W38" s="632"/>
      <c r="X38" s="633"/>
      <c r="Y38" s="640"/>
      <c r="Z38" s="641"/>
      <c r="AA38" s="641"/>
      <c r="AB38" s="642"/>
      <c r="AC38" s="599"/>
      <c r="AD38" s="601"/>
      <c r="AE38" s="599"/>
      <c r="AF38" s="601"/>
    </row>
    <row r="39" spans="1:32" ht="18" customHeight="1">
      <c r="A39" s="1619"/>
      <c r="B39" s="1620"/>
      <c r="C39" s="634"/>
      <c r="D39" s="635"/>
      <c r="E39" s="635"/>
      <c r="F39" s="635"/>
      <c r="G39" s="635"/>
      <c r="H39" s="635"/>
      <c r="I39" s="635"/>
      <c r="J39" s="635"/>
      <c r="K39" s="635"/>
      <c r="L39" s="635"/>
      <c r="M39" s="635"/>
      <c r="N39" s="635"/>
      <c r="O39" s="635"/>
      <c r="P39" s="635"/>
      <c r="Q39" s="635"/>
      <c r="R39" s="635"/>
      <c r="S39" s="635"/>
      <c r="T39" s="635"/>
      <c r="U39" s="635"/>
      <c r="V39" s="635"/>
      <c r="W39" s="635"/>
      <c r="X39" s="636"/>
      <c r="Y39" s="643"/>
      <c r="Z39" s="644"/>
      <c r="AA39" s="644"/>
      <c r="AB39" s="645"/>
      <c r="AC39" s="602"/>
      <c r="AD39" s="604"/>
      <c r="AE39" s="602"/>
      <c r="AF39" s="604"/>
    </row>
    <row r="40" spans="1:32" ht="18" customHeight="1">
      <c r="A40" s="1615" t="s">
        <v>276</v>
      </c>
      <c r="B40" s="1616"/>
      <c r="C40" s="628" t="s">
        <v>1448</v>
      </c>
      <c r="D40" s="629"/>
      <c r="E40" s="629"/>
      <c r="F40" s="629"/>
      <c r="G40" s="629"/>
      <c r="H40" s="629"/>
      <c r="I40" s="629"/>
      <c r="J40" s="629"/>
      <c r="K40" s="629"/>
      <c r="L40" s="629"/>
      <c r="M40" s="629"/>
      <c r="N40" s="629"/>
      <c r="O40" s="629"/>
      <c r="P40" s="629"/>
      <c r="Q40" s="629"/>
      <c r="R40" s="629"/>
      <c r="S40" s="629"/>
      <c r="T40" s="629"/>
      <c r="U40" s="629"/>
      <c r="V40" s="629"/>
      <c r="W40" s="629"/>
      <c r="X40" s="630"/>
      <c r="Y40" s="1630"/>
      <c r="Z40" s="638"/>
      <c r="AA40" s="638"/>
      <c r="AB40" s="639"/>
      <c r="AC40" s="596" t="s">
        <v>55</v>
      </c>
      <c r="AD40" s="598"/>
      <c r="AE40" s="596" t="s">
        <v>55</v>
      </c>
      <c r="AF40" s="598"/>
    </row>
    <row r="41" spans="1:32" ht="18" customHeight="1">
      <c r="A41" s="1617"/>
      <c r="B41" s="1618"/>
      <c r="C41" s="631"/>
      <c r="D41" s="632"/>
      <c r="E41" s="632"/>
      <c r="F41" s="632"/>
      <c r="G41" s="632"/>
      <c r="H41" s="632"/>
      <c r="I41" s="632"/>
      <c r="J41" s="632"/>
      <c r="K41" s="632"/>
      <c r="L41" s="632"/>
      <c r="M41" s="632"/>
      <c r="N41" s="632"/>
      <c r="O41" s="632"/>
      <c r="P41" s="632"/>
      <c r="Q41" s="632"/>
      <c r="R41" s="632"/>
      <c r="S41" s="632"/>
      <c r="T41" s="632"/>
      <c r="U41" s="632"/>
      <c r="V41" s="632"/>
      <c r="W41" s="632"/>
      <c r="X41" s="633"/>
      <c r="Y41" s="640"/>
      <c r="Z41" s="641"/>
      <c r="AA41" s="641"/>
      <c r="AB41" s="642"/>
      <c r="AC41" s="599"/>
      <c r="AD41" s="601"/>
      <c r="AE41" s="599"/>
      <c r="AF41" s="601"/>
    </row>
    <row r="42" spans="1:32" ht="18" customHeight="1">
      <c r="A42" s="1619"/>
      <c r="B42" s="1620"/>
      <c r="C42" s="634"/>
      <c r="D42" s="635"/>
      <c r="E42" s="635"/>
      <c r="F42" s="635"/>
      <c r="G42" s="635"/>
      <c r="H42" s="635"/>
      <c r="I42" s="635"/>
      <c r="J42" s="635"/>
      <c r="K42" s="635"/>
      <c r="L42" s="635"/>
      <c r="M42" s="635"/>
      <c r="N42" s="635"/>
      <c r="O42" s="635"/>
      <c r="P42" s="635"/>
      <c r="Q42" s="635"/>
      <c r="R42" s="635"/>
      <c r="S42" s="635"/>
      <c r="T42" s="635"/>
      <c r="U42" s="635"/>
      <c r="V42" s="635"/>
      <c r="W42" s="635"/>
      <c r="X42" s="636"/>
      <c r="Y42" s="643"/>
      <c r="Z42" s="644"/>
      <c r="AA42" s="644"/>
      <c r="AB42" s="645"/>
      <c r="AC42" s="602"/>
      <c r="AD42" s="604"/>
      <c r="AE42" s="602"/>
      <c r="AF42" s="604"/>
    </row>
    <row r="43" spans="1:32" ht="21" customHeight="1">
      <c r="A43" s="1615" t="s">
        <v>279</v>
      </c>
      <c r="B43" s="1616"/>
      <c r="C43" s="628" t="s">
        <v>1449</v>
      </c>
      <c r="D43" s="629"/>
      <c r="E43" s="629"/>
      <c r="F43" s="629"/>
      <c r="G43" s="629"/>
      <c r="H43" s="629"/>
      <c r="I43" s="629"/>
      <c r="J43" s="629"/>
      <c r="K43" s="629"/>
      <c r="L43" s="629"/>
      <c r="M43" s="629"/>
      <c r="N43" s="629"/>
      <c r="O43" s="629"/>
      <c r="P43" s="629"/>
      <c r="Q43" s="629"/>
      <c r="R43" s="629"/>
      <c r="S43" s="629"/>
      <c r="T43" s="629"/>
      <c r="U43" s="629"/>
      <c r="V43" s="629"/>
      <c r="W43" s="629"/>
      <c r="X43" s="630"/>
      <c r="Y43" s="1630"/>
      <c r="Z43" s="638"/>
      <c r="AA43" s="638"/>
      <c r="AB43" s="639"/>
      <c r="AC43" s="596" t="s">
        <v>55</v>
      </c>
      <c r="AD43" s="598"/>
      <c r="AE43" s="596" t="s">
        <v>55</v>
      </c>
      <c r="AF43" s="598"/>
    </row>
    <row r="44" spans="1:32" ht="21" customHeight="1">
      <c r="A44" s="1617"/>
      <c r="B44" s="1618"/>
      <c r="C44" s="631"/>
      <c r="D44" s="632"/>
      <c r="E44" s="632"/>
      <c r="F44" s="632"/>
      <c r="G44" s="632"/>
      <c r="H44" s="632"/>
      <c r="I44" s="632"/>
      <c r="J44" s="632"/>
      <c r="K44" s="632"/>
      <c r="L44" s="632"/>
      <c r="M44" s="632"/>
      <c r="N44" s="632"/>
      <c r="O44" s="632"/>
      <c r="P44" s="632"/>
      <c r="Q44" s="632"/>
      <c r="R44" s="632"/>
      <c r="S44" s="632"/>
      <c r="T44" s="632"/>
      <c r="U44" s="632"/>
      <c r="V44" s="632"/>
      <c r="W44" s="632"/>
      <c r="X44" s="633"/>
      <c r="Y44" s="640"/>
      <c r="Z44" s="641"/>
      <c r="AA44" s="641"/>
      <c r="AB44" s="642"/>
      <c r="AC44" s="599"/>
      <c r="AD44" s="601"/>
      <c r="AE44" s="599"/>
      <c r="AF44" s="601"/>
    </row>
    <row r="45" spans="1:32" ht="21" customHeight="1">
      <c r="A45" s="1619"/>
      <c r="B45" s="1620"/>
      <c r="C45" s="634"/>
      <c r="D45" s="635"/>
      <c r="E45" s="635"/>
      <c r="F45" s="635"/>
      <c r="G45" s="635"/>
      <c r="H45" s="635"/>
      <c r="I45" s="635"/>
      <c r="J45" s="635"/>
      <c r="K45" s="635"/>
      <c r="L45" s="635"/>
      <c r="M45" s="635"/>
      <c r="N45" s="635"/>
      <c r="O45" s="635"/>
      <c r="P45" s="635"/>
      <c r="Q45" s="635"/>
      <c r="R45" s="635"/>
      <c r="S45" s="635"/>
      <c r="T45" s="635"/>
      <c r="U45" s="635"/>
      <c r="V45" s="635"/>
      <c r="W45" s="635"/>
      <c r="X45" s="636"/>
      <c r="Y45" s="643"/>
      <c r="Z45" s="644"/>
      <c r="AA45" s="644"/>
      <c r="AB45" s="645"/>
      <c r="AC45" s="602"/>
      <c r="AD45" s="604"/>
      <c r="AE45" s="602"/>
      <c r="AF45" s="604"/>
    </row>
    <row r="46" spans="1:32" ht="14.25" customHeight="1">
      <c r="A46" s="568" t="s">
        <v>281</v>
      </c>
      <c r="B46" s="575"/>
      <c r="C46" s="1614"/>
      <c r="D46" s="1382"/>
      <c r="E46" s="1382"/>
      <c r="F46" s="1382"/>
      <c r="G46" s="1382"/>
      <c r="H46" s="1382"/>
      <c r="I46" s="1382"/>
      <c r="J46" s="1382"/>
      <c r="K46" s="1382"/>
      <c r="L46" s="1382"/>
      <c r="M46" s="1382"/>
      <c r="N46" s="1382"/>
      <c r="O46" s="1382"/>
      <c r="P46" s="1382"/>
      <c r="Q46" s="1382"/>
      <c r="R46" s="1382"/>
      <c r="S46" s="1382"/>
      <c r="T46" s="1382"/>
      <c r="U46" s="1382"/>
      <c r="V46" s="1382"/>
      <c r="W46" s="1382"/>
      <c r="X46" s="1382"/>
      <c r="Y46" s="1382"/>
      <c r="Z46" s="1382"/>
      <c r="AA46" s="1382"/>
      <c r="AB46" s="1382"/>
      <c r="AC46" s="1382"/>
      <c r="AD46" s="1382"/>
      <c r="AE46" s="1382"/>
      <c r="AF46" s="1383"/>
    </row>
    <row r="47" spans="1:32" ht="14.25" customHeight="1">
      <c r="A47" s="572"/>
      <c r="B47" s="579"/>
      <c r="C47" s="1386"/>
      <c r="D47" s="1387"/>
      <c r="E47" s="1387"/>
      <c r="F47" s="1387"/>
      <c r="G47" s="1387"/>
      <c r="H47" s="1387"/>
      <c r="I47" s="1387"/>
      <c r="J47" s="1387"/>
      <c r="K47" s="1387"/>
      <c r="L47" s="1387"/>
      <c r="M47" s="1387"/>
      <c r="N47" s="1387"/>
      <c r="O47" s="1387"/>
      <c r="P47" s="1387"/>
      <c r="Q47" s="1387"/>
      <c r="R47" s="1387"/>
      <c r="S47" s="1387"/>
      <c r="T47" s="1387"/>
      <c r="U47" s="1387"/>
      <c r="V47" s="1387"/>
      <c r="W47" s="1387"/>
      <c r="X47" s="1387"/>
      <c r="Y47" s="1387"/>
      <c r="Z47" s="1387"/>
      <c r="AA47" s="1387"/>
      <c r="AB47" s="1387"/>
      <c r="AC47" s="1387"/>
      <c r="AD47" s="1387"/>
      <c r="AE47" s="1387"/>
      <c r="AF47" s="1388"/>
    </row>
    <row r="48" spans="1:32" ht="18" customHeight="1">
      <c r="A48" s="593" t="s">
        <v>242</v>
      </c>
      <c r="B48" s="594"/>
      <c r="C48" s="594"/>
      <c r="D48" s="594"/>
      <c r="E48" s="594"/>
      <c r="F48" s="594"/>
      <c r="G48" s="595"/>
      <c r="H48" s="836" t="s">
        <v>243</v>
      </c>
      <c r="I48" s="837"/>
      <c r="J48" s="837"/>
      <c r="K48" s="837"/>
      <c r="L48" s="837"/>
      <c r="M48" s="837"/>
      <c r="N48" s="837"/>
      <c r="O48" s="837"/>
      <c r="P48" s="837"/>
      <c r="Q48" s="837"/>
      <c r="R48" s="837"/>
      <c r="S48" s="837"/>
      <c r="T48" s="837"/>
      <c r="U48" s="837"/>
      <c r="V48" s="837"/>
      <c r="W48" s="837"/>
      <c r="X48" s="837"/>
      <c r="Y48" s="837"/>
      <c r="Z48" s="837"/>
      <c r="AA48" s="837"/>
      <c r="AB48" s="837"/>
      <c r="AC48" s="837"/>
      <c r="AD48" s="837"/>
      <c r="AE48" s="837"/>
      <c r="AF48" s="838"/>
    </row>
    <row r="49" spans="1:34" ht="18" customHeight="1">
      <c r="A49" s="593" t="s">
        <v>282</v>
      </c>
      <c r="B49" s="594"/>
      <c r="C49" s="594"/>
      <c r="D49" s="594"/>
      <c r="E49" s="594"/>
      <c r="F49" s="594"/>
      <c r="G49" s="595"/>
      <c r="H49" s="609" t="s">
        <v>1450</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c r="AH49" s="184"/>
    </row>
    <row r="50" spans="1:34" ht="18" customHeight="1">
      <c r="A50" s="1608" t="s">
        <v>284</v>
      </c>
      <c r="B50" s="593" t="s">
        <v>285</v>
      </c>
      <c r="C50" s="594"/>
      <c r="D50" s="594"/>
      <c r="E50" s="594"/>
      <c r="F50" s="594"/>
      <c r="G50" s="595"/>
      <c r="H50" s="609" t="s">
        <v>1451</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4" ht="18" customHeight="1">
      <c r="A51" s="1609"/>
      <c r="B51" s="593" t="s">
        <v>286</v>
      </c>
      <c r="C51" s="594"/>
      <c r="D51" s="594"/>
      <c r="E51" s="594"/>
      <c r="F51" s="594"/>
      <c r="G51" s="595"/>
      <c r="H51" s="609" t="s">
        <v>1452</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4" ht="18" customHeight="1">
      <c r="A52" s="1609"/>
      <c r="B52" s="593" t="s">
        <v>287</v>
      </c>
      <c r="C52" s="594"/>
      <c r="D52" s="594"/>
      <c r="E52" s="594"/>
      <c r="F52" s="594"/>
      <c r="G52" s="595"/>
      <c r="H52" s="609" t="s">
        <v>370</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4" ht="27" customHeight="1">
      <c r="A53" s="1609"/>
      <c r="B53" s="1611" t="s">
        <v>288</v>
      </c>
      <c r="C53" s="1612"/>
      <c r="D53" s="1612"/>
      <c r="E53" s="1612"/>
      <c r="F53" s="1612"/>
      <c r="G53" s="1613"/>
      <c r="H53" s="1605" t="s">
        <v>258</v>
      </c>
      <c r="I53" s="1606"/>
      <c r="J53" s="1606"/>
      <c r="K53" s="1606"/>
      <c r="L53" s="1606"/>
      <c r="M53" s="1606"/>
      <c r="N53" s="1606"/>
      <c r="O53" s="1606"/>
      <c r="P53" s="1606"/>
      <c r="Q53" s="1606"/>
      <c r="R53" s="1606"/>
      <c r="S53" s="1606"/>
      <c r="T53" s="1606"/>
      <c r="U53" s="1606"/>
      <c r="V53" s="1606"/>
      <c r="W53" s="1606"/>
      <c r="X53" s="1606"/>
      <c r="Y53" s="1606"/>
      <c r="Z53" s="1606"/>
      <c r="AA53" s="1606"/>
      <c r="AB53" s="1606"/>
      <c r="AC53" s="1606"/>
      <c r="AD53" s="1606"/>
      <c r="AE53" s="1606"/>
      <c r="AF53" s="1607"/>
    </row>
    <row r="54" spans="1:34" ht="36" customHeight="1">
      <c r="A54" s="1609"/>
      <c r="B54" s="593" t="s">
        <v>289</v>
      </c>
      <c r="C54" s="594"/>
      <c r="D54" s="594"/>
      <c r="E54" s="594"/>
      <c r="F54" s="594"/>
      <c r="G54" s="595"/>
      <c r="H54" s="828" t="s">
        <v>1453</v>
      </c>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30"/>
    </row>
    <row r="55" spans="1:34" ht="18" customHeight="1">
      <c r="A55" s="1609"/>
      <c r="B55" s="593" t="s">
        <v>290</v>
      </c>
      <c r="C55" s="594"/>
      <c r="D55" s="594"/>
      <c r="E55" s="594"/>
      <c r="F55" s="594"/>
      <c r="G55" s="595"/>
      <c r="H55" s="609" t="s">
        <v>440</v>
      </c>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4" ht="18" customHeight="1">
      <c r="A56" s="1609"/>
      <c r="B56" s="593" t="s">
        <v>291</v>
      </c>
      <c r="C56" s="594"/>
      <c r="D56" s="594"/>
      <c r="E56" s="594"/>
      <c r="F56" s="594"/>
      <c r="G56" s="595"/>
      <c r="H56" s="609" t="s">
        <v>440</v>
      </c>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4" ht="18" customHeight="1">
      <c r="A57" s="1609"/>
      <c r="B57" s="593" t="s">
        <v>292</v>
      </c>
      <c r="C57" s="594"/>
      <c r="D57" s="594"/>
      <c r="E57" s="594"/>
      <c r="F57" s="594"/>
      <c r="G57" s="595"/>
      <c r="H57" s="609"/>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4" ht="18" customHeight="1">
      <c r="A58" s="1609"/>
      <c r="B58" s="527" t="s">
        <v>293</v>
      </c>
      <c r="C58" s="528"/>
      <c r="D58" s="528"/>
      <c r="E58" s="528"/>
      <c r="F58" s="528"/>
      <c r="G58" s="529"/>
      <c r="H58" s="556" t="s">
        <v>1454</v>
      </c>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4" ht="18" customHeight="1">
      <c r="A59" s="1609"/>
      <c r="B59" s="530"/>
      <c r="C59" s="531"/>
      <c r="D59" s="531"/>
      <c r="E59" s="531"/>
      <c r="F59" s="531"/>
      <c r="G59" s="532"/>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4" ht="18" customHeight="1">
      <c r="A60" s="1609"/>
      <c r="B60" s="530"/>
      <c r="C60" s="531"/>
      <c r="D60" s="531"/>
      <c r="E60" s="531"/>
      <c r="F60" s="531"/>
      <c r="G60" s="532"/>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4" ht="18" customHeight="1">
      <c r="A61" s="1609"/>
      <c r="B61" s="530"/>
      <c r="C61" s="531"/>
      <c r="D61" s="531"/>
      <c r="E61" s="531"/>
      <c r="F61" s="531"/>
      <c r="G61" s="532"/>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4" ht="18" customHeight="1">
      <c r="A62" s="1609"/>
      <c r="B62" s="533"/>
      <c r="C62" s="534"/>
      <c r="D62" s="534"/>
      <c r="E62" s="534"/>
      <c r="F62" s="534"/>
      <c r="G62" s="535"/>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4" ht="18" customHeight="1">
      <c r="A63" s="1609"/>
      <c r="B63" s="593" t="s">
        <v>294</v>
      </c>
      <c r="C63" s="594"/>
      <c r="D63" s="594"/>
      <c r="E63" s="594"/>
      <c r="F63" s="594"/>
      <c r="G63" s="595"/>
      <c r="H63" s="1117" t="s">
        <v>440</v>
      </c>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c r="AF63" s="1119"/>
    </row>
    <row r="64" spans="1:34" ht="18" customHeight="1">
      <c r="A64" s="1609"/>
      <c r="B64" s="593" t="s">
        <v>295</v>
      </c>
      <c r="C64" s="594"/>
      <c r="D64" s="594"/>
      <c r="E64" s="594"/>
      <c r="F64" s="594"/>
      <c r="G64" s="595"/>
      <c r="H64" s="609" t="s">
        <v>440</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1609"/>
      <c r="B65" s="593" t="s">
        <v>296</v>
      </c>
      <c r="C65" s="594"/>
      <c r="D65" s="594"/>
      <c r="E65" s="594"/>
      <c r="F65" s="594"/>
      <c r="G65" s="595"/>
      <c r="H65" s="609" t="s">
        <v>440</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1610"/>
      <c r="B66" s="593" t="s">
        <v>297</v>
      </c>
      <c r="C66" s="594"/>
      <c r="D66" s="594"/>
      <c r="E66" s="594"/>
      <c r="F66" s="594"/>
      <c r="G66" s="595"/>
      <c r="H66" s="609" t="s">
        <v>440</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18" customHeight="1">
      <c r="A67" s="593" t="s">
        <v>298</v>
      </c>
      <c r="B67" s="594"/>
      <c r="C67" s="594"/>
      <c r="D67" s="594"/>
      <c r="E67" s="594"/>
      <c r="F67" s="594"/>
      <c r="G67" s="595"/>
      <c r="H67" s="609" t="s">
        <v>440</v>
      </c>
      <c r="I67" s="610"/>
      <c r="J67" s="610"/>
      <c r="K67" s="610"/>
      <c r="L67" s="610"/>
      <c r="M67" s="610"/>
      <c r="N67" s="610"/>
      <c r="O67" s="610"/>
      <c r="P67" s="610"/>
      <c r="Q67" s="610"/>
      <c r="R67" s="610"/>
      <c r="S67" s="610"/>
      <c r="T67" s="610"/>
      <c r="U67" s="610"/>
      <c r="V67" s="610"/>
      <c r="W67" s="610"/>
      <c r="X67" s="610"/>
      <c r="Y67" s="610"/>
      <c r="Z67" s="610"/>
      <c r="AA67" s="610"/>
      <c r="AB67" s="610"/>
      <c r="AC67" s="610"/>
      <c r="AD67" s="610"/>
      <c r="AE67" s="610"/>
      <c r="AF67" s="611"/>
    </row>
    <row r="68" spans="1:32" ht="108" customHeight="1">
      <c r="A68" s="836" t="s">
        <v>300</v>
      </c>
      <c r="B68" s="837"/>
      <c r="C68" s="837"/>
      <c r="D68" s="837"/>
      <c r="E68" s="837"/>
      <c r="F68" s="837"/>
      <c r="G68" s="838"/>
      <c r="H68" s="828" t="s">
        <v>1455</v>
      </c>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30"/>
    </row>
    <row r="69" spans="1:32" ht="15.75" customHeight="1">
      <c r="A69" s="568" t="s">
        <v>302</v>
      </c>
      <c r="B69" s="569"/>
      <c r="C69" s="569"/>
      <c r="D69" s="1586"/>
      <c r="E69" s="574" t="s">
        <v>303</v>
      </c>
      <c r="F69" s="569"/>
      <c r="G69" s="575"/>
      <c r="H69" s="670" t="s">
        <v>1456</v>
      </c>
      <c r="I69" s="671"/>
      <c r="J69" s="671"/>
      <c r="K69" s="671"/>
      <c r="L69" s="671"/>
      <c r="M69" s="671"/>
      <c r="N69" s="671"/>
      <c r="O69" s="671"/>
      <c r="P69" s="671"/>
      <c r="Q69" s="671"/>
      <c r="R69" s="671"/>
      <c r="S69" s="671"/>
      <c r="T69" s="1593"/>
      <c r="U69" s="1645" t="s">
        <v>1457</v>
      </c>
      <c r="V69" s="840"/>
      <c r="W69" s="840"/>
      <c r="X69" s="840"/>
      <c r="Y69" s="840"/>
      <c r="Z69" s="840"/>
      <c r="AA69" s="840"/>
      <c r="AB69" s="840"/>
      <c r="AC69" s="841"/>
      <c r="AD69" s="593" t="s">
        <v>306</v>
      </c>
      <c r="AE69" s="594"/>
      <c r="AF69" s="595"/>
    </row>
    <row r="70" spans="1:32" ht="15.75" customHeight="1">
      <c r="A70" s="570"/>
      <c r="B70" s="571"/>
      <c r="C70" s="571"/>
      <c r="D70" s="1587"/>
      <c r="E70" s="576"/>
      <c r="F70" s="571"/>
      <c r="G70" s="577"/>
      <c r="H70" s="673"/>
      <c r="I70" s="719"/>
      <c r="J70" s="719"/>
      <c r="K70" s="719"/>
      <c r="L70" s="719"/>
      <c r="M70" s="719"/>
      <c r="N70" s="719"/>
      <c r="O70" s="719"/>
      <c r="P70" s="719"/>
      <c r="Q70" s="719"/>
      <c r="R70" s="719"/>
      <c r="S70" s="719"/>
      <c r="T70" s="1594"/>
      <c r="U70" s="1646"/>
      <c r="V70" s="843"/>
      <c r="W70" s="843"/>
      <c r="X70" s="843"/>
      <c r="Y70" s="843"/>
      <c r="Z70" s="843"/>
      <c r="AA70" s="843"/>
      <c r="AB70" s="843"/>
      <c r="AC70" s="844"/>
      <c r="AD70" s="596" t="s">
        <v>378</v>
      </c>
      <c r="AE70" s="597"/>
      <c r="AF70" s="598"/>
    </row>
    <row r="71" spans="1:32" ht="15.75" customHeight="1">
      <c r="A71" s="570"/>
      <c r="B71" s="571"/>
      <c r="C71" s="571"/>
      <c r="D71" s="1587"/>
      <c r="E71" s="576"/>
      <c r="F71" s="571"/>
      <c r="G71" s="577"/>
      <c r="H71" s="673"/>
      <c r="I71" s="719"/>
      <c r="J71" s="719"/>
      <c r="K71" s="719"/>
      <c r="L71" s="719"/>
      <c r="M71" s="719"/>
      <c r="N71" s="719"/>
      <c r="O71" s="719"/>
      <c r="P71" s="719"/>
      <c r="Q71" s="719"/>
      <c r="R71" s="719"/>
      <c r="S71" s="719"/>
      <c r="T71" s="1594"/>
      <c r="U71" s="1646"/>
      <c r="V71" s="843"/>
      <c r="W71" s="843"/>
      <c r="X71" s="843"/>
      <c r="Y71" s="843"/>
      <c r="Z71" s="843"/>
      <c r="AA71" s="843"/>
      <c r="AB71" s="843"/>
      <c r="AC71" s="844"/>
      <c r="AD71" s="599"/>
      <c r="AE71" s="600"/>
      <c r="AF71" s="601"/>
    </row>
    <row r="72" spans="1:32" ht="15.75" customHeight="1">
      <c r="A72" s="572"/>
      <c r="B72" s="573"/>
      <c r="C72" s="573"/>
      <c r="D72" s="1588"/>
      <c r="E72" s="578"/>
      <c r="F72" s="573"/>
      <c r="G72" s="579"/>
      <c r="H72" s="676"/>
      <c r="I72" s="677"/>
      <c r="J72" s="677"/>
      <c r="K72" s="677"/>
      <c r="L72" s="677"/>
      <c r="M72" s="677"/>
      <c r="N72" s="677"/>
      <c r="O72" s="677"/>
      <c r="P72" s="677"/>
      <c r="Q72" s="677"/>
      <c r="R72" s="677"/>
      <c r="S72" s="677"/>
      <c r="T72" s="1595"/>
      <c r="U72" s="1647"/>
      <c r="V72" s="846"/>
      <c r="W72" s="846"/>
      <c r="X72" s="846"/>
      <c r="Y72" s="846"/>
      <c r="Z72" s="846"/>
      <c r="AA72" s="846"/>
      <c r="AB72" s="846"/>
      <c r="AC72" s="847"/>
      <c r="AD72" s="602"/>
      <c r="AE72" s="603"/>
      <c r="AF72" s="604"/>
    </row>
    <row r="73" spans="1:32" ht="15.75" customHeight="1">
      <c r="A73" s="568" t="s">
        <v>307</v>
      </c>
      <c r="B73" s="569"/>
      <c r="C73" s="569"/>
      <c r="D73" s="1586"/>
      <c r="E73" s="574" t="s">
        <v>303</v>
      </c>
      <c r="F73" s="569"/>
      <c r="G73" s="575"/>
      <c r="H73" s="556" t="s">
        <v>1458</v>
      </c>
      <c r="I73" s="557"/>
      <c r="J73" s="557"/>
      <c r="K73" s="557"/>
      <c r="L73" s="557"/>
      <c r="M73" s="557"/>
      <c r="N73" s="557"/>
      <c r="O73" s="557"/>
      <c r="P73" s="557"/>
      <c r="Q73" s="557"/>
      <c r="R73" s="557"/>
      <c r="S73" s="557"/>
      <c r="T73" s="1576"/>
      <c r="U73" s="1648">
        <v>0.629</v>
      </c>
      <c r="V73" s="1649"/>
      <c r="W73" s="1649"/>
      <c r="X73" s="1649"/>
      <c r="Y73" s="1649"/>
      <c r="Z73" s="1649"/>
      <c r="AA73" s="1649"/>
      <c r="AB73" s="1649"/>
      <c r="AC73" s="1650"/>
      <c r="AD73" s="596" t="s">
        <v>378</v>
      </c>
      <c r="AE73" s="597"/>
      <c r="AF73" s="598"/>
    </row>
    <row r="74" spans="1:32" ht="15.75" customHeight="1">
      <c r="A74" s="570"/>
      <c r="B74" s="571"/>
      <c r="C74" s="571"/>
      <c r="D74" s="1587"/>
      <c r="E74" s="576"/>
      <c r="F74" s="571"/>
      <c r="G74" s="577"/>
      <c r="H74" s="559"/>
      <c r="I74" s="560"/>
      <c r="J74" s="560"/>
      <c r="K74" s="560"/>
      <c r="L74" s="560"/>
      <c r="M74" s="560"/>
      <c r="N74" s="560"/>
      <c r="O74" s="560"/>
      <c r="P74" s="560"/>
      <c r="Q74" s="560"/>
      <c r="R74" s="560"/>
      <c r="S74" s="560"/>
      <c r="T74" s="1577"/>
      <c r="U74" s="1651"/>
      <c r="V74" s="1652"/>
      <c r="W74" s="1652"/>
      <c r="X74" s="1652"/>
      <c r="Y74" s="1652"/>
      <c r="Z74" s="1652"/>
      <c r="AA74" s="1652"/>
      <c r="AB74" s="1652"/>
      <c r="AC74" s="1653"/>
      <c r="AD74" s="599"/>
      <c r="AE74" s="600"/>
      <c r="AF74" s="601"/>
    </row>
    <row r="75" spans="1:32" ht="15.75" customHeight="1">
      <c r="A75" s="570"/>
      <c r="B75" s="571"/>
      <c r="C75" s="571"/>
      <c r="D75" s="1587"/>
      <c r="E75" s="576"/>
      <c r="F75" s="571"/>
      <c r="G75" s="577"/>
      <c r="H75" s="559"/>
      <c r="I75" s="560"/>
      <c r="J75" s="560"/>
      <c r="K75" s="560"/>
      <c r="L75" s="560"/>
      <c r="M75" s="560"/>
      <c r="N75" s="560"/>
      <c r="O75" s="560"/>
      <c r="P75" s="560"/>
      <c r="Q75" s="560"/>
      <c r="R75" s="560"/>
      <c r="S75" s="560"/>
      <c r="T75" s="1577"/>
      <c r="U75" s="1651"/>
      <c r="V75" s="1652"/>
      <c r="W75" s="1652"/>
      <c r="X75" s="1652"/>
      <c r="Y75" s="1652"/>
      <c r="Z75" s="1652"/>
      <c r="AA75" s="1652"/>
      <c r="AB75" s="1652"/>
      <c r="AC75" s="1653"/>
      <c r="AD75" s="599"/>
      <c r="AE75" s="600"/>
      <c r="AF75" s="601"/>
    </row>
    <row r="76" spans="1:32" ht="15.75" customHeight="1">
      <c r="A76" s="570"/>
      <c r="B76" s="571"/>
      <c r="C76" s="571"/>
      <c r="D76" s="1587"/>
      <c r="E76" s="576"/>
      <c r="F76" s="571"/>
      <c r="G76" s="577"/>
      <c r="H76" s="559"/>
      <c r="I76" s="560"/>
      <c r="J76" s="560"/>
      <c r="K76" s="560"/>
      <c r="L76" s="560"/>
      <c r="M76" s="560"/>
      <c r="N76" s="560"/>
      <c r="O76" s="560"/>
      <c r="P76" s="560"/>
      <c r="Q76" s="560"/>
      <c r="R76" s="560"/>
      <c r="S76" s="560"/>
      <c r="T76" s="1577"/>
      <c r="U76" s="1651"/>
      <c r="V76" s="1652"/>
      <c r="W76" s="1652"/>
      <c r="X76" s="1652"/>
      <c r="Y76" s="1652"/>
      <c r="Z76" s="1652"/>
      <c r="AA76" s="1652"/>
      <c r="AB76" s="1652"/>
      <c r="AC76" s="1653"/>
      <c r="AD76" s="599"/>
      <c r="AE76" s="600"/>
      <c r="AF76" s="601"/>
    </row>
    <row r="77" spans="1:32" ht="15.75" customHeight="1">
      <c r="A77" s="572"/>
      <c r="B77" s="573"/>
      <c r="C77" s="573"/>
      <c r="D77" s="1588"/>
      <c r="E77" s="578"/>
      <c r="F77" s="573"/>
      <c r="G77" s="579"/>
      <c r="H77" s="562"/>
      <c r="I77" s="563"/>
      <c r="J77" s="563"/>
      <c r="K77" s="563"/>
      <c r="L77" s="563"/>
      <c r="M77" s="563"/>
      <c r="N77" s="563"/>
      <c r="O77" s="563"/>
      <c r="P77" s="563"/>
      <c r="Q77" s="563"/>
      <c r="R77" s="563"/>
      <c r="S77" s="563"/>
      <c r="T77" s="1578"/>
      <c r="U77" s="1654"/>
      <c r="V77" s="1655"/>
      <c r="W77" s="1655"/>
      <c r="X77" s="1655"/>
      <c r="Y77" s="1655"/>
      <c r="Z77" s="1655"/>
      <c r="AA77" s="1655"/>
      <c r="AB77" s="1655"/>
      <c r="AC77" s="1656"/>
      <c r="AD77" s="602"/>
      <c r="AE77" s="603"/>
      <c r="AF77" s="604"/>
    </row>
    <row r="78" spans="1:32" ht="18" customHeight="1">
      <c r="A78" s="527" t="s">
        <v>309</v>
      </c>
      <c r="B78" s="528"/>
      <c r="C78" s="528"/>
      <c r="D78" s="528"/>
      <c r="E78" s="528"/>
      <c r="F78" s="528"/>
      <c r="G78" s="529"/>
      <c r="H78" s="556" t="s">
        <v>1459</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530"/>
      <c r="B79" s="531"/>
      <c r="C79" s="531"/>
      <c r="D79" s="531"/>
      <c r="E79" s="531"/>
      <c r="F79" s="531"/>
      <c r="G79" s="53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533"/>
      <c r="B80" s="534"/>
      <c r="C80" s="534"/>
      <c r="D80" s="534"/>
      <c r="E80" s="534"/>
      <c r="F80" s="534"/>
      <c r="G80" s="53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527" t="s">
        <v>311</v>
      </c>
      <c r="B81" s="528"/>
      <c r="C81" s="528"/>
      <c r="D81" s="528"/>
      <c r="E81" s="528"/>
      <c r="F81" s="528"/>
      <c r="G81" s="529"/>
      <c r="H81" s="556" t="s">
        <v>1460</v>
      </c>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8"/>
    </row>
    <row r="82" spans="1:32" ht="18" customHeight="1">
      <c r="A82" s="530"/>
      <c r="B82" s="531"/>
      <c r="C82" s="531"/>
      <c r="D82" s="531"/>
      <c r="E82" s="531"/>
      <c r="F82" s="531"/>
      <c r="G82" s="532"/>
      <c r="H82" s="559"/>
      <c r="I82" s="560"/>
      <c r="J82" s="560"/>
      <c r="K82" s="560"/>
      <c r="L82" s="560"/>
      <c r="M82" s="560"/>
      <c r="N82" s="560"/>
      <c r="O82" s="560"/>
      <c r="P82" s="560"/>
      <c r="Q82" s="560"/>
      <c r="R82" s="560"/>
      <c r="S82" s="560"/>
      <c r="T82" s="560"/>
      <c r="U82" s="560"/>
      <c r="V82" s="560"/>
      <c r="W82" s="560"/>
      <c r="X82" s="560"/>
      <c r="Y82" s="560"/>
      <c r="Z82" s="560"/>
      <c r="AA82" s="560"/>
      <c r="AB82" s="560"/>
      <c r="AC82" s="560"/>
      <c r="AD82" s="560"/>
      <c r="AE82" s="560"/>
      <c r="AF82" s="561"/>
    </row>
    <row r="83" spans="1:32" ht="18" customHeight="1">
      <c r="A83" s="530"/>
      <c r="B83" s="531"/>
      <c r="C83" s="531"/>
      <c r="D83" s="531"/>
      <c r="E83" s="531"/>
      <c r="F83" s="531"/>
      <c r="G83" s="532"/>
      <c r="H83" s="559"/>
      <c r="I83" s="560"/>
      <c r="J83" s="560"/>
      <c r="K83" s="560"/>
      <c r="L83" s="560"/>
      <c r="M83" s="560"/>
      <c r="N83" s="560"/>
      <c r="O83" s="560"/>
      <c r="P83" s="560"/>
      <c r="Q83" s="560"/>
      <c r="R83" s="560"/>
      <c r="S83" s="560"/>
      <c r="T83" s="560"/>
      <c r="U83" s="560"/>
      <c r="V83" s="560"/>
      <c r="W83" s="560"/>
      <c r="X83" s="560"/>
      <c r="Y83" s="560"/>
      <c r="Z83" s="560"/>
      <c r="AA83" s="560"/>
      <c r="AB83" s="560"/>
      <c r="AC83" s="560"/>
      <c r="AD83" s="560"/>
      <c r="AE83" s="560"/>
      <c r="AF83" s="561"/>
    </row>
    <row r="84" spans="1:32" ht="18" customHeight="1">
      <c r="A84" s="533"/>
      <c r="B84" s="534"/>
      <c r="C84" s="534"/>
      <c r="D84" s="534"/>
      <c r="E84" s="534"/>
      <c r="F84" s="534"/>
      <c r="G84" s="535"/>
      <c r="H84" s="562"/>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4"/>
    </row>
    <row r="85" spans="1:32" ht="18" customHeight="1">
      <c r="A85" s="148"/>
      <c r="B85" s="148"/>
      <c r="C85" s="148"/>
      <c r="D85" s="148"/>
      <c r="E85" s="148"/>
      <c r="F85" s="148"/>
      <c r="G85" s="148"/>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row>
    <row r="86" spans="1:32" ht="18" customHeight="1">
      <c r="A86" s="916" t="s">
        <v>351</v>
      </c>
      <c r="B86" s="917"/>
      <c r="C86" s="917"/>
      <c r="D86" s="918"/>
      <c r="E86" s="924">
        <v>11</v>
      </c>
      <c r="F86" s="924"/>
      <c r="G86" s="924"/>
      <c r="H86" s="924"/>
      <c r="I86" s="925" t="str">
        <f>+IF(ISERROR(VLOOKUP($E86,[8]SDGｓ!$A$2:$B$18,2,0)),"",VLOOKUP($E86,[8]SDGｓ!$A$2:$B$18,2,0))</f>
        <v>住み続けられるまちづくりを</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19"/>
      <c r="B87" s="874"/>
      <c r="C87" s="874"/>
      <c r="D87" s="920"/>
      <c r="E87" s="924" t="s">
        <v>314</v>
      </c>
      <c r="F87" s="924"/>
      <c r="G87" s="924"/>
      <c r="H87" s="924"/>
      <c r="I87" s="925" t="str">
        <f>+IF(ISERROR(VLOOKUP($E87,[8]SDGｓ!$A$2:$B$18,2,0)),"",VLOOKUP($E87,[8]SDGｓ!$A$2:$B$18,2,0))</f>
        <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921"/>
      <c r="B88" s="922"/>
      <c r="C88" s="922"/>
      <c r="D88" s="923"/>
      <c r="E88" s="924" t="s">
        <v>314</v>
      </c>
      <c r="F88" s="924"/>
      <c r="G88" s="924"/>
      <c r="H88" s="924"/>
      <c r="I88" s="925" t="str">
        <f>+IF(ISERROR(VLOOKUP($E88,[8]SDGｓ!$A$2:$B$18,2,0)),"",VLOOKUP($E88,[8]SDGｓ!$A$2:$B$18,2,0))</f>
        <v/>
      </c>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18" customHeight="1">
      <c r="A90" s="593" t="s">
        <v>315</v>
      </c>
      <c r="B90" s="594"/>
      <c r="C90" s="594"/>
      <c r="D90" s="595"/>
      <c r="E90" s="1117"/>
      <c r="F90" s="1118"/>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8"/>
      <c r="AD90" s="1118"/>
      <c r="AE90" s="1118"/>
      <c r="AF90" s="1119"/>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7" fitToHeight="2" orientation="portrait" horizontalDpi="300" verticalDpi="300" r:id="rId1"/>
  <headerFooter>
    <oddFooter>&amp;P ページ</oddFooter>
  </headerFooter>
  <rowBreaks count="1" manualBreakCount="1">
    <brk id="47" max="3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8"/>
  <sheetViews>
    <sheetView zoomScale="70" zoomScaleNormal="70" workbookViewId="0">
      <selection activeCell="B91" sqref="B91"/>
    </sheetView>
  </sheetViews>
  <sheetFormatPr defaultRowHeight="18.75"/>
  <cols>
    <col min="1" max="1" width="3.625" customWidth="1"/>
    <col min="2" max="2" width="4.375" customWidth="1"/>
    <col min="3" max="3" width="4" customWidth="1"/>
    <col min="9" max="9" width="13.625" customWidth="1"/>
  </cols>
  <sheetData>
    <row r="1" spans="1:18" ht="30">
      <c r="A1" s="103" t="s">
        <v>1243</v>
      </c>
    </row>
    <row r="2" spans="1:18">
      <c r="L2" s="106" t="s">
        <v>199</v>
      </c>
      <c r="M2" s="107"/>
      <c r="N2" s="108">
        <v>1</v>
      </c>
      <c r="O2" s="109" t="s">
        <v>17</v>
      </c>
      <c r="P2" s="110"/>
      <c r="Q2" s="111"/>
      <c r="R2" s="111"/>
    </row>
    <row r="3" spans="1:18" ht="25.5">
      <c r="B3" s="112" t="s">
        <v>1461</v>
      </c>
      <c r="L3" s="113" t="s">
        <v>201</v>
      </c>
      <c r="M3" s="114"/>
      <c r="N3" s="115" t="s">
        <v>202</v>
      </c>
      <c r="O3" s="116" t="s">
        <v>161</v>
      </c>
      <c r="P3" s="117"/>
      <c r="Q3" s="118"/>
      <c r="R3" s="118"/>
    </row>
    <row r="4" spans="1:18">
      <c r="L4" s="113" t="s">
        <v>203</v>
      </c>
      <c r="M4" s="114"/>
      <c r="N4" s="119" t="s">
        <v>204</v>
      </c>
      <c r="O4" s="116" t="s">
        <v>205</v>
      </c>
      <c r="P4" s="117"/>
      <c r="Q4" s="118"/>
      <c r="R4" s="118"/>
    </row>
    <row r="5" spans="1:18" ht="24">
      <c r="B5" s="120" t="s">
        <v>206</v>
      </c>
      <c r="C5" s="121" t="s">
        <v>207</v>
      </c>
      <c r="L5" s="113" t="s">
        <v>208</v>
      </c>
      <c r="M5" s="114"/>
      <c r="N5" s="122" t="s">
        <v>209</v>
      </c>
      <c r="O5" s="116" t="s">
        <v>210</v>
      </c>
      <c r="P5" s="117"/>
      <c r="Q5" s="118"/>
      <c r="R5" s="118"/>
    </row>
    <row r="6" spans="1:18" ht="24">
      <c r="B6" s="120"/>
      <c r="C6" s="121"/>
      <c r="L6" s="113" t="s">
        <v>211</v>
      </c>
      <c r="M6" s="114"/>
      <c r="N6" s="122" t="s">
        <v>212</v>
      </c>
      <c r="O6" s="116" t="s">
        <v>213</v>
      </c>
      <c r="P6" s="117"/>
      <c r="Q6" s="118"/>
      <c r="R6" s="118"/>
    </row>
    <row r="7" spans="1:18" ht="24">
      <c r="B7" s="120"/>
      <c r="C7" s="121"/>
      <c r="L7" s="113" t="s">
        <v>215</v>
      </c>
      <c r="M7" s="114"/>
      <c r="N7" s="122" t="s">
        <v>216</v>
      </c>
      <c r="O7" s="116" t="s">
        <v>217</v>
      </c>
      <c r="P7" s="117"/>
      <c r="Q7" s="118"/>
      <c r="R7" s="118"/>
    </row>
    <row r="8" spans="1:18" ht="24">
      <c r="B8" s="120"/>
      <c r="C8" s="121"/>
    </row>
    <row r="11" spans="1:18" ht="24">
      <c r="B11" s="120" t="s">
        <v>206</v>
      </c>
      <c r="C11" s="121" t="s">
        <v>218</v>
      </c>
    </row>
    <row r="12" spans="1:18" ht="24">
      <c r="B12" s="120"/>
      <c r="C12" s="121"/>
    </row>
    <row r="13" spans="1:18" ht="24">
      <c r="B13" s="120"/>
      <c r="C13" s="121"/>
    </row>
    <row r="14" spans="1:18" ht="24">
      <c r="B14" s="120"/>
      <c r="C14" s="121"/>
    </row>
    <row r="17" spans="2:10" ht="24">
      <c r="B17" s="120" t="s">
        <v>206</v>
      </c>
      <c r="C17" s="130" t="s">
        <v>219</v>
      </c>
    </row>
    <row r="18" spans="2:10" ht="24">
      <c r="B18" s="120"/>
      <c r="C18" s="130"/>
    </row>
    <row r="19" spans="2:10" ht="24">
      <c r="B19" s="120"/>
      <c r="C19" s="130"/>
    </row>
    <row r="20" spans="2:10" ht="24">
      <c r="B20" s="120"/>
      <c r="C20" s="130"/>
    </row>
    <row r="21" spans="2:10" ht="24">
      <c r="B21" s="120"/>
      <c r="C21" s="130"/>
    </row>
    <row r="26" spans="2:10">
      <c r="C26" s="185"/>
      <c r="D26" s="185"/>
    </row>
    <row r="27" spans="2:10">
      <c r="C27" s="185"/>
      <c r="D27" s="185"/>
    </row>
    <row r="28" spans="2:10">
      <c r="C28" s="185"/>
      <c r="D28" s="185"/>
    </row>
    <row r="29" spans="2:10">
      <c r="C29" s="185"/>
      <c r="D29" s="185"/>
    </row>
    <row r="30" spans="2:10" ht="24">
      <c r="B30" s="120" t="s">
        <v>206</v>
      </c>
      <c r="C30" s="186" t="s">
        <v>220</v>
      </c>
      <c r="D30" s="185"/>
    </row>
    <row r="31" spans="2:10">
      <c r="C31" s="207" t="s">
        <v>221</v>
      </c>
      <c r="D31" s="208"/>
      <c r="E31" s="209" t="s">
        <v>222</v>
      </c>
      <c r="F31" s="210"/>
      <c r="G31" s="210"/>
      <c r="H31" s="210"/>
      <c r="I31" s="210"/>
      <c r="J31" s="208"/>
    </row>
    <row r="32" spans="2:10">
      <c r="C32" s="217" t="s">
        <v>1462</v>
      </c>
      <c r="D32" s="218"/>
      <c r="E32" s="867" t="s">
        <v>192</v>
      </c>
      <c r="F32" s="868"/>
      <c r="G32" s="868"/>
      <c r="H32" s="868"/>
      <c r="I32" s="868"/>
      <c r="J32" s="869"/>
    </row>
    <row r="33" spans="3:10">
      <c r="C33" s="202" t="s">
        <v>1463</v>
      </c>
      <c r="D33" s="203"/>
      <c r="E33" s="204" t="s">
        <v>194</v>
      </c>
      <c r="F33" s="205"/>
      <c r="G33" s="205"/>
      <c r="H33" s="205"/>
      <c r="I33" s="205"/>
      <c r="J33" s="206"/>
    </row>
    <row r="34" spans="3:10">
      <c r="C34" s="202" t="s">
        <v>1464</v>
      </c>
      <c r="D34" s="203"/>
      <c r="E34" s="204" t="s">
        <v>131</v>
      </c>
      <c r="F34" s="205"/>
      <c r="G34" s="205"/>
      <c r="H34" s="205"/>
      <c r="I34" s="205"/>
      <c r="J34" s="206"/>
    </row>
    <row r="35" spans="3:10">
      <c r="C35" s="202" t="s">
        <v>1465</v>
      </c>
      <c r="D35" s="203"/>
      <c r="E35" s="204" t="s">
        <v>817</v>
      </c>
      <c r="F35" s="205"/>
      <c r="G35" s="205"/>
      <c r="H35" s="205"/>
      <c r="I35" s="205"/>
      <c r="J35" s="206"/>
    </row>
    <row r="36" spans="3:10">
      <c r="C36" s="197"/>
      <c r="D36" s="198"/>
      <c r="E36" s="199"/>
      <c r="F36" s="200"/>
      <c r="G36" s="200"/>
      <c r="H36" s="200"/>
      <c r="I36" s="200"/>
      <c r="J36" s="201"/>
    </row>
    <row r="37" spans="3:10">
      <c r="C37" s="860"/>
      <c r="D37" s="861"/>
      <c r="E37" s="861"/>
      <c r="F37" s="861"/>
      <c r="G37" s="861"/>
      <c r="H37" s="861"/>
      <c r="I37" s="861"/>
      <c r="J37" s="861"/>
    </row>
    <row r="38" spans="3:10">
      <c r="C38" s="861"/>
      <c r="D38" s="861"/>
      <c r="E38" s="861"/>
      <c r="F38" s="861"/>
      <c r="G38" s="861"/>
      <c r="H38" s="861"/>
      <c r="I38" s="861"/>
      <c r="J38" s="861"/>
    </row>
  </sheetData>
  <mergeCells count="16">
    <mergeCell ref="C31:D31"/>
    <mergeCell ref="E31:J31"/>
    <mergeCell ref="C32:D32"/>
    <mergeCell ref="E32:J32"/>
    <mergeCell ref="C33:D33"/>
    <mergeCell ref="E33:J33"/>
    <mergeCell ref="C37:D37"/>
    <mergeCell ref="E37:J37"/>
    <mergeCell ref="C38:D38"/>
    <mergeCell ref="E38:J38"/>
    <mergeCell ref="C34:D34"/>
    <mergeCell ref="E34:J34"/>
    <mergeCell ref="C35:D35"/>
    <mergeCell ref="E35:J35"/>
    <mergeCell ref="C36:D36"/>
    <mergeCell ref="E36:J36"/>
  </mergeCells>
  <phoneticPr fontId="3"/>
  <hyperlinks>
    <hyperlink ref="L2:M2" location="目次!A1" display="目次（１）へ戻る"/>
    <hyperlink ref="L3:M3" location="'目次 (2)'!A1" display="目次（２）へ戻る"/>
    <hyperlink ref="L4:M4" location="'目次 (3)'!A1" display="目次（３）へ戻る"/>
    <hyperlink ref="L5:M5" location="'目次 (4)'!A1" display="目次（４）へ戻る"/>
    <hyperlink ref="L6:M6" location="'目次 (5)'!A1" display="目次（５）へ戻る"/>
    <hyperlink ref="L7:M7" location="'目次 (6)'!A1" display="目次（６）へ戻る"/>
  </hyperlinks>
  <pageMargins left="0.43307086614173229" right="0.19685039370078741" top="0.62992125984251968" bottom="0.51181102362204722" header="0.31496062992125984" footer="0.15748031496062992"/>
  <pageSetup paperSize="9" orientation="portrait" horizontalDpi="300" verticalDpi="300" r:id="rId1"/>
  <headerFooter>
    <oddFooter>&amp;P ページ</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2-3-1</v>
      </c>
      <c r="B2" s="297"/>
      <c r="C2" s="297"/>
      <c r="D2" s="297"/>
      <c r="E2" s="327" t="s">
        <v>1466</v>
      </c>
      <c r="F2" s="327"/>
      <c r="G2" s="327"/>
      <c r="H2" s="327"/>
      <c r="I2" s="327"/>
      <c r="J2" s="327"/>
      <c r="K2" s="327"/>
      <c r="L2" s="327"/>
      <c r="M2" s="327"/>
      <c r="N2" s="327"/>
      <c r="O2" s="327"/>
      <c r="P2" s="327"/>
      <c r="Q2" s="327"/>
      <c r="R2" s="327"/>
      <c r="S2" s="327"/>
      <c r="T2" s="327"/>
      <c r="U2" s="327"/>
      <c r="V2" s="444" t="s">
        <v>1194</v>
      </c>
      <c r="W2" s="444"/>
      <c r="X2" s="444"/>
      <c r="Y2" s="444"/>
      <c r="Z2" s="444"/>
      <c r="AA2" s="444"/>
      <c r="AB2" s="444"/>
      <c r="AC2" s="444" t="s">
        <v>572</v>
      </c>
      <c r="AD2" s="444"/>
      <c r="AE2" s="337"/>
      <c r="AF2" s="337"/>
      <c r="AH2" s="106" t="s">
        <v>199</v>
      </c>
      <c r="AI2" s="107"/>
      <c r="AJ2" s="108">
        <v>1</v>
      </c>
      <c r="AK2" s="109"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444"/>
      <c r="W3" s="444"/>
      <c r="X3" s="444"/>
      <c r="Y3" s="444"/>
      <c r="Z3" s="444"/>
      <c r="AA3" s="444"/>
      <c r="AB3" s="444"/>
      <c r="AC3" s="444"/>
      <c r="AD3" s="444"/>
      <c r="AE3" s="337"/>
      <c r="AF3" s="337"/>
      <c r="AH3" s="113" t="s">
        <v>201</v>
      </c>
      <c r="AI3" s="114"/>
      <c r="AJ3" s="115" t="s">
        <v>202</v>
      </c>
      <c r="AK3" s="116"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16"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16" t="s">
        <v>210</v>
      </c>
      <c r="AL5" s="117"/>
      <c r="AM5" s="118"/>
      <c r="AN5" s="118"/>
    </row>
    <row r="6" spans="1:40" ht="21.75" customHeight="1">
      <c r="A6" s="974" t="s">
        <v>244</v>
      </c>
      <c r="B6" s="554" t="s">
        <v>245</v>
      </c>
      <c r="C6" s="554"/>
      <c r="D6" s="554"/>
      <c r="E6" s="554"/>
      <c r="F6" s="554"/>
      <c r="G6" s="554"/>
      <c r="H6" s="1264" t="s">
        <v>1467</v>
      </c>
      <c r="I6" s="1264"/>
      <c r="J6" s="1264"/>
      <c r="K6" s="1264"/>
      <c r="L6" s="1264"/>
      <c r="M6" s="1264"/>
      <c r="N6" s="1264"/>
      <c r="O6" s="1264"/>
      <c r="P6" s="1264"/>
      <c r="Q6" s="1264"/>
      <c r="R6" s="1264"/>
      <c r="S6" s="1264"/>
      <c r="T6" s="1264"/>
      <c r="U6" s="1264"/>
      <c r="V6" s="1264"/>
      <c r="W6" s="1264"/>
      <c r="X6" s="1264"/>
      <c r="Y6" s="1264"/>
      <c r="Z6" s="1264"/>
      <c r="AA6" s="1264"/>
      <c r="AB6" s="1264"/>
      <c r="AC6" s="1264"/>
      <c r="AD6" s="1264"/>
      <c r="AE6" s="1264"/>
      <c r="AF6" s="1264"/>
      <c r="AH6" s="113" t="s">
        <v>211</v>
      </c>
      <c r="AI6" s="114"/>
      <c r="AJ6" s="122" t="s">
        <v>212</v>
      </c>
      <c r="AK6" s="116" t="s">
        <v>213</v>
      </c>
      <c r="AL6" s="117"/>
      <c r="AM6" s="118"/>
      <c r="AN6" s="118"/>
    </row>
    <row r="7" spans="1:40" ht="21.75" customHeight="1">
      <c r="A7" s="974"/>
      <c r="B7" s="554"/>
      <c r="C7" s="554"/>
      <c r="D7" s="554"/>
      <c r="E7" s="554"/>
      <c r="F7" s="554"/>
      <c r="G7" s="55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H7" s="113" t="s">
        <v>215</v>
      </c>
      <c r="AI7" s="114"/>
      <c r="AJ7" s="122" t="s">
        <v>216</v>
      </c>
      <c r="AK7" s="116" t="s">
        <v>217</v>
      </c>
      <c r="AL7" s="117"/>
      <c r="AM7" s="118"/>
      <c r="AN7" s="118"/>
    </row>
    <row r="8" spans="1:40" ht="21.75" customHeight="1">
      <c r="A8" s="974"/>
      <c r="B8" s="554"/>
      <c r="C8" s="554"/>
      <c r="D8" s="554"/>
      <c r="E8" s="554"/>
      <c r="F8" s="554"/>
      <c r="G8" s="55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H8" s="169"/>
      <c r="AI8" s="169"/>
    </row>
    <row r="9" spans="1:40" ht="21.75" customHeight="1">
      <c r="A9" s="974"/>
      <c r="B9" s="554"/>
      <c r="C9" s="554"/>
      <c r="D9" s="554"/>
      <c r="E9" s="554"/>
      <c r="F9" s="554"/>
      <c r="G9" s="55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H9" s="153"/>
      <c r="AI9" s="153"/>
    </row>
    <row r="10" spans="1:40" ht="20.100000000000001" customHeight="1">
      <c r="A10" s="974"/>
      <c r="B10" s="976" t="s">
        <v>243</v>
      </c>
      <c r="C10" s="976"/>
      <c r="D10" s="976"/>
      <c r="E10" s="976"/>
      <c r="F10" s="976"/>
      <c r="G10" s="976"/>
      <c r="H10" s="1667" t="s">
        <v>1468</v>
      </c>
      <c r="I10" s="1667"/>
      <c r="J10" s="1667"/>
      <c r="K10" s="1667"/>
      <c r="L10" s="1667"/>
      <c r="M10" s="1667"/>
      <c r="N10" s="1667"/>
      <c r="O10" s="1667"/>
      <c r="P10" s="1667"/>
      <c r="Q10" s="1667"/>
      <c r="R10" s="1667"/>
      <c r="S10" s="1667"/>
      <c r="T10" s="1667"/>
      <c r="U10" s="1667"/>
      <c r="V10" s="1667"/>
      <c r="W10" s="1667"/>
      <c r="X10" s="1667"/>
      <c r="Y10" s="1667"/>
      <c r="Z10" s="1667"/>
      <c r="AA10" s="1667"/>
      <c r="AB10" s="1667"/>
      <c r="AC10" s="1667"/>
      <c r="AD10" s="1667"/>
      <c r="AE10" s="1667"/>
      <c r="AF10" s="1667"/>
    </row>
    <row r="11" spans="1:40" ht="20.100000000000001" customHeight="1">
      <c r="A11" s="974"/>
      <c r="B11" s="976"/>
      <c r="C11" s="976"/>
      <c r="D11" s="976"/>
      <c r="E11" s="976"/>
      <c r="F11" s="976"/>
      <c r="G11" s="976"/>
      <c r="H11" s="1667"/>
      <c r="I11" s="1667"/>
      <c r="J11" s="1667"/>
      <c r="K11" s="1667"/>
      <c r="L11" s="1667"/>
      <c r="M11" s="1667"/>
      <c r="N11" s="1667"/>
      <c r="O11" s="1667"/>
      <c r="P11" s="1667"/>
      <c r="Q11" s="1667"/>
      <c r="R11" s="1667"/>
      <c r="S11" s="1667"/>
      <c r="T11" s="1667"/>
      <c r="U11" s="1667"/>
      <c r="V11" s="1667"/>
      <c r="W11" s="1667"/>
      <c r="X11" s="1667"/>
      <c r="Y11" s="1667"/>
      <c r="Z11" s="1667"/>
      <c r="AA11" s="1667"/>
      <c r="AB11" s="1667"/>
      <c r="AC11" s="1667"/>
      <c r="AD11" s="1667"/>
      <c r="AE11" s="1667"/>
      <c r="AF11" s="1667"/>
    </row>
    <row r="12" spans="1:40" ht="20.100000000000001" customHeight="1">
      <c r="A12" s="974"/>
      <c r="B12" s="976"/>
      <c r="C12" s="976"/>
      <c r="D12" s="976"/>
      <c r="E12" s="976"/>
      <c r="F12" s="976"/>
      <c r="G12" s="976"/>
      <c r="H12" s="1667"/>
      <c r="I12" s="1667"/>
      <c r="J12" s="1667"/>
      <c r="K12" s="1667"/>
      <c r="L12" s="1667"/>
      <c r="M12" s="1667"/>
      <c r="N12" s="1667"/>
      <c r="O12" s="1667"/>
      <c r="P12" s="1667"/>
      <c r="Q12" s="1667"/>
      <c r="R12" s="1667"/>
      <c r="S12" s="1667"/>
      <c r="T12" s="1667"/>
      <c r="U12" s="1667"/>
      <c r="V12" s="1667"/>
      <c r="W12" s="1667"/>
      <c r="X12" s="1667"/>
      <c r="Y12" s="1667"/>
      <c r="Z12" s="1667"/>
      <c r="AA12" s="1667"/>
      <c r="AB12" s="1667"/>
      <c r="AC12" s="1667"/>
      <c r="AD12" s="1667"/>
      <c r="AE12" s="1667"/>
      <c r="AF12" s="1667"/>
    </row>
    <row r="13" spans="1:40" ht="20.100000000000001" customHeight="1">
      <c r="A13" s="974"/>
      <c r="B13" s="976"/>
      <c r="C13" s="976"/>
      <c r="D13" s="976"/>
      <c r="E13" s="976"/>
      <c r="F13" s="976"/>
      <c r="G13" s="976"/>
      <c r="H13" s="1667"/>
      <c r="I13" s="1667"/>
      <c r="J13" s="1667"/>
      <c r="K13" s="1667"/>
      <c r="L13" s="1667"/>
      <c r="M13" s="1667"/>
      <c r="N13" s="1667"/>
      <c r="O13" s="1667"/>
      <c r="P13" s="1667"/>
      <c r="Q13" s="1667"/>
      <c r="R13" s="1667"/>
      <c r="S13" s="1667"/>
      <c r="T13" s="1667"/>
      <c r="U13" s="1667"/>
      <c r="V13" s="1667"/>
      <c r="W13" s="1667"/>
      <c r="X13" s="1667"/>
      <c r="Y13" s="1667"/>
      <c r="Z13" s="1667"/>
      <c r="AA13" s="1667"/>
      <c r="AB13" s="1667"/>
      <c r="AC13" s="1667"/>
      <c r="AD13" s="1667"/>
      <c r="AE13" s="1667"/>
      <c r="AF13" s="1667"/>
    </row>
    <row r="14" spans="1:40" ht="20.100000000000001" customHeight="1">
      <c r="A14" s="974"/>
      <c r="B14" s="976"/>
      <c r="C14" s="976"/>
      <c r="D14" s="976"/>
      <c r="E14" s="976"/>
      <c r="F14" s="976"/>
      <c r="G14" s="976"/>
      <c r="H14" s="1667"/>
      <c r="I14" s="1667"/>
      <c r="J14" s="1667"/>
      <c r="K14" s="1667"/>
      <c r="L14" s="1667"/>
      <c r="M14" s="1667"/>
      <c r="N14" s="1667"/>
      <c r="O14" s="1667"/>
      <c r="P14" s="1667"/>
      <c r="Q14" s="1667"/>
      <c r="R14" s="1667"/>
      <c r="S14" s="1667"/>
      <c r="T14" s="1667"/>
      <c r="U14" s="1667"/>
      <c r="V14" s="1667"/>
      <c r="W14" s="1667"/>
      <c r="X14" s="1667"/>
      <c r="Y14" s="1667"/>
      <c r="Z14" s="1667"/>
      <c r="AA14" s="1667"/>
      <c r="AB14" s="1667"/>
      <c r="AC14" s="1667"/>
      <c r="AD14" s="1667"/>
      <c r="AE14" s="1667"/>
      <c r="AF14" s="1667"/>
    </row>
    <row r="15" spans="1:40" ht="20.100000000000001" customHeight="1">
      <c r="A15" s="974"/>
      <c r="B15" s="976"/>
      <c r="C15" s="976"/>
      <c r="D15" s="976"/>
      <c r="E15" s="976"/>
      <c r="F15" s="976"/>
      <c r="G15" s="976"/>
      <c r="H15" s="1667"/>
      <c r="I15" s="1667"/>
      <c r="J15" s="1667"/>
      <c r="K15" s="1667"/>
      <c r="L15" s="1667"/>
      <c r="M15" s="1667"/>
      <c r="N15" s="1667"/>
      <c r="O15" s="1667"/>
      <c r="P15" s="1667"/>
      <c r="Q15" s="1667"/>
      <c r="R15" s="1667"/>
      <c r="S15" s="1667"/>
      <c r="T15" s="1667"/>
      <c r="U15" s="1667"/>
      <c r="V15" s="1667"/>
      <c r="W15" s="1667"/>
      <c r="X15" s="1667"/>
      <c r="Y15" s="1667"/>
      <c r="Z15" s="1667"/>
      <c r="AA15" s="1667"/>
      <c r="AB15" s="1667"/>
      <c r="AC15" s="1667"/>
      <c r="AD15" s="1667"/>
      <c r="AE15" s="1667"/>
      <c r="AF15" s="1667"/>
    </row>
    <row r="16" spans="1:40" ht="20.100000000000001" customHeight="1">
      <c r="A16" s="974"/>
      <c r="B16" s="976"/>
      <c r="C16" s="976"/>
      <c r="D16" s="976"/>
      <c r="E16" s="976"/>
      <c r="F16" s="976"/>
      <c r="G16" s="976"/>
      <c r="H16" s="1667"/>
      <c r="I16" s="1667"/>
      <c r="J16" s="1667"/>
      <c r="K16" s="1667"/>
      <c r="L16" s="1667"/>
      <c r="M16" s="1667"/>
      <c r="N16" s="1667"/>
      <c r="O16" s="1667"/>
      <c r="P16" s="1667"/>
      <c r="Q16" s="1667"/>
      <c r="R16" s="1667"/>
      <c r="S16" s="1667"/>
      <c r="T16" s="1667"/>
      <c r="U16" s="1667"/>
      <c r="V16" s="1667"/>
      <c r="W16" s="1667"/>
      <c r="X16" s="1667"/>
      <c r="Y16" s="1667"/>
      <c r="Z16" s="1667"/>
      <c r="AA16" s="1667"/>
      <c r="AB16" s="1667"/>
      <c r="AC16" s="1667"/>
      <c r="AD16" s="1667"/>
      <c r="AE16" s="1667"/>
      <c r="AF16" s="1667"/>
    </row>
    <row r="17" spans="1:32" ht="54.75" customHeight="1">
      <c r="A17" s="974"/>
      <c r="B17" s="976"/>
      <c r="C17" s="976"/>
      <c r="D17" s="976"/>
      <c r="E17" s="976"/>
      <c r="F17" s="976"/>
      <c r="G17" s="976"/>
      <c r="H17" s="1667"/>
      <c r="I17" s="1667"/>
      <c r="J17" s="1667"/>
      <c r="K17" s="1667"/>
      <c r="L17" s="1667"/>
      <c r="M17" s="1667"/>
      <c r="N17" s="1667"/>
      <c r="O17" s="1667"/>
      <c r="P17" s="1667"/>
      <c r="Q17" s="1667"/>
      <c r="R17" s="1667"/>
      <c r="S17" s="1667"/>
      <c r="T17" s="1667"/>
      <c r="U17" s="1667"/>
      <c r="V17" s="1667"/>
      <c r="W17" s="1667"/>
      <c r="X17" s="1667"/>
      <c r="Y17" s="1667"/>
      <c r="Z17" s="1667"/>
      <c r="AA17" s="1667"/>
      <c r="AB17" s="1667"/>
      <c r="AC17" s="1667"/>
      <c r="AD17" s="1667"/>
      <c r="AE17" s="1667"/>
      <c r="AF17" s="1667"/>
    </row>
    <row r="18" spans="1:32" ht="18" customHeight="1">
      <c r="A18" s="974"/>
      <c r="B18" s="976" t="s">
        <v>248</v>
      </c>
      <c r="C18" s="976"/>
      <c r="D18" s="976"/>
      <c r="E18" s="976"/>
      <c r="F18" s="976"/>
      <c r="G18" s="976"/>
      <c r="H18" s="655" t="s">
        <v>1469</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1197</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09" t="s">
        <v>1470</v>
      </c>
      <c r="I20" s="610"/>
      <c r="J20" s="610"/>
      <c r="K20" s="610"/>
      <c r="L20" s="610"/>
      <c r="M20" s="610"/>
      <c r="N20" s="610"/>
      <c r="O20" s="610"/>
      <c r="P20" s="610"/>
      <c r="Q20" s="610"/>
      <c r="R20" s="610"/>
      <c r="S20" s="610"/>
      <c r="T20" s="610"/>
      <c r="U20" s="610"/>
      <c r="V20" s="610"/>
      <c r="W20" s="610"/>
      <c r="X20" s="610"/>
      <c r="Y20" s="610"/>
      <c r="Z20" s="610"/>
      <c r="AA20" s="610"/>
      <c r="AB20" s="610"/>
      <c r="AC20" s="610"/>
      <c r="AD20" s="610"/>
      <c r="AE20" s="610"/>
      <c r="AF20" s="611"/>
    </row>
    <row r="21" spans="1:32" ht="18" customHeight="1">
      <c r="A21" s="974" t="s">
        <v>254</v>
      </c>
      <c r="B21" s="976" t="s">
        <v>255</v>
      </c>
      <c r="C21" s="976"/>
      <c r="D21" s="976"/>
      <c r="E21" s="976"/>
      <c r="F21" s="976"/>
      <c r="G21" s="976"/>
      <c r="H21" s="609" t="s">
        <v>1471</v>
      </c>
      <c r="I21" s="610"/>
      <c r="J21" s="610"/>
      <c r="K21" s="610"/>
      <c r="L21" s="610"/>
      <c r="M21" s="610"/>
      <c r="N21" s="610"/>
      <c r="O21" s="610"/>
      <c r="P21" s="610"/>
      <c r="Q21" s="610"/>
      <c r="R21" s="610"/>
      <c r="S21" s="610"/>
      <c r="T21" s="610"/>
      <c r="U21" s="610"/>
      <c r="V21" s="610"/>
      <c r="W21" s="610"/>
      <c r="X21" s="610"/>
      <c r="Y21" s="610"/>
      <c r="Z21" s="610"/>
      <c r="AA21" s="610"/>
      <c r="AB21" s="610"/>
      <c r="AC21" s="610"/>
      <c r="AD21" s="610"/>
      <c r="AE21" s="610"/>
      <c r="AF21" s="611"/>
    </row>
    <row r="22" spans="1:32" ht="11.1" customHeight="1">
      <c r="A22" s="974"/>
      <c r="B22" s="554" t="s">
        <v>257</v>
      </c>
      <c r="C22" s="554"/>
      <c r="D22" s="554"/>
      <c r="E22" s="554"/>
      <c r="F22" s="554"/>
      <c r="G22" s="554"/>
      <c r="H22" s="988" t="s">
        <v>258</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1.1"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1.1"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1.1" customHeight="1">
      <c r="A25" s="974"/>
      <c r="B25" s="554" t="s">
        <v>259</v>
      </c>
      <c r="C25" s="554"/>
      <c r="D25" s="554"/>
      <c r="E25" s="554"/>
      <c r="F25" s="554"/>
      <c r="G25" s="554"/>
      <c r="H25" s="988" t="s">
        <v>258</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1.1"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1.1"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258</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628" t="s">
        <v>1472</v>
      </c>
      <c r="D31" s="638"/>
      <c r="E31" s="638"/>
      <c r="F31" s="638"/>
      <c r="G31" s="638"/>
      <c r="H31" s="638"/>
      <c r="I31" s="638"/>
      <c r="J31" s="638"/>
      <c r="K31" s="638"/>
      <c r="L31" s="638"/>
      <c r="M31" s="638"/>
      <c r="N31" s="638"/>
      <c r="O31" s="638"/>
      <c r="P31" s="638"/>
      <c r="Q31" s="638"/>
      <c r="R31" s="638"/>
      <c r="S31" s="638"/>
      <c r="T31" s="638"/>
      <c r="U31" s="638"/>
      <c r="V31" s="638"/>
      <c r="W31" s="638"/>
      <c r="X31" s="639"/>
      <c r="Y31" s="981"/>
      <c r="Z31" s="981"/>
      <c r="AA31" s="981"/>
      <c r="AB31" s="981"/>
      <c r="AC31" s="655"/>
      <c r="AD31" s="655"/>
      <c r="AE31" s="655"/>
      <c r="AF31" s="655"/>
    </row>
    <row r="32" spans="1:32" ht="18" customHeight="1">
      <c r="A32" s="982"/>
      <c r="B32" s="983"/>
      <c r="C32" s="640"/>
      <c r="D32" s="641"/>
      <c r="E32" s="641"/>
      <c r="F32" s="641"/>
      <c r="G32" s="641"/>
      <c r="H32" s="641"/>
      <c r="I32" s="641"/>
      <c r="J32" s="641"/>
      <c r="K32" s="641"/>
      <c r="L32" s="641"/>
      <c r="M32" s="641"/>
      <c r="N32" s="641"/>
      <c r="O32" s="641"/>
      <c r="P32" s="641"/>
      <c r="Q32" s="641"/>
      <c r="R32" s="641"/>
      <c r="S32" s="641"/>
      <c r="T32" s="641"/>
      <c r="U32" s="641"/>
      <c r="V32" s="641"/>
      <c r="W32" s="641"/>
      <c r="X32" s="642"/>
      <c r="Y32" s="981"/>
      <c r="Z32" s="981"/>
      <c r="AA32" s="981"/>
      <c r="AB32" s="981"/>
      <c r="AC32" s="655"/>
      <c r="AD32" s="655"/>
      <c r="AE32" s="655"/>
      <c r="AF32" s="655"/>
    </row>
    <row r="33" spans="1:32" ht="18" customHeight="1">
      <c r="A33" s="982"/>
      <c r="B33" s="983"/>
      <c r="C33" s="643"/>
      <c r="D33" s="644"/>
      <c r="E33" s="644"/>
      <c r="F33" s="644"/>
      <c r="G33" s="644"/>
      <c r="H33" s="644"/>
      <c r="I33" s="644"/>
      <c r="J33" s="644"/>
      <c r="K33" s="644"/>
      <c r="L33" s="644"/>
      <c r="M33" s="644"/>
      <c r="N33" s="644"/>
      <c r="O33" s="644"/>
      <c r="P33" s="644"/>
      <c r="Q33" s="644"/>
      <c r="R33" s="644"/>
      <c r="S33" s="644"/>
      <c r="T33" s="644"/>
      <c r="U33" s="644"/>
      <c r="V33" s="644"/>
      <c r="W33" s="644"/>
      <c r="X33" s="645"/>
      <c r="Y33" s="981"/>
      <c r="Z33" s="981"/>
      <c r="AA33" s="981"/>
      <c r="AB33" s="981"/>
      <c r="AC33" s="655"/>
      <c r="AD33" s="655"/>
      <c r="AE33" s="655"/>
      <c r="AF33" s="655"/>
    </row>
    <row r="34" spans="1:32" ht="18" customHeight="1">
      <c r="A34" s="979" t="s">
        <v>270</v>
      </c>
      <c r="B34" s="979"/>
      <c r="C34" s="628" t="s">
        <v>1472</v>
      </c>
      <c r="D34" s="629"/>
      <c r="E34" s="629"/>
      <c r="F34" s="629"/>
      <c r="G34" s="629"/>
      <c r="H34" s="629"/>
      <c r="I34" s="629"/>
      <c r="J34" s="629"/>
      <c r="K34" s="629"/>
      <c r="L34" s="629"/>
      <c r="M34" s="629"/>
      <c r="N34" s="629"/>
      <c r="O34" s="629"/>
      <c r="P34" s="629"/>
      <c r="Q34" s="629"/>
      <c r="R34" s="629"/>
      <c r="S34" s="629"/>
      <c r="T34" s="629"/>
      <c r="U34" s="629"/>
      <c r="V34" s="629"/>
      <c r="W34" s="629"/>
      <c r="X34" s="630"/>
      <c r="Y34" s="980" t="s">
        <v>1473</v>
      </c>
      <c r="Z34" s="980"/>
      <c r="AA34" s="980"/>
      <c r="AB34" s="980"/>
      <c r="AC34" s="655" t="s">
        <v>273</v>
      </c>
      <c r="AD34" s="655"/>
      <c r="AE34" s="655" t="s">
        <v>269</v>
      </c>
      <c r="AF34" s="655"/>
    </row>
    <row r="35" spans="1:32" ht="18" customHeight="1">
      <c r="A35" s="979"/>
      <c r="B35" s="979"/>
      <c r="C35" s="631"/>
      <c r="D35" s="632"/>
      <c r="E35" s="632"/>
      <c r="F35" s="632"/>
      <c r="G35" s="632"/>
      <c r="H35" s="632"/>
      <c r="I35" s="632"/>
      <c r="J35" s="632"/>
      <c r="K35" s="632"/>
      <c r="L35" s="632"/>
      <c r="M35" s="632"/>
      <c r="N35" s="632"/>
      <c r="O35" s="632"/>
      <c r="P35" s="632"/>
      <c r="Q35" s="632"/>
      <c r="R35" s="632"/>
      <c r="S35" s="632"/>
      <c r="T35" s="632"/>
      <c r="U35" s="632"/>
      <c r="V35" s="632"/>
      <c r="W35" s="632"/>
      <c r="X35" s="633"/>
      <c r="Y35" s="980"/>
      <c r="Z35" s="980"/>
      <c r="AA35" s="980"/>
      <c r="AB35" s="980"/>
      <c r="AC35" s="655"/>
      <c r="AD35" s="655"/>
      <c r="AE35" s="655"/>
      <c r="AF35" s="655"/>
    </row>
    <row r="36" spans="1:32" ht="21" customHeight="1">
      <c r="A36" s="979"/>
      <c r="B36" s="979"/>
      <c r="C36" s="634"/>
      <c r="D36" s="635"/>
      <c r="E36" s="635"/>
      <c r="F36" s="635"/>
      <c r="G36" s="635"/>
      <c r="H36" s="635"/>
      <c r="I36" s="635"/>
      <c r="J36" s="635"/>
      <c r="K36" s="635"/>
      <c r="L36" s="635"/>
      <c r="M36" s="635"/>
      <c r="N36" s="635"/>
      <c r="O36" s="635"/>
      <c r="P36" s="635"/>
      <c r="Q36" s="635"/>
      <c r="R36" s="635"/>
      <c r="S36" s="635"/>
      <c r="T36" s="635"/>
      <c r="U36" s="635"/>
      <c r="V36" s="635"/>
      <c r="W36" s="635"/>
      <c r="X36" s="636"/>
      <c r="Y36" s="980"/>
      <c r="Z36" s="980"/>
      <c r="AA36" s="980"/>
      <c r="AB36" s="980"/>
      <c r="AC36" s="655"/>
      <c r="AD36" s="655"/>
      <c r="AE36" s="655"/>
      <c r="AF36" s="655"/>
    </row>
    <row r="37" spans="1:32" ht="18" customHeight="1">
      <c r="A37" s="979" t="s">
        <v>274</v>
      </c>
      <c r="B37" s="979"/>
      <c r="C37" s="628" t="s">
        <v>1474</v>
      </c>
      <c r="D37" s="629"/>
      <c r="E37" s="629"/>
      <c r="F37" s="629"/>
      <c r="G37" s="629"/>
      <c r="H37" s="629"/>
      <c r="I37" s="629"/>
      <c r="J37" s="629"/>
      <c r="K37" s="629"/>
      <c r="L37" s="629"/>
      <c r="M37" s="629"/>
      <c r="N37" s="629"/>
      <c r="O37" s="629"/>
      <c r="P37" s="629"/>
      <c r="Q37" s="629"/>
      <c r="R37" s="629"/>
      <c r="S37" s="629"/>
      <c r="T37" s="629"/>
      <c r="U37" s="629"/>
      <c r="V37" s="629"/>
      <c r="W37" s="629"/>
      <c r="X37" s="630"/>
      <c r="Y37" s="980" t="s">
        <v>1473</v>
      </c>
      <c r="Z37" s="980"/>
      <c r="AA37" s="980"/>
      <c r="AB37" s="980"/>
      <c r="AC37" s="1156" t="s">
        <v>363</v>
      </c>
      <c r="AD37" s="961"/>
      <c r="AE37" s="1156" t="s">
        <v>363</v>
      </c>
      <c r="AF37" s="961"/>
    </row>
    <row r="38" spans="1:32" ht="18" customHeight="1">
      <c r="A38" s="979"/>
      <c r="B38" s="979"/>
      <c r="C38" s="631"/>
      <c r="D38" s="632"/>
      <c r="E38" s="632"/>
      <c r="F38" s="632"/>
      <c r="G38" s="632"/>
      <c r="H38" s="632"/>
      <c r="I38" s="632"/>
      <c r="J38" s="632"/>
      <c r="K38" s="632"/>
      <c r="L38" s="632"/>
      <c r="M38" s="632"/>
      <c r="N38" s="632"/>
      <c r="O38" s="632"/>
      <c r="P38" s="632"/>
      <c r="Q38" s="632"/>
      <c r="R38" s="632"/>
      <c r="S38" s="632"/>
      <c r="T38" s="632"/>
      <c r="U38" s="632"/>
      <c r="V38" s="632"/>
      <c r="W38" s="632"/>
      <c r="X38" s="633"/>
      <c r="Y38" s="980"/>
      <c r="Z38" s="980"/>
      <c r="AA38" s="980"/>
      <c r="AB38" s="980"/>
      <c r="AC38" s="962"/>
      <c r="AD38" s="964"/>
      <c r="AE38" s="962"/>
      <c r="AF38" s="964"/>
    </row>
    <row r="39" spans="1:32" ht="23.25" customHeight="1">
      <c r="A39" s="979"/>
      <c r="B39" s="979"/>
      <c r="C39" s="634"/>
      <c r="D39" s="635"/>
      <c r="E39" s="635"/>
      <c r="F39" s="635"/>
      <c r="G39" s="635"/>
      <c r="H39" s="635"/>
      <c r="I39" s="635"/>
      <c r="J39" s="635"/>
      <c r="K39" s="635"/>
      <c r="L39" s="635"/>
      <c r="M39" s="635"/>
      <c r="N39" s="635"/>
      <c r="O39" s="635"/>
      <c r="P39" s="635"/>
      <c r="Q39" s="635"/>
      <c r="R39" s="635"/>
      <c r="S39" s="635"/>
      <c r="T39" s="635"/>
      <c r="U39" s="635"/>
      <c r="V39" s="635"/>
      <c r="W39" s="635"/>
      <c r="X39" s="636"/>
      <c r="Y39" s="980"/>
      <c r="Z39" s="980"/>
      <c r="AA39" s="980"/>
      <c r="AB39" s="980"/>
      <c r="AC39" s="965"/>
      <c r="AD39" s="967"/>
      <c r="AE39" s="965"/>
      <c r="AF39" s="967"/>
    </row>
    <row r="40" spans="1:32" ht="18" customHeight="1">
      <c r="A40" s="979" t="s">
        <v>276</v>
      </c>
      <c r="B40" s="979"/>
      <c r="C40" s="628" t="s">
        <v>1474</v>
      </c>
      <c r="D40" s="629"/>
      <c r="E40" s="629"/>
      <c r="F40" s="629"/>
      <c r="G40" s="629"/>
      <c r="H40" s="629"/>
      <c r="I40" s="629"/>
      <c r="J40" s="629"/>
      <c r="K40" s="629"/>
      <c r="L40" s="629"/>
      <c r="M40" s="629"/>
      <c r="N40" s="629"/>
      <c r="O40" s="629"/>
      <c r="P40" s="629"/>
      <c r="Q40" s="629"/>
      <c r="R40" s="629"/>
      <c r="S40" s="629"/>
      <c r="T40" s="629"/>
      <c r="U40" s="629"/>
      <c r="V40" s="629"/>
      <c r="W40" s="629"/>
      <c r="X40" s="630"/>
      <c r="Y40" s="980" t="s">
        <v>1473</v>
      </c>
      <c r="Z40" s="980"/>
      <c r="AA40" s="980"/>
      <c r="AB40" s="980"/>
      <c r="AC40" s="1156" t="s">
        <v>363</v>
      </c>
      <c r="AD40" s="961"/>
      <c r="AE40" s="1156" t="s">
        <v>363</v>
      </c>
      <c r="AF40" s="961"/>
    </row>
    <row r="41" spans="1:32" ht="18" customHeight="1">
      <c r="A41" s="979"/>
      <c r="B41" s="979"/>
      <c r="C41" s="631"/>
      <c r="D41" s="632"/>
      <c r="E41" s="632"/>
      <c r="F41" s="632"/>
      <c r="G41" s="632"/>
      <c r="H41" s="632"/>
      <c r="I41" s="632"/>
      <c r="J41" s="632"/>
      <c r="K41" s="632"/>
      <c r="L41" s="632"/>
      <c r="M41" s="632"/>
      <c r="N41" s="632"/>
      <c r="O41" s="632"/>
      <c r="P41" s="632"/>
      <c r="Q41" s="632"/>
      <c r="R41" s="632"/>
      <c r="S41" s="632"/>
      <c r="T41" s="632"/>
      <c r="U41" s="632"/>
      <c r="V41" s="632"/>
      <c r="W41" s="632"/>
      <c r="X41" s="633"/>
      <c r="Y41" s="980"/>
      <c r="Z41" s="980"/>
      <c r="AA41" s="980"/>
      <c r="AB41" s="980"/>
      <c r="AC41" s="962"/>
      <c r="AD41" s="964"/>
      <c r="AE41" s="962"/>
      <c r="AF41" s="964"/>
    </row>
    <row r="42" spans="1:32" ht="21.75" customHeight="1">
      <c r="A42" s="979"/>
      <c r="B42" s="979"/>
      <c r="C42" s="634"/>
      <c r="D42" s="635"/>
      <c r="E42" s="635"/>
      <c r="F42" s="635"/>
      <c r="G42" s="635"/>
      <c r="H42" s="635"/>
      <c r="I42" s="635"/>
      <c r="J42" s="635"/>
      <c r="K42" s="635"/>
      <c r="L42" s="635"/>
      <c r="M42" s="635"/>
      <c r="N42" s="635"/>
      <c r="O42" s="635"/>
      <c r="P42" s="635"/>
      <c r="Q42" s="635"/>
      <c r="R42" s="635"/>
      <c r="S42" s="635"/>
      <c r="T42" s="635"/>
      <c r="U42" s="635"/>
      <c r="V42" s="635"/>
      <c r="W42" s="635"/>
      <c r="X42" s="636"/>
      <c r="Y42" s="980"/>
      <c r="Z42" s="980"/>
      <c r="AA42" s="980"/>
      <c r="AB42" s="980"/>
      <c r="AC42" s="965"/>
      <c r="AD42" s="967"/>
      <c r="AE42" s="965"/>
      <c r="AF42" s="967"/>
    </row>
    <row r="43" spans="1:32" ht="18" customHeight="1">
      <c r="A43" s="979" t="s">
        <v>279</v>
      </c>
      <c r="B43" s="979"/>
      <c r="C43" s="628" t="s">
        <v>1474</v>
      </c>
      <c r="D43" s="629"/>
      <c r="E43" s="629"/>
      <c r="F43" s="629"/>
      <c r="G43" s="629"/>
      <c r="H43" s="629"/>
      <c r="I43" s="629"/>
      <c r="J43" s="629"/>
      <c r="K43" s="629"/>
      <c r="L43" s="629"/>
      <c r="M43" s="629"/>
      <c r="N43" s="629"/>
      <c r="O43" s="629"/>
      <c r="P43" s="629"/>
      <c r="Q43" s="629"/>
      <c r="R43" s="629"/>
      <c r="S43" s="629"/>
      <c r="T43" s="629"/>
      <c r="U43" s="629"/>
      <c r="V43" s="629"/>
      <c r="W43" s="629"/>
      <c r="X43" s="630"/>
      <c r="Y43" s="980" t="s">
        <v>1473</v>
      </c>
      <c r="Z43" s="980"/>
      <c r="AA43" s="980"/>
      <c r="AB43" s="980"/>
      <c r="AC43" s="1156" t="s">
        <v>363</v>
      </c>
      <c r="AD43" s="961"/>
      <c r="AE43" s="1156" t="s">
        <v>363</v>
      </c>
      <c r="AF43" s="961"/>
    </row>
    <row r="44" spans="1:32" ht="18" customHeight="1">
      <c r="A44" s="979"/>
      <c r="B44" s="979"/>
      <c r="C44" s="631"/>
      <c r="D44" s="632"/>
      <c r="E44" s="632"/>
      <c r="F44" s="632"/>
      <c r="G44" s="632"/>
      <c r="H44" s="632"/>
      <c r="I44" s="632"/>
      <c r="J44" s="632"/>
      <c r="K44" s="632"/>
      <c r="L44" s="632"/>
      <c r="M44" s="632"/>
      <c r="N44" s="632"/>
      <c r="O44" s="632"/>
      <c r="P44" s="632"/>
      <c r="Q44" s="632"/>
      <c r="R44" s="632"/>
      <c r="S44" s="632"/>
      <c r="T44" s="632"/>
      <c r="U44" s="632"/>
      <c r="V44" s="632"/>
      <c r="W44" s="632"/>
      <c r="X44" s="633"/>
      <c r="Y44" s="980"/>
      <c r="Z44" s="980"/>
      <c r="AA44" s="980"/>
      <c r="AB44" s="980"/>
      <c r="AC44" s="962"/>
      <c r="AD44" s="964"/>
      <c r="AE44" s="962"/>
      <c r="AF44" s="964"/>
    </row>
    <row r="45" spans="1:32" ht="24.75" customHeight="1">
      <c r="A45" s="979"/>
      <c r="B45" s="979"/>
      <c r="C45" s="634"/>
      <c r="D45" s="635"/>
      <c r="E45" s="635"/>
      <c r="F45" s="635"/>
      <c r="G45" s="635"/>
      <c r="H45" s="635"/>
      <c r="I45" s="635"/>
      <c r="J45" s="635"/>
      <c r="K45" s="635"/>
      <c r="L45" s="635"/>
      <c r="M45" s="635"/>
      <c r="N45" s="635"/>
      <c r="O45" s="635"/>
      <c r="P45" s="635"/>
      <c r="Q45" s="635"/>
      <c r="R45" s="635"/>
      <c r="S45" s="635"/>
      <c r="T45" s="635"/>
      <c r="U45" s="635"/>
      <c r="V45" s="635"/>
      <c r="W45" s="635"/>
      <c r="X45" s="636"/>
      <c r="Y45" s="980"/>
      <c r="Z45" s="980"/>
      <c r="AA45" s="980"/>
      <c r="AB45" s="980"/>
      <c r="AC45" s="965"/>
      <c r="AD45" s="967"/>
      <c r="AE45" s="965"/>
      <c r="AF45" s="967"/>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440</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440</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956" t="s">
        <v>440</v>
      </c>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8"/>
    </row>
    <row r="52" spans="1:32" ht="18" customHeight="1">
      <c r="A52" s="974"/>
      <c r="B52" s="905" t="s">
        <v>287</v>
      </c>
      <c r="C52" s="905"/>
      <c r="D52" s="905"/>
      <c r="E52" s="905"/>
      <c r="F52" s="905"/>
      <c r="G52" s="905"/>
      <c r="H52" s="956" t="s">
        <v>440</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956" t="s">
        <v>440</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956" t="s">
        <v>440</v>
      </c>
      <c r="I54" s="957"/>
      <c r="J54" s="957"/>
      <c r="K54" s="957"/>
      <c r="L54" s="957"/>
      <c r="M54" s="957"/>
      <c r="N54" s="957"/>
      <c r="O54" s="957"/>
      <c r="P54" s="957"/>
      <c r="Q54" s="957"/>
      <c r="R54" s="957"/>
      <c r="S54" s="957"/>
      <c r="T54" s="957"/>
      <c r="U54" s="957"/>
      <c r="V54" s="957"/>
      <c r="W54" s="957"/>
      <c r="X54" s="957"/>
      <c r="Y54" s="957"/>
      <c r="Z54" s="957"/>
      <c r="AA54" s="957"/>
      <c r="AB54" s="957"/>
      <c r="AC54" s="957"/>
      <c r="AD54" s="957"/>
      <c r="AE54" s="957"/>
      <c r="AF54" s="958"/>
    </row>
    <row r="55" spans="1:32" ht="18" customHeight="1">
      <c r="A55" s="974"/>
      <c r="B55" s="905" t="s">
        <v>290</v>
      </c>
      <c r="C55" s="905"/>
      <c r="D55" s="905"/>
      <c r="E55" s="905"/>
      <c r="F55" s="905"/>
      <c r="G55" s="905"/>
      <c r="H55" s="956" t="s">
        <v>440</v>
      </c>
      <c r="I55" s="957"/>
      <c r="J55" s="957"/>
      <c r="K55" s="957"/>
      <c r="L55" s="957"/>
      <c r="M55" s="957"/>
      <c r="N55" s="957"/>
      <c r="O55" s="957"/>
      <c r="P55" s="957"/>
      <c r="Q55" s="957"/>
      <c r="R55" s="957"/>
      <c r="S55" s="957"/>
      <c r="T55" s="957"/>
      <c r="U55" s="957"/>
      <c r="V55" s="957"/>
      <c r="W55" s="957"/>
      <c r="X55" s="957"/>
      <c r="Y55" s="957"/>
      <c r="Z55" s="957"/>
      <c r="AA55" s="957"/>
      <c r="AB55" s="957"/>
      <c r="AC55" s="957"/>
      <c r="AD55" s="957"/>
      <c r="AE55" s="957"/>
      <c r="AF55" s="958"/>
    </row>
    <row r="56" spans="1:32" ht="18" customHeight="1">
      <c r="A56" s="974"/>
      <c r="B56" s="905" t="s">
        <v>291</v>
      </c>
      <c r="C56" s="905"/>
      <c r="D56" s="905"/>
      <c r="E56" s="905"/>
      <c r="F56" s="905"/>
      <c r="G56" s="905"/>
      <c r="H56" s="956" t="s">
        <v>440</v>
      </c>
      <c r="I56" s="957"/>
      <c r="J56" s="957"/>
      <c r="K56" s="957"/>
      <c r="L56" s="957"/>
      <c r="M56" s="957"/>
      <c r="N56" s="957"/>
      <c r="O56" s="957"/>
      <c r="P56" s="957"/>
      <c r="Q56" s="957"/>
      <c r="R56" s="957"/>
      <c r="S56" s="957"/>
      <c r="T56" s="957"/>
      <c r="U56" s="957"/>
      <c r="V56" s="957"/>
      <c r="W56" s="957"/>
      <c r="X56" s="957"/>
      <c r="Y56" s="957"/>
      <c r="Z56" s="957"/>
      <c r="AA56" s="957"/>
      <c r="AB56" s="957"/>
      <c r="AC56" s="957"/>
      <c r="AD56" s="957"/>
      <c r="AE56" s="957"/>
      <c r="AF56" s="958"/>
    </row>
    <row r="57" spans="1:32" ht="18" customHeight="1">
      <c r="A57" s="974"/>
      <c r="B57" s="905" t="s">
        <v>292</v>
      </c>
      <c r="C57" s="905"/>
      <c r="D57" s="905"/>
      <c r="E57" s="905"/>
      <c r="F57" s="905"/>
      <c r="G57" s="905"/>
      <c r="H57" s="956" t="s">
        <v>440</v>
      </c>
      <c r="I57" s="957"/>
      <c r="J57" s="957"/>
      <c r="K57" s="957"/>
      <c r="L57" s="957"/>
      <c r="M57" s="957"/>
      <c r="N57" s="957"/>
      <c r="O57" s="957"/>
      <c r="P57" s="957"/>
      <c r="Q57" s="957"/>
      <c r="R57" s="957"/>
      <c r="S57" s="957"/>
      <c r="T57" s="957"/>
      <c r="U57" s="957"/>
      <c r="V57" s="957"/>
      <c r="W57" s="957"/>
      <c r="X57" s="957"/>
      <c r="Y57" s="957"/>
      <c r="Z57" s="957"/>
      <c r="AA57" s="957"/>
      <c r="AB57" s="957"/>
      <c r="AC57" s="957"/>
      <c r="AD57" s="957"/>
      <c r="AE57" s="957"/>
      <c r="AF57" s="958"/>
    </row>
    <row r="58" spans="1:32" ht="18" customHeight="1">
      <c r="A58" s="974"/>
      <c r="B58" s="554" t="s">
        <v>293</v>
      </c>
      <c r="C58" s="554"/>
      <c r="D58" s="554"/>
      <c r="E58" s="554"/>
      <c r="F58" s="554"/>
      <c r="G58" s="554"/>
      <c r="H58" s="959" t="s">
        <v>440</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964"/>
    </row>
    <row r="60" spans="1:32" ht="18" customHeight="1">
      <c r="A60" s="974"/>
      <c r="B60" s="554"/>
      <c r="C60" s="554"/>
      <c r="D60" s="554"/>
      <c r="E60" s="554"/>
      <c r="F60" s="554"/>
      <c r="G60" s="554"/>
      <c r="H60" s="962"/>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964"/>
    </row>
    <row r="61" spans="1:32" ht="18" customHeight="1">
      <c r="A61" s="974"/>
      <c r="B61" s="554"/>
      <c r="C61" s="554"/>
      <c r="D61" s="554"/>
      <c r="E61" s="554"/>
      <c r="F61" s="554"/>
      <c r="G61" s="554"/>
      <c r="H61" s="962"/>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953" t="s">
        <v>294</v>
      </c>
      <c r="C63" s="954"/>
      <c r="D63" s="954"/>
      <c r="E63" s="954"/>
      <c r="F63" s="954"/>
      <c r="G63" s="955"/>
      <c r="H63" s="956" t="s">
        <v>440</v>
      </c>
      <c r="I63" s="957"/>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8"/>
    </row>
    <row r="64" spans="1:32" ht="18" customHeight="1">
      <c r="A64" s="974"/>
      <c r="B64" s="953" t="s">
        <v>295</v>
      </c>
      <c r="C64" s="954"/>
      <c r="D64" s="954"/>
      <c r="E64" s="954"/>
      <c r="F64" s="954"/>
      <c r="G64" s="955"/>
      <c r="H64" s="956" t="s">
        <v>440</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8"/>
    </row>
    <row r="65" spans="1:32" ht="18" customHeight="1">
      <c r="A65" s="974"/>
      <c r="B65" s="953" t="s">
        <v>296</v>
      </c>
      <c r="C65" s="954"/>
      <c r="D65" s="954"/>
      <c r="E65" s="954"/>
      <c r="F65" s="954"/>
      <c r="G65" s="955"/>
      <c r="H65" s="956" t="s">
        <v>440</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8"/>
    </row>
    <row r="66" spans="1:32" ht="18" customHeight="1">
      <c r="A66" s="974"/>
      <c r="B66" s="953" t="s">
        <v>297</v>
      </c>
      <c r="C66" s="954"/>
      <c r="D66" s="954"/>
      <c r="E66" s="954"/>
      <c r="F66" s="954"/>
      <c r="G66" s="955"/>
      <c r="H66" s="956" t="s">
        <v>440</v>
      </c>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8"/>
    </row>
    <row r="67" spans="1:32" ht="18" customHeight="1">
      <c r="A67" s="905" t="s">
        <v>298</v>
      </c>
      <c r="B67" s="905"/>
      <c r="C67" s="905"/>
      <c r="D67" s="905"/>
      <c r="E67" s="905"/>
      <c r="F67" s="905"/>
      <c r="G67" s="905"/>
      <c r="H67" s="1666" t="s">
        <v>1475</v>
      </c>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c r="AF67" s="1119"/>
    </row>
    <row r="68" spans="1:32" ht="51.75" customHeight="1">
      <c r="A68" s="976" t="s">
        <v>300</v>
      </c>
      <c r="B68" s="976"/>
      <c r="C68" s="976"/>
      <c r="D68" s="976"/>
      <c r="E68" s="976"/>
      <c r="F68" s="976"/>
      <c r="G68" s="976"/>
      <c r="H68" s="828" t="s">
        <v>1476</v>
      </c>
      <c r="I68" s="1098"/>
      <c r="J68" s="1098"/>
      <c r="K68" s="1098"/>
      <c r="L68" s="1098"/>
      <c r="M68" s="1098"/>
      <c r="N68" s="1098"/>
      <c r="O68" s="1098"/>
      <c r="P68" s="1098"/>
      <c r="Q68" s="1098"/>
      <c r="R68" s="1098"/>
      <c r="S68" s="1098"/>
      <c r="T68" s="1098"/>
      <c r="U68" s="1098"/>
      <c r="V68" s="1098"/>
      <c r="W68" s="1098"/>
      <c r="X68" s="1098"/>
      <c r="Y68" s="1098"/>
      <c r="Z68" s="1098"/>
      <c r="AA68" s="1098"/>
      <c r="AB68" s="1098"/>
      <c r="AC68" s="1098"/>
      <c r="AD68" s="1098"/>
      <c r="AE68" s="1098"/>
      <c r="AF68" s="1099"/>
    </row>
    <row r="69" spans="1:32" ht="18" customHeight="1">
      <c r="A69" s="935" t="s">
        <v>302</v>
      </c>
      <c r="B69" s="936"/>
      <c r="C69" s="936"/>
      <c r="D69" s="936"/>
      <c r="E69" s="941" t="s">
        <v>303</v>
      </c>
      <c r="F69" s="936"/>
      <c r="G69" s="942"/>
      <c r="H69" s="1657" t="s">
        <v>1477</v>
      </c>
      <c r="I69" s="1658"/>
      <c r="J69" s="1658"/>
      <c r="K69" s="1658"/>
      <c r="L69" s="1658"/>
      <c r="M69" s="1658"/>
      <c r="N69" s="1658"/>
      <c r="O69" s="1658"/>
      <c r="P69" s="1658"/>
      <c r="Q69" s="1658"/>
      <c r="R69" s="1658"/>
      <c r="S69" s="1658"/>
      <c r="T69" s="1659"/>
      <c r="U69" s="1167" t="s">
        <v>1478</v>
      </c>
      <c r="V69" s="1168"/>
      <c r="W69" s="1168"/>
      <c r="X69" s="1168"/>
      <c r="Y69" s="1168"/>
      <c r="Z69" s="1168"/>
      <c r="AA69" s="1168"/>
      <c r="AB69" s="1168"/>
      <c r="AC69" s="1169"/>
      <c r="AD69" s="953" t="s">
        <v>306</v>
      </c>
      <c r="AE69" s="954"/>
      <c r="AF69" s="955"/>
    </row>
    <row r="70" spans="1:32" ht="18" customHeight="1">
      <c r="A70" s="937"/>
      <c r="B70" s="870"/>
      <c r="C70" s="870"/>
      <c r="D70" s="870"/>
      <c r="E70" s="943"/>
      <c r="F70" s="870"/>
      <c r="G70" s="944"/>
      <c r="H70" s="1660"/>
      <c r="I70" s="1661"/>
      <c r="J70" s="1661"/>
      <c r="K70" s="1661"/>
      <c r="L70" s="1661"/>
      <c r="M70" s="1661"/>
      <c r="N70" s="1661"/>
      <c r="O70" s="1661"/>
      <c r="P70" s="1661"/>
      <c r="Q70" s="1661"/>
      <c r="R70" s="1661"/>
      <c r="S70" s="1661"/>
      <c r="T70" s="1662"/>
      <c r="U70" s="1170"/>
      <c r="V70" s="1170"/>
      <c r="W70" s="1170"/>
      <c r="X70" s="1170"/>
      <c r="Y70" s="1170"/>
      <c r="Z70" s="1170"/>
      <c r="AA70" s="1170"/>
      <c r="AB70" s="1170"/>
      <c r="AC70" s="1171"/>
      <c r="AD70" s="1156" t="s">
        <v>269</v>
      </c>
      <c r="AE70" s="960"/>
      <c r="AF70" s="961"/>
    </row>
    <row r="71" spans="1:32" ht="18" customHeight="1">
      <c r="A71" s="937"/>
      <c r="B71" s="870"/>
      <c r="C71" s="870"/>
      <c r="D71" s="870"/>
      <c r="E71" s="943"/>
      <c r="F71" s="870"/>
      <c r="G71" s="944"/>
      <c r="H71" s="1660"/>
      <c r="I71" s="1661"/>
      <c r="J71" s="1661"/>
      <c r="K71" s="1661"/>
      <c r="L71" s="1661"/>
      <c r="M71" s="1661"/>
      <c r="N71" s="1661"/>
      <c r="O71" s="1661"/>
      <c r="P71" s="1661"/>
      <c r="Q71" s="1661"/>
      <c r="R71" s="1661"/>
      <c r="S71" s="1661"/>
      <c r="T71" s="1662"/>
      <c r="U71" s="1170"/>
      <c r="V71" s="1170"/>
      <c r="W71" s="1170"/>
      <c r="X71" s="1170"/>
      <c r="Y71" s="1170"/>
      <c r="Z71" s="1170"/>
      <c r="AA71" s="1170"/>
      <c r="AB71" s="1170"/>
      <c r="AC71" s="1171"/>
      <c r="AD71" s="962"/>
      <c r="AE71" s="878"/>
      <c r="AF71" s="964"/>
    </row>
    <row r="72" spans="1:32" ht="18" customHeight="1">
      <c r="A72" s="939"/>
      <c r="B72" s="940"/>
      <c r="C72" s="940"/>
      <c r="D72" s="940"/>
      <c r="E72" s="945"/>
      <c r="F72" s="940"/>
      <c r="G72" s="946"/>
      <c r="H72" s="1663"/>
      <c r="I72" s="1664"/>
      <c r="J72" s="1664"/>
      <c r="K72" s="1664"/>
      <c r="L72" s="1664"/>
      <c r="M72" s="1664"/>
      <c r="N72" s="1664"/>
      <c r="O72" s="1664"/>
      <c r="P72" s="1664"/>
      <c r="Q72" s="1664"/>
      <c r="R72" s="1664"/>
      <c r="S72" s="1664"/>
      <c r="T72" s="1665"/>
      <c r="U72" s="1172"/>
      <c r="V72" s="1172"/>
      <c r="W72" s="1172"/>
      <c r="X72" s="1172"/>
      <c r="Y72" s="1172"/>
      <c r="Z72" s="1172"/>
      <c r="AA72" s="1172"/>
      <c r="AB72" s="1172"/>
      <c r="AC72" s="1173"/>
      <c r="AD72" s="965"/>
      <c r="AE72" s="966"/>
      <c r="AF72" s="967"/>
    </row>
    <row r="73" spans="1:32" ht="18" customHeight="1">
      <c r="A73" s="935" t="s">
        <v>307</v>
      </c>
      <c r="B73" s="936"/>
      <c r="C73" s="936"/>
      <c r="D73" s="936"/>
      <c r="E73" s="941" t="s">
        <v>303</v>
      </c>
      <c r="F73" s="936"/>
      <c r="G73" s="942"/>
      <c r="H73" s="819" t="s">
        <v>1479</v>
      </c>
      <c r="I73" s="820"/>
      <c r="J73" s="820"/>
      <c r="K73" s="820"/>
      <c r="L73" s="820"/>
      <c r="M73" s="820"/>
      <c r="N73" s="820"/>
      <c r="O73" s="820"/>
      <c r="P73" s="820"/>
      <c r="Q73" s="820"/>
      <c r="R73" s="820"/>
      <c r="S73" s="820"/>
      <c r="T73" s="1562"/>
      <c r="U73" s="613" t="s">
        <v>1480</v>
      </c>
      <c r="V73" s="613"/>
      <c r="W73" s="613"/>
      <c r="X73" s="613"/>
      <c r="Y73" s="613"/>
      <c r="Z73" s="613"/>
      <c r="AA73" s="613"/>
      <c r="AB73" s="613"/>
      <c r="AC73" s="1508"/>
      <c r="AD73" s="1156" t="s">
        <v>378</v>
      </c>
      <c r="AE73" s="960"/>
      <c r="AF73" s="961"/>
    </row>
    <row r="74" spans="1:32" ht="18" customHeight="1">
      <c r="A74" s="937"/>
      <c r="B74" s="870"/>
      <c r="C74" s="870"/>
      <c r="D74" s="870"/>
      <c r="E74" s="943"/>
      <c r="F74" s="870"/>
      <c r="G74" s="944"/>
      <c r="H74" s="822"/>
      <c r="I74" s="823"/>
      <c r="J74" s="823"/>
      <c r="K74" s="823"/>
      <c r="L74" s="823"/>
      <c r="M74" s="823"/>
      <c r="N74" s="823"/>
      <c r="O74" s="823"/>
      <c r="P74" s="823"/>
      <c r="Q74" s="823"/>
      <c r="R74" s="823"/>
      <c r="S74" s="823"/>
      <c r="T74" s="1563"/>
      <c r="U74" s="615"/>
      <c r="V74" s="615"/>
      <c r="W74" s="615"/>
      <c r="X74" s="615"/>
      <c r="Y74" s="615"/>
      <c r="Z74" s="615"/>
      <c r="AA74" s="615"/>
      <c r="AB74" s="615"/>
      <c r="AC74" s="1509"/>
      <c r="AD74" s="962"/>
      <c r="AE74" s="878"/>
      <c r="AF74" s="964"/>
    </row>
    <row r="75" spans="1:32" ht="18" customHeight="1">
      <c r="A75" s="937"/>
      <c r="B75" s="870"/>
      <c r="C75" s="870"/>
      <c r="D75" s="870"/>
      <c r="E75" s="943"/>
      <c r="F75" s="870"/>
      <c r="G75" s="944"/>
      <c r="H75" s="822"/>
      <c r="I75" s="823"/>
      <c r="J75" s="823"/>
      <c r="K75" s="823"/>
      <c r="L75" s="823"/>
      <c r="M75" s="823"/>
      <c r="N75" s="823"/>
      <c r="O75" s="823"/>
      <c r="P75" s="823"/>
      <c r="Q75" s="823"/>
      <c r="R75" s="823"/>
      <c r="S75" s="823"/>
      <c r="T75" s="1563"/>
      <c r="U75" s="615"/>
      <c r="V75" s="615"/>
      <c r="W75" s="615"/>
      <c r="X75" s="615"/>
      <c r="Y75" s="615"/>
      <c r="Z75" s="615"/>
      <c r="AA75" s="615"/>
      <c r="AB75" s="615"/>
      <c r="AC75" s="1509"/>
      <c r="AD75" s="962"/>
      <c r="AE75" s="878"/>
      <c r="AF75" s="964"/>
    </row>
    <row r="76" spans="1:32" ht="18" customHeight="1">
      <c r="A76" s="937"/>
      <c r="B76" s="870"/>
      <c r="C76" s="870"/>
      <c r="D76" s="870"/>
      <c r="E76" s="943"/>
      <c r="F76" s="870"/>
      <c r="G76" s="944"/>
      <c r="H76" s="822"/>
      <c r="I76" s="823"/>
      <c r="J76" s="823"/>
      <c r="K76" s="823"/>
      <c r="L76" s="823"/>
      <c r="M76" s="823"/>
      <c r="N76" s="823"/>
      <c r="O76" s="823"/>
      <c r="P76" s="823"/>
      <c r="Q76" s="823"/>
      <c r="R76" s="823"/>
      <c r="S76" s="823"/>
      <c r="T76" s="1563"/>
      <c r="U76" s="615"/>
      <c r="V76" s="615"/>
      <c r="W76" s="615"/>
      <c r="X76" s="615"/>
      <c r="Y76" s="615"/>
      <c r="Z76" s="615"/>
      <c r="AA76" s="615"/>
      <c r="AB76" s="615"/>
      <c r="AC76" s="1509"/>
      <c r="AD76" s="962"/>
      <c r="AE76" s="878"/>
      <c r="AF76" s="964"/>
    </row>
    <row r="77" spans="1:32" ht="24" customHeight="1">
      <c r="A77" s="939"/>
      <c r="B77" s="940"/>
      <c r="C77" s="940"/>
      <c r="D77" s="940"/>
      <c r="E77" s="945"/>
      <c r="F77" s="940"/>
      <c r="G77" s="946"/>
      <c r="H77" s="825"/>
      <c r="I77" s="826"/>
      <c r="J77" s="826"/>
      <c r="K77" s="826"/>
      <c r="L77" s="826"/>
      <c r="M77" s="826"/>
      <c r="N77" s="826"/>
      <c r="O77" s="826"/>
      <c r="P77" s="826"/>
      <c r="Q77" s="826"/>
      <c r="R77" s="826"/>
      <c r="S77" s="826"/>
      <c r="T77" s="1564"/>
      <c r="U77" s="617"/>
      <c r="V77" s="617"/>
      <c r="W77" s="617"/>
      <c r="X77" s="617"/>
      <c r="Y77" s="617"/>
      <c r="Z77" s="617"/>
      <c r="AA77" s="617"/>
      <c r="AB77" s="617"/>
      <c r="AC77" s="1510"/>
      <c r="AD77" s="965"/>
      <c r="AE77" s="966"/>
      <c r="AF77" s="967"/>
    </row>
    <row r="78" spans="1:32" ht="18" customHeight="1">
      <c r="A78" s="907" t="s">
        <v>309</v>
      </c>
      <c r="B78" s="908"/>
      <c r="C78" s="908"/>
      <c r="D78" s="908"/>
      <c r="E78" s="908"/>
      <c r="F78" s="908"/>
      <c r="G78" s="909"/>
      <c r="H78" s="819" t="s">
        <v>1481</v>
      </c>
      <c r="I78" s="820"/>
      <c r="J78" s="820"/>
      <c r="K78" s="820"/>
      <c r="L78" s="820"/>
      <c r="M78" s="820"/>
      <c r="N78" s="820"/>
      <c r="O78" s="820"/>
      <c r="P78" s="820"/>
      <c r="Q78" s="820"/>
      <c r="R78" s="820"/>
      <c r="S78" s="820"/>
      <c r="T78" s="820"/>
      <c r="U78" s="820"/>
      <c r="V78" s="820"/>
      <c r="W78" s="820"/>
      <c r="X78" s="820"/>
      <c r="Y78" s="820"/>
      <c r="Z78" s="820"/>
      <c r="AA78" s="820"/>
      <c r="AB78" s="820"/>
      <c r="AC78" s="820"/>
      <c r="AD78" s="820"/>
      <c r="AE78" s="820"/>
      <c r="AF78" s="821"/>
    </row>
    <row r="79" spans="1:32" ht="18" customHeight="1">
      <c r="A79" s="910"/>
      <c r="B79" s="872"/>
      <c r="C79" s="872"/>
      <c r="D79" s="872"/>
      <c r="E79" s="872"/>
      <c r="F79" s="872"/>
      <c r="G79" s="912"/>
      <c r="H79" s="822"/>
      <c r="I79" s="823"/>
      <c r="J79" s="823"/>
      <c r="K79" s="823"/>
      <c r="L79" s="823"/>
      <c r="M79" s="823"/>
      <c r="N79" s="823"/>
      <c r="O79" s="823"/>
      <c r="P79" s="823"/>
      <c r="Q79" s="823"/>
      <c r="R79" s="823"/>
      <c r="S79" s="823"/>
      <c r="T79" s="823"/>
      <c r="U79" s="823"/>
      <c r="V79" s="823"/>
      <c r="W79" s="823"/>
      <c r="X79" s="823"/>
      <c r="Y79" s="823"/>
      <c r="Z79" s="823"/>
      <c r="AA79" s="823"/>
      <c r="AB79" s="823"/>
      <c r="AC79" s="823"/>
      <c r="AD79" s="823"/>
      <c r="AE79" s="823"/>
      <c r="AF79" s="824"/>
    </row>
    <row r="80" spans="1:32" ht="18" customHeight="1">
      <c r="A80" s="913"/>
      <c r="B80" s="914"/>
      <c r="C80" s="914"/>
      <c r="D80" s="914"/>
      <c r="E80" s="914"/>
      <c r="F80" s="914"/>
      <c r="G80" s="915"/>
      <c r="H80" s="825"/>
      <c r="I80" s="826"/>
      <c r="J80" s="826"/>
      <c r="K80" s="826"/>
      <c r="L80" s="826"/>
      <c r="M80" s="826"/>
      <c r="N80" s="826"/>
      <c r="O80" s="826"/>
      <c r="P80" s="826"/>
      <c r="Q80" s="826"/>
      <c r="R80" s="826"/>
      <c r="S80" s="826"/>
      <c r="T80" s="826"/>
      <c r="U80" s="826"/>
      <c r="V80" s="826"/>
      <c r="W80" s="826"/>
      <c r="X80" s="826"/>
      <c r="Y80" s="826"/>
      <c r="Z80" s="826"/>
      <c r="AA80" s="826"/>
      <c r="AB80" s="826"/>
      <c r="AC80" s="826"/>
      <c r="AD80" s="826"/>
      <c r="AE80" s="826"/>
      <c r="AF80" s="827"/>
    </row>
    <row r="81" spans="1:32" ht="18" customHeight="1">
      <c r="A81" s="907" t="s">
        <v>311</v>
      </c>
      <c r="B81" s="908"/>
      <c r="C81" s="908"/>
      <c r="D81" s="908"/>
      <c r="E81" s="908"/>
      <c r="F81" s="908"/>
      <c r="G81" s="909"/>
      <c r="H81" s="819" t="s">
        <v>1482</v>
      </c>
      <c r="I81" s="820"/>
      <c r="J81" s="820"/>
      <c r="K81" s="820"/>
      <c r="L81" s="820"/>
      <c r="M81" s="820"/>
      <c r="N81" s="820"/>
      <c r="O81" s="820"/>
      <c r="P81" s="820"/>
      <c r="Q81" s="820"/>
      <c r="R81" s="820"/>
      <c r="S81" s="820"/>
      <c r="T81" s="820"/>
      <c r="U81" s="820"/>
      <c r="V81" s="820"/>
      <c r="W81" s="820"/>
      <c r="X81" s="820"/>
      <c r="Y81" s="820"/>
      <c r="Z81" s="820"/>
      <c r="AA81" s="820"/>
      <c r="AB81" s="820"/>
      <c r="AC81" s="820"/>
      <c r="AD81" s="820"/>
      <c r="AE81" s="820"/>
      <c r="AF81" s="821"/>
    </row>
    <row r="82" spans="1:32" ht="18" customHeight="1">
      <c r="A82" s="910"/>
      <c r="B82" s="872"/>
      <c r="C82" s="872"/>
      <c r="D82" s="872"/>
      <c r="E82" s="872"/>
      <c r="F82" s="872"/>
      <c r="G82" s="912"/>
      <c r="H82" s="822"/>
      <c r="I82" s="823"/>
      <c r="J82" s="823"/>
      <c r="K82" s="823"/>
      <c r="L82" s="823"/>
      <c r="M82" s="823"/>
      <c r="N82" s="823"/>
      <c r="O82" s="823"/>
      <c r="P82" s="823"/>
      <c r="Q82" s="823"/>
      <c r="R82" s="823"/>
      <c r="S82" s="823"/>
      <c r="T82" s="823"/>
      <c r="U82" s="823"/>
      <c r="V82" s="823"/>
      <c r="W82" s="823"/>
      <c r="X82" s="823"/>
      <c r="Y82" s="823"/>
      <c r="Z82" s="823"/>
      <c r="AA82" s="823"/>
      <c r="AB82" s="823"/>
      <c r="AC82" s="823"/>
      <c r="AD82" s="823"/>
      <c r="AE82" s="823"/>
      <c r="AF82" s="824"/>
    </row>
    <row r="83" spans="1:32" ht="18" customHeight="1">
      <c r="A83" s="910"/>
      <c r="B83" s="872"/>
      <c r="C83" s="872"/>
      <c r="D83" s="872"/>
      <c r="E83" s="872"/>
      <c r="F83" s="872"/>
      <c r="G83" s="912"/>
      <c r="H83" s="822"/>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4"/>
    </row>
    <row r="84" spans="1:32" ht="18" customHeight="1">
      <c r="A84" s="913"/>
      <c r="B84" s="914"/>
      <c r="C84" s="914"/>
      <c r="D84" s="914"/>
      <c r="E84" s="914"/>
      <c r="F84" s="914"/>
      <c r="G84" s="915"/>
      <c r="H84" s="825"/>
      <c r="I84" s="826"/>
      <c r="J84" s="826"/>
      <c r="K84" s="826"/>
      <c r="L84" s="826"/>
      <c r="M84" s="826"/>
      <c r="N84" s="826"/>
      <c r="O84" s="826"/>
      <c r="P84" s="826"/>
      <c r="Q84" s="826"/>
      <c r="R84" s="826"/>
      <c r="S84" s="826"/>
      <c r="T84" s="826"/>
      <c r="U84" s="826"/>
      <c r="V84" s="826"/>
      <c r="W84" s="826"/>
      <c r="X84" s="826"/>
      <c r="Y84" s="826"/>
      <c r="Z84" s="826"/>
      <c r="AA84" s="826"/>
      <c r="AB84" s="826"/>
      <c r="AC84" s="826"/>
      <c r="AD84" s="826"/>
      <c r="AE84" s="826"/>
      <c r="AF84" s="827"/>
    </row>
    <row r="85" spans="1:32" ht="18" customHeight="1">
      <c r="A85" s="162"/>
      <c r="B85" s="162"/>
      <c r="C85" s="162"/>
      <c r="D85" s="162"/>
      <c r="E85" s="162"/>
      <c r="F85" s="162"/>
      <c r="G85" s="162"/>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row>
    <row r="86" spans="1:32" ht="18" customHeight="1">
      <c r="A86" s="545" t="s">
        <v>351</v>
      </c>
      <c r="B86" s="546"/>
      <c r="C86" s="546"/>
      <c r="D86" s="547"/>
      <c r="E86" s="554">
        <v>11</v>
      </c>
      <c r="F86" s="554"/>
      <c r="G86" s="554"/>
      <c r="H86" s="554"/>
      <c r="I86" s="555" t="s">
        <v>1395</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t="s">
        <v>314</v>
      </c>
      <c r="F87" s="554"/>
      <c r="G87" s="554"/>
      <c r="H87" s="554"/>
      <c r="I87" s="555" t="str">
        <f>+IF(ISERROR(VLOOKUP($E87,#REF!,2,0)),"",VLOOKUP($E87,#REF!,2,0))</f>
        <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t="s">
        <v>314</v>
      </c>
      <c r="F88" s="554"/>
      <c r="G88" s="554"/>
      <c r="H88" s="554"/>
      <c r="I88" s="555" t="str">
        <f>+IF(ISERROR(VLOOKUP($E88,#REF!,2,0)),"",VLOOKUP($E88,#REF!,2,0))</f>
        <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62"/>
      <c r="B89" s="162"/>
      <c r="C89" s="162"/>
      <c r="D89" s="162"/>
      <c r="E89" s="162"/>
      <c r="F89" s="162"/>
      <c r="G89" s="162"/>
      <c r="H89" s="164"/>
      <c r="I89" s="164"/>
      <c r="J89" s="164"/>
      <c r="K89" s="164"/>
      <c r="L89" s="164"/>
      <c r="M89" s="164"/>
      <c r="N89" s="164"/>
      <c r="O89" s="164"/>
      <c r="P89" s="164"/>
      <c r="Q89" s="164"/>
      <c r="R89" s="164"/>
      <c r="S89" s="164"/>
      <c r="T89" s="164"/>
      <c r="U89" s="164"/>
      <c r="V89" s="164"/>
      <c r="W89" s="164"/>
      <c r="X89" s="164"/>
      <c r="Y89" s="164"/>
      <c r="Z89" s="164"/>
      <c r="AA89" s="164"/>
      <c r="AB89" s="164"/>
      <c r="AC89" s="164"/>
      <c r="AD89" s="164"/>
      <c r="AE89" s="164"/>
      <c r="AF89" s="164"/>
    </row>
    <row r="90" spans="1:32" ht="18" customHeight="1">
      <c r="A90" s="905" t="s">
        <v>315</v>
      </c>
      <c r="B90" s="905"/>
      <c r="C90" s="905"/>
      <c r="D90" s="905"/>
      <c r="E90" s="1334" t="s">
        <v>1483</v>
      </c>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6" fitToHeight="2" orientation="portrait" horizontalDpi="300" verticalDpi="300" r:id="rId1"/>
  <headerFooter>
    <oddFooter>&amp;P ページ</oddFooter>
  </headerFooter>
  <rowBreaks count="1" manualBreakCount="1">
    <brk id="47" max="3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1" customWidth="1"/>
    <col min="33" max="33" width="9" style="151"/>
    <col min="34" max="35" width="9" style="151" customWidth="1"/>
    <col min="36"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297" t="str">
        <f ca="1">RIGHT(CELL("filename",A4),LEN(CELL("filename",A4))-FIND("]",CELL("filename",A4)))</f>
        <v>2-3-2</v>
      </c>
      <c r="B2" s="297"/>
      <c r="C2" s="297"/>
      <c r="D2" s="297"/>
      <c r="E2" s="327" t="s">
        <v>1484</v>
      </c>
      <c r="F2" s="327"/>
      <c r="G2" s="327"/>
      <c r="H2" s="327"/>
      <c r="I2" s="327"/>
      <c r="J2" s="327"/>
      <c r="K2" s="327"/>
      <c r="L2" s="327"/>
      <c r="M2" s="327"/>
      <c r="N2" s="327"/>
      <c r="O2" s="327"/>
      <c r="P2" s="327"/>
      <c r="Q2" s="327"/>
      <c r="R2" s="327"/>
      <c r="S2" s="327"/>
      <c r="T2" s="327"/>
      <c r="U2" s="327"/>
      <c r="V2" s="1670" t="s">
        <v>1485</v>
      </c>
      <c r="W2" s="1670"/>
      <c r="X2" s="1670"/>
      <c r="Y2" s="1670"/>
      <c r="Z2" s="1670"/>
      <c r="AA2" s="1670"/>
      <c r="AB2" s="1670"/>
      <c r="AC2" s="774"/>
      <c r="AD2" s="774"/>
      <c r="AE2" s="337"/>
      <c r="AF2" s="337"/>
      <c r="AH2" s="106" t="s">
        <v>199</v>
      </c>
      <c r="AI2" s="107"/>
      <c r="AJ2" s="187">
        <v>1</v>
      </c>
      <c r="AK2" s="188" t="s">
        <v>17</v>
      </c>
      <c r="AL2" s="110"/>
      <c r="AM2" s="111"/>
      <c r="AN2" s="111"/>
    </row>
    <row r="3" spans="1:40" ht="18" customHeight="1">
      <c r="A3" s="297"/>
      <c r="B3" s="297"/>
      <c r="C3" s="297"/>
      <c r="D3" s="297"/>
      <c r="E3" s="327"/>
      <c r="F3" s="327"/>
      <c r="G3" s="327"/>
      <c r="H3" s="327"/>
      <c r="I3" s="327"/>
      <c r="J3" s="327"/>
      <c r="K3" s="327"/>
      <c r="L3" s="327"/>
      <c r="M3" s="327"/>
      <c r="N3" s="327"/>
      <c r="O3" s="327"/>
      <c r="P3" s="327"/>
      <c r="Q3" s="327"/>
      <c r="R3" s="327"/>
      <c r="S3" s="327"/>
      <c r="T3" s="327"/>
      <c r="U3" s="327"/>
      <c r="V3" s="1670"/>
      <c r="W3" s="1670"/>
      <c r="X3" s="1670"/>
      <c r="Y3" s="1670"/>
      <c r="Z3" s="1670"/>
      <c r="AA3" s="1670"/>
      <c r="AB3" s="1670"/>
      <c r="AC3" s="774"/>
      <c r="AD3" s="774"/>
      <c r="AE3" s="337"/>
      <c r="AF3" s="337"/>
      <c r="AH3" s="113" t="s">
        <v>201</v>
      </c>
      <c r="AI3" s="114"/>
      <c r="AJ3" s="189" t="s">
        <v>202</v>
      </c>
      <c r="AK3" s="190" t="s">
        <v>161</v>
      </c>
      <c r="AL3" s="117"/>
      <c r="AM3" s="118"/>
      <c r="AN3" s="118"/>
    </row>
    <row r="4" spans="1:40" ht="18" customHeight="1">
      <c r="A4" s="165"/>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H4" s="113" t="s">
        <v>203</v>
      </c>
      <c r="AI4" s="114"/>
      <c r="AJ4" s="119" t="s">
        <v>204</v>
      </c>
      <c r="AK4" s="190" t="s">
        <v>205</v>
      </c>
      <c r="AL4" s="117"/>
      <c r="AM4" s="118"/>
      <c r="AN4" s="118"/>
    </row>
    <row r="5" spans="1:40" ht="18" customHeight="1">
      <c r="A5" s="905" t="s">
        <v>242</v>
      </c>
      <c r="B5" s="905"/>
      <c r="C5" s="905"/>
      <c r="D5" s="905"/>
      <c r="E5" s="905"/>
      <c r="F5" s="905"/>
      <c r="G5" s="905"/>
      <c r="H5" s="905" t="s">
        <v>243</v>
      </c>
      <c r="I5" s="905"/>
      <c r="J5" s="905"/>
      <c r="K5" s="905"/>
      <c r="L5" s="905"/>
      <c r="M5" s="905"/>
      <c r="N5" s="905"/>
      <c r="O5" s="905"/>
      <c r="P5" s="905"/>
      <c r="Q5" s="905"/>
      <c r="R5" s="905"/>
      <c r="S5" s="905"/>
      <c r="T5" s="905"/>
      <c r="U5" s="905"/>
      <c r="V5" s="905"/>
      <c r="W5" s="905"/>
      <c r="X5" s="905"/>
      <c r="Y5" s="905"/>
      <c r="Z5" s="905"/>
      <c r="AA5" s="905"/>
      <c r="AB5" s="905"/>
      <c r="AC5" s="905"/>
      <c r="AD5" s="905"/>
      <c r="AE5" s="905"/>
      <c r="AF5" s="905"/>
      <c r="AH5" s="113" t="s">
        <v>208</v>
      </c>
      <c r="AI5" s="114"/>
      <c r="AJ5" s="122" t="s">
        <v>209</v>
      </c>
      <c r="AK5" s="190" t="s">
        <v>210</v>
      </c>
      <c r="AL5" s="117"/>
      <c r="AM5" s="118"/>
      <c r="AN5" s="118"/>
    </row>
    <row r="6" spans="1:40" ht="18" customHeight="1">
      <c r="A6" s="974" t="s">
        <v>244</v>
      </c>
      <c r="B6" s="554" t="s">
        <v>245</v>
      </c>
      <c r="C6" s="554"/>
      <c r="D6" s="554"/>
      <c r="E6" s="554"/>
      <c r="F6" s="554"/>
      <c r="G6" s="554"/>
      <c r="H6" s="555" t="s">
        <v>1486</v>
      </c>
      <c r="I6" s="555"/>
      <c r="J6" s="555"/>
      <c r="K6" s="555"/>
      <c r="L6" s="555"/>
      <c r="M6" s="555"/>
      <c r="N6" s="555"/>
      <c r="O6" s="555"/>
      <c r="P6" s="555"/>
      <c r="Q6" s="555"/>
      <c r="R6" s="555"/>
      <c r="S6" s="555"/>
      <c r="T6" s="555"/>
      <c r="U6" s="555"/>
      <c r="V6" s="555"/>
      <c r="W6" s="555"/>
      <c r="X6" s="555"/>
      <c r="Y6" s="555"/>
      <c r="Z6" s="555"/>
      <c r="AA6" s="555"/>
      <c r="AB6" s="555"/>
      <c r="AC6" s="555"/>
      <c r="AD6" s="555"/>
      <c r="AE6" s="555"/>
      <c r="AF6" s="555"/>
      <c r="AH6" s="113" t="s">
        <v>211</v>
      </c>
      <c r="AI6" s="114"/>
      <c r="AJ6" s="122" t="s">
        <v>212</v>
      </c>
      <c r="AK6" s="190" t="s">
        <v>213</v>
      </c>
      <c r="AL6" s="117"/>
      <c r="AM6" s="118"/>
      <c r="AN6" s="118"/>
    </row>
    <row r="7" spans="1:40" ht="18" customHeight="1">
      <c r="A7" s="974"/>
      <c r="B7" s="554"/>
      <c r="C7" s="554"/>
      <c r="D7" s="554"/>
      <c r="E7" s="554"/>
      <c r="F7" s="554"/>
      <c r="G7" s="554"/>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H7" s="113" t="s">
        <v>215</v>
      </c>
      <c r="AI7" s="114"/>
      <c r="AJ7" s="122" t="s">
        <v>216</v>
      </c>
      <c r="AK7" s="190" t="s">
        <v>217</v>
      </c>
      <c r="AL7" s="117"/>
      <c r="AM7" s="118"/>
      <c r="AN7" s="118"/>
    </row>
    <row r="8" spans="1:40" ht="18" customHeight="1">
      <c r="A8" s="974"/>
      <c r="B8" s="554"/>
      <c r="C8" s="554"/>
      <c r="D8" s="554"/>
      <c r="E8" s="554"/>
      <c r="F8" s="554"/>
      <c r="G8" s="554"/>
      <c r="H8" s="555"/>
      <c r="I8" s="555"/>
      <c r="J8" s="555"/>
      <c r="K8" s="555"/>
      <c r="L8" s="555"/>
      <c r="M8" s="555"/>
      <c r="N8" s="555"/>
      <c r="O8" s="555"/>
      <c r="P8" s="555"/>
      <c r="Q8" s="555"/>
      <c r="R8" s="555"/>
      <c r="S8" s="555"/>
      <c r="T8" s="555"/>
      <c r="U8" s="555"/>
      <c r="V8" s="555"/>
      <c r="W8" s="555"/>
      <c r="X8" s="555"/>
      <c r="Y8" s="555"/>
      <c r="Z8" s="555"/>
      <c r="AA8" s="555"/>
      <c r="AB8" s="555"/>
      <c r="AC8" s="555"/>
      <c r="AD8" s="555"/>
      <c r="AE8" s="555"/>
      <c r="AF8" s="555"/>
      <c r="AH8" s="169"/>
      <c r="AI8" s="169"/>
    </row>
    <row r="9" spans="1:40" ht="18" customHeight="1">
      <c r="A9" s="974"/>
      <c r="B9" s="554"/>
      <c r="C9" s="554"/>
      <c r="D9" s="554"/>
      <c r="E9" s="554"/>
      <c r="F9" s="554"/>
      <c r="G9" s="554"/>
      <c r="H9" s="555"/>
      <c r="I9" s="555"/>
      <c r="J9" s="555"/>
      <c r="K9" s="555"/>
      <c r="L9" s="555"/>
      <c r="M9" s="555"/>
      <c r="N9" s="555"/>
      <c r="O9" s="555"/>
      <c r="P9" s="555"/>
      <c r="Q9" s="555"/>
      <c r="R9" s="555"/>
      <c r="S9" s="555"/>
      <c r="T9" s="555"/>
      <c r="U9" s="555"/>
      <c r="V9" s="555"/>
      <c r="W9" s="555"/>
      <c r="X9" s="555"/>
      <c r="Y9" s="555"/>
      <c r="Z9" s="555"/>
      <c r="AA9" s="555"/>
      <c r="AB9" s="555"/>
      <c r="AC9" s="555"/>
      <c r="AD9" s="555"/>
      <c r="AE9" s="555"/>
      <c r="AF9" s="555"/>
    </row>
    <row r="10" spans="1:40" ht="18" customHeight="1">
      <c r="A10" s="974"/>
      <c r="B10" s="976" t="s">
        <v>243</v>
      </c>
      <c r="C10" s="976"/>
      <c r="D10" s="976"/>
      <c r="E10" s="976"/>
      <c r="F10" s="976"/>
      <c r="G10" s="976"/>
      <c r="H10" s="555" t="s">
        <v>1487</v>
      </c>
      <c r="I10" s="555"/>
      <c r="J10" s="555"/>
      <c r="K10" s="555"/>
      <c r="L10" s="555"/>
      <c r="M10" s="555"/>
      <c r="N10" s="555"/>
      <c r="O10" s="555"/>
      <c r="P10" s="555"/>
      <c r="Q10" s="555"/>
      <c r="R10" s="555"/>
      <c r="S10" s="555"/>
      <c r="T10" s="555"/>
      <c r="U10" s="555"/>
      <c r="V10" s="555"/>
      <c r="W10" s="555"/>
      <c r="X10" s="555"/>
      <c r="Y10" s="555"/>
      <c r="Z10" s="555"/>
      <c r="AA10" s="555"/>
      <c r="AB10" s="555"/>
      <c r="AC10" s="555"/>
      <c r="AD10" s="555"/>
      <c r="AE10" s="555"/>
      <c r="AF10" s="555"/>
    </row>
    <row r="11" spans="1:40" ht="18" customHeight="1">
      <c r="A11" s="974"/>
      <c r="B11" s="976"/>
      <c r="C11" s="976"/>
      <c r="D11" s="976"/>
      <c r="E11" s="976"/>
      <c r="F11" s="976"/>
      <c r="G11" s="976"/>
      <c r="H11" s="555"/>
      <c r="I11" s="555"/>
      <c r="J11" s="555"/>
      <c r="K11" s="555"/>
      <c r="L11" s="555"/>
      <c r="M11" s="555"/>
      <c r="N11" s="555"/>
      <c r="O11" s="555"/>
      <c r="P11" s="555"/>
      <c r="Q11" s="555"/>
      <c r="R11" s="555"/>
      <c r="S11" s="555"/>
      <c r="T11" s="555"/>
      <c r="U11" s="555"/>
      <c r="V11" s="555"/>
      <c r="W11" s="555"/>
      <c r="X11" s="555"/>
      <c r="Y11" s="555"/>
      <c r="Z11" s="555"/>
      <c r="AA11" s="555"/>
      <c r="AB11" s="555"/>
      <c r="AC11" s="555"/>
      <c r="AD11" s="555"/>
      <c r="AE11" s="555"/>
      <c r="AF11" s="555"/>
    </row>
    <row r="12" spans="1:40" ht="18" customHeight="1">
      <c r="A12" s="974"/>
      <c r="B12" s="976"/>
      <c r="C12" s="976"/>
      <c r="D12" s="976"/>
      <c r="E12" s="976"/>
      <c r="F12" s="976"/>
      <c r="G12" s="976"/>
      <c r="H12" s="555"/>
      <c r="I12" s="555"/>
      <c r="J12" s="555"/>
      <c r="K12" s="555"/>
      <c r="L12" s="555"/>
      <c r="M12" s="555"/>
      <c r="N12" s="555"/>
      <c r="O12" s="555"/>
      <c r="P12" s="555"/>
      <c r="Q12" s="555"/>
      <c r="R12" s="555"/>
      <c r="S12" s="555"/>
      <c r="T12" s="555"/>
      <c r="U12" s="555"/>
      <c r="V12" s="555"/>
      <c r="W12" s="555"/>
      <c r="X12" s="555"/>
      <c r="Y12" s="555"/>
      <c r="Z12" s="555"/>
      <c r="AA12" s="555"/>
      <c r="AB12" s="555"/>
      <c r="AC12" s="555"/>
      <c r="AD12" s="555"/>
      <c r="AE12" s="555"/>
      <c r="AF12" s="555"/>
    </row>
    <row r="13" spans="1:40" ht="18" customHeight="1">
      <c r="A13" s="974"/>
      <c r="B13" s="976"/>
      <c r="C13" s="976"/>
      <c r="D13" s="976"/>
      <c r="E13" s="976"/>
      <c r="F13" s="976"/>
      <c r="G13" s="976"/>
      <c r="H13" s="555"/>
      <c r="I13" s="555"/>
      <c r="J13" s="555"/>
      <c r="K13" s="555"/>
      <c r="L13" s="555"/>
      <c r="M13" s="555"/>
      <c r="N13" s="555"/>
      <c r="O13" s="555"/>
      <c r="P13" s="555"/>
      <c r="Q13" s="555"/>
      <c r="R13" s="555"/>
      <c r="S13" s="555"/>
      <c r="T13" s="555"/>
      <c r="U13" s="555"/>
      <c r="V13" s="555"/>
      <c r="W13" s="555"/>
      <c r="X13" s="555"/>
      <c r="Y13" s="555"/>
      <c r="Z13" s="555"/>
      <c r="AA13" s="555"/>
      <c r="AB13" s="555"/>
      <c r="AC13" s="555"/>
      <c r="AD13" s="555"/>
      <c r="AE13" s="555"/>
      <c r="AF13" s="555"/>
    </row>
    <row r="14" spans="1:40" ht="18" customHeight="1">
      <c r="A14" s="974"/>
      <c r="B14" s="976"/>
      <c r="C14" s="976"/>
      <c r="D14" s="976"/>
      <c r="E14" s="976"/>
      <c r="F14" s="976"/>
      <c r="G14" s="976"/>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5"/>
      <c r="AF14" s="555"/>
    </row>
    <row r="15" spans="1:40" ht="18" customHeight="1">
      <c r="A15" s="974"/>
      <c r="B15" s="976"/>
      <c r="C15" s="976"/>
      <c r="D15" s="976"/>
      <c r="E15" s="976"/>
      <c r="F15" s="976"/>
      <c r="G15" s="976"/>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5"/>
      <c r="AF15" s="555"/>
    </row>
    <row r="16" spans="1:40" ht="18" customHeight="1">
      <c r="A16" s="974"/>
      <c r="B16" s="976"/>
      <c r="C16" s="976"/>
      <c r="D16" s="976"/>
      <c r="E16" s="976"/>
      <c r="F16" s="976"/>
      <c r="G16" s="976"/>
      <c r="H16" s="555"/>
      <c r="I16" s="555"/>
      <c r="J16" s="555"/>
      <c r="K16" s="555"/>
      <c r="L16" s="555"/>
      <c r="M16" s="555"/>
      <c r="N16" s="555"/>
      <c r="O16" s="555"/>
      <c r="P16" s="555"/>
      <c r="Q16" s="555"/>
      <c r="R16" s="555"/>
      <c r="S16" s="555"/>
      <c r="T16" s="555"/>
      <c r="U16" s="555"/>
      <c r="V16" s="555"/>
      <c r="W16" s="555"/>
      <c r="X16" s="555"/>
      <c r="Y16" s="555"/>
      <c r="Z16" s="555"/>
      <c r="AA16" s="555"/>
      <c r="AB16" s="555"/>
      <c r="AC16" s="555"/>
      <c r="AD16" s="555"/>
      <c r="AE16" s="555"/>
      <c r="AF16" s="555"/>
    </row>
    <row r="17" spans="1:32" ht="18" customHeight="1">
      <c r="A17" s="974"/>
      <c r="B17" s="976"/>
      <c r="C17" s="976"/>
      <c r="D17" s="976"/>
      <c r="E17" s="976"/>
      <c r="F17" s="976"/>
      <c r="G17" s="976"/>
      <c r="H17" s="555"/>
      <c r="I17" s="555"/>
      <c r="J17" s="555"/>
      <c r="K17" s="555"/>
      <c r="L17" s="555"/>
      <c r="M17" s="555"/>
      <c r="N17" s="555"/>
      <c r="O17" s="555"/>
      <c r="P17" s="555"/>
      <c r="Q17" s="555"/>
      <c r="R17" s="555"/>
      <c r="S17" s="555"/>
      <c r="T17" s="555"/>
      <c r="U17" s="555"/>
      <c r="V17" s="555"/>
      <c r="W17" s="555"/>
      <c r="X17" s="555"/>
      <c r="Y17" s="555"/>
      <c r="Z17" s="555"/>
      <c r="AA17" s="555"/>
      <c r="AB17" s="555"/>
      <c r="AC17" s="555"/>
      <c r="AD17" s="555"/>
      <c r="AE17" s="555"/>
      <c r="AF17" s="555"/>
    </row>
    <row r="18" spans="1:32" ht="18" customHeight="1">
      <c r="A18" s="974"/>
      <c r="B18" s="976" t="s">
        <v>248</v>
      </c>
      <c r="C18" s="976"/>
      <c r="D18" s="976"/>
      <c r="E18" s="976"/>
      <c r="F18" s="976"/>
      <c r="G18" s="976"/>
      <c r="H18" s="655" t="s">
        <v>440</v>
      </c>
      <c r="I18" s="655"/>
      <c r="J18" s="655"/>
      <c r="K18" s="655"/>
      <c r="L18" s="655"/>
      <c r="M18" s="655"/>
      <c r="N18" s="655"/>
      <c r="O18" s="655"/>
      <c r="P18" s="655"/>
      <c r="Q18" s="655"/>
      <c r="R18" s="655"/>
      <c r="S18" s="655"/>
      <c r="T18" s="655"/>
      <c r="U18" s="655"/>
      <c r="V18" s="655"/>
      <c r="W18" s="655"/>
      <c r="X18" s="655"/>
      <c r="Y18" s="655"/>
      <c r="Z18" s="655"/>
      <c r="AA18" s="655"/>
      <c r="AB18" s="655"/>
      <c r="AC18" s="655"/>
      <c r="AD18" s="655"/>
      <c r="AE18" s="655"/>
      <c r="AF18" s="655"/>
    </row>
    <row r="19" spans="1:32" ht="18" customHeight="1">
      <c r="A19" s="974"/>
      <c r="B19" s="976" t="s">
        <v>250</v>
      </c>
      <c r="C19" s="976"/>
      <c r="D19" s="976"/>
      <c r="E19" s="976"/>
      <c r="F19" s="976"/>
      <c r="G19" s="976"/>
      <c r="H19" s="655" t="s">
        <v>555</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974"/>
      <c r="B20" s="976" t="s">
        <v>252</v>
      </c>
      <c r="C20" s="976"/>
      <c r="D20" s="976"/>
      <c r="E20" s="976"/>
      <c r="F20" s="976"/>
      <c r="G20" s="976"/>
      <c r="H20" s="655" t="s">
        <v>1488</v>
      </c>
      <c r="I20" s="655"/>
      <c r="J20" s="655"/>
      <c r="K20" s="655"/>
      <c r="L20" s="655"/>
      <c r="M20" s="655"/>
      <c r="N20" s="655"/>
      <c r="O20" s="655"/>
      <c r="P20" s="655"/>
      <c r="Q20" s="655"/>
      <c r="R20" s="655"/>
      <c r="S20" s="655"/>
      <c r="T20" s="655"/>
      <c r="U20" s="655"/>
      <c r="V20" s="655"/>
      <c r="W20" s="655"/>
      <c r="X20" s="655"/>
      <c r="Y20" s="655"/>
      <c r="Z20" s="655"/>
      <c r="AA20" s="655"/>
      <c r="AB20" s="655"/>
      <c r="AC20" s="655"/>
      <c r="AD20" s="655"/>
      <c r="AE20" s="655"/>
      <c r="AF20" s="655"/>
    </row>
    <row r="21" spans="1:32" ht="18" customHeight="1">
      <c r="A21" s="974" t="s">
        <v>254</v>
      </c>
      <c r="B21" s="976" t="s">
        <v>255</v>
      </c>
      <c r="C21" s="976"/>
      <c r="D21" s="976"/>
      <c r="E21" s="976"/>
      <c r="F21" s="976"/>
      <c r="G21" s="976"/>
      <c r="H21" s="655" t="s">
        <v>440</v>
      </c>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row>
    <row r="22" spans="1:32" ht="18" customHeight="1">
      <c r="A22" s="974"/>
      <c r="B22" s="554" t="s">
        <v>257</v>
      </c>
      <c r="C22" s="554"/>
      <c r="D22" s="554"/>
      <c r="E22" s="554"/>
      <c r="F22" s="554"/>
      <c r="G22" s="554"/>
      <c r="H22" s="988" t="s">
        <v>440</v>
      </c>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row>
    <row r="23" spans="1:32" ht="18" customHeight="1">
      <c r="A23" s="974"/>
      <c r="B23" s="554"/>
      <c r="C23" s="554"/>
      <c r="D23" s="554"/>
      <c r="E23" s="554"/>
      <c r="F23" s="554"/>
      <c r="G23" s="554"/>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row>
    <row r="24" spans="1:32" ht="18" customHeight="1">
      <c r="A24" s="974"/>
      <c r="B24" s="554"/>
      <c r="C24" s="554"/>
      <c r="D24" s="554"/>
      <c r="E24" s="554"/>
      <c r="F24" s="554"/>
      <c r="G24" s="554"/>
      <c r="H24" s="988"/>
      <c r="I24" s="988"/>
      <c r="J24" s="988"/>
      <c r="K24" s="988"/>
      <c r="L24" s="988"/>
      <c r="M24" s="988"/>
      <c r="N24" s="988"/>
      <c r="O24" s="988"/>
      <c r="P24" s="988"/>
      <c r="Q24" s="988"/>
      <c r="R24" s="988"/>
      <c r="S24" s="988"/>
      <c r="T24" s="988"/>
      <c r="U24" s="988"/>
      <c r="V24" s="988"/>
      <c r="W24" s="988"/>
      <c r="X24" s="988"/>
      <c r="Y24" s="988"/>
      <c r="Z24" s="988"/>
      <c r="AA24" s="988"/>
      <c r="AB24" s="988"/>
      <c r="AC24" s="988"/>
      <c r="AD24" s="988"/>
      <c r="AE24" s="988"/>
      <c r="AF24" s="988"/>
    </row>
    <row r="25" spans="1:32" ht="18" customHeight="1">
      <c r="A25" s="974"/>
      <c r="B25" s="554" t="s">
        <v>259</v>
      </c>
      <c r="C25" s="554"/>
      <c r="D25" s="554"/>
      <c r="E25" s="554"/>
      <c r="F25" s="554"/>
      <c r="G25" s="554"/>
      <c r="H25" s="988" t="s">
        <v>440</v>
      </c>
      <c r="I25" s="988"/>
      <c r="J25" s="988"/>
      <c r="K25" s="988"/>
      <c r="L25" s="988"/>
      <c r="M25" s="988"/>
      <c r="N25" s="988"/>
      <c r="O25" s="988"/>
      <c r="P25" s="988"/>
      <c r="Q25" s="988"/>
      <c r="R25" s="988"/>
      <c r="S25" s="988"/>
      <c r="T25" s="988"/>
      <c r="U25" s="988"/>
      <c r="V25" s="988"/>
      <c r="W25" s="988"/>
      <c r="X25" s="988"/>
      <c r="Y25" s="988"/>
      <c r="Z25" s="988"/>
      <c r="AA25" s="988"/>
      <c r="AB25" s="988"/>
      <c r="AC25" s="988"/>
      <c r="AD25" s="988"/>
      <c r="AE25" s="988"/>
      <c r="AF25" s="988"/>
    </row>
    <row r="26" spans="1:32" ht="18" customHeight="1">
      <c r="A26" s="974"/>
      <c r="B26" s="554"/>
      <c r="C26" s="554"/>
      <c r="D26" s="554"/>
      <c r="E26" s="554"/>
      <c r="F26" s="554"/>
      <c r="G26" s="554"/>
      <c r="H26" s="988"/>
      <c r="I26" s="988"/>
      <c r="J26" s="988"/>
      <c r="K26" s="988"/>
      <c r="L26" s="988"/>
      <c r="M26" s="988"/>
      <c r="N26" s="988"/>
      <c r="O26" s="988"/>
      <c r="P26" s="988"/>
      <c r="Q26" s="988"/>
      <c r="R26" s="988"/>
      <c r="S26" s="988"/>
      <c r="T26" s="988"/>
      <c r="U26" s="988"/>
      <c r="V26" s="988"/>
      <c r="W26" s="988"/>
      <c r="X26" s="988"/>
      <c r="Y26" s="988"/>
      <c r="Z26" s="988"/>
      <c r="AA26" s="988"/>
      <c r="AB26" s="988"/>
      <c r="AC26" s="988"/>
      <c r="AD26" s="988"/>
      <c r="AE26" s="988"/>
      <c r="AF26" s="988"/>
    </row>
    <row r="27" spans="1:32" ht="18" customHeight="1">
      <c r="A27" s="974"/>
      <c r="B27" s="554"/>
      <c r="C27" s="554"/>
      <c r="D27" s="554"/>
      <c r="E27" s="554"/>
      <c r="F27" s="554"/>
      <c r="G27" s="554"/>
      <c r="H27" s="988"/>
      <c r="I27" s="988"/>
      <c r="J27" s="988"/>
      <c r="K27" s="988"/>
      <c r="L27" s="988"/>
      <c r="M27" s="988"/>
      <c r="N27" s="988"/>
      <c r="O27" s="988"/>
      <c r="P27" s="988"/>
      <c r="Q27" s="988"/>
      <c r="R27" s="988"/>
      <c r="S27" s="988"/>
      <c r="T27" s="988"/>
      <c r="U27" s="988"/>
      <c r="V27" s="988"/>
      <c r="W27" s="988"/>
      <c r="X27" s="988"/>
      <c r="Y27" s="988"/>
      <c r="Z27" s="988"/>
      <c r="AA27" s="988"/>
      <c r="AB27" s="988"/>
      <c r="AC27" s="988"/>
      <c r="AD27" s="988"/>
      <c r="AE27" s="988"/>
      <c r="AF27" s="988"/>
    </row>
    <row r="28" spans="1:32" ht="18" customHeight="1">
      <c r="A28" s="974"/>
      <c r="B28" s="976" t="s">
        <v>261</v>
      </c>
      <c r="C28" s="976"/>
      <c r="D28" s="976"/>
      <c r="E28" s="976"/>
      <c r="F28" s="976"/>
      <c r="G28" s="976"/>
      <c r="H28" s="655" t="s">
        <v>440</v>
      </c>
      <c r="I28" s="655"/>
      <c r="J28" s="655"/>
      <c r="K28" s="655"/>
      <c r="L28" s="655"/>
      <c r="M28" s="655"/>
      <c r="N28" s="655"/>
      <c r="O28" s="655"/>
      <c r="P28" s="655"/>
      <c r="Q28" s="655"/>
      <c r="R28" s="655"/>
      <c r="S28" s="655"/>
      <c r="T28" s="655"/>
      <c r="U28" s="655"/>
      <c r="V28" s="655"/>
      <c r="W28" s="655"/>
      <c r="X28" s="655"/>
      <c r="Y28" s="655"/>
      <c r="Z28" s="655"/>
      <c r="AA28" s="655"/>
      <c r="AB28" s="655"/>
      <c r="AC28" s="655"/>
      <c r="AD28" s="655"/>
      <c r="AE28" s="655"/>
      <c r="AF28" s="655"/>
    </row>
    <row r="29" spans="1:32" ht="18" customHeight="1">
      <c r="A29" s="165"/>
      <c r="B29" s="165"/>
      <c r="C29" s="165"/>
      <c r="D29" s="165"/>
      <c r="E29" s="165"/>
      <c r="F29" s="165"/>
      <c r="G29" s="165"/>
      <c r="H29" s="165"/>
      <c r="I29" s="165"/>
      <c r="J29" s="165"/>
      <c r="K29" s="165"/>
      <c r="L29" s="165"/>
      <c r="M29" s="165"/>
      <c r="N29" s="165"/>
      <c r="O29" s="165"/>
      <c r="P29" s="165"/>
      <c r="Q29" s="165"/>
      <c r="R29" s="165"/>
      <c r="S29" s="165"/>
      <c r="T29" s="165"/>
      <c r="U29" s="165"/>
      <c r="V29" s="165"/>
      <c r="W29" s="165"/>
      <c r="X29" s="165"/>
      <c r="Y29" s="165"/>
      <c r="Z29" s="165"/>
      <c r="AA29" s="165"/>
      <c r="AB29" s="165"/>
      <c r="AC29" s="165"/>
      <c r="AD29" s="165"/>
      <c r="AE29" s="165"/>
      <c r="AF29" s="165"/>
    </row>
    <row r="30" spans="1:32" ht="18" customHeight="1">
      <c r="A30" s="905" t="s">
        <v>262</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1326" t="s">
        <v>263</v>
      </c>
      <c r="Z30" s="1326"/>
      <c r="AA30" s="1326"/>
      <c r="AB30" s="1326"/>
      <c r="AC30" s="1327" t="s">
        <v>264</v>
      </c>
      <c r="AD30" s="1327"/>
      <c r="AE30" s="1327" t="s">
        <v>265</v>
      </c>
      <c r="AF30" s="1327"/>
    </row>
    <row r="31" spans="1:32" ht="18" customHeight="1">
      <c r="A31" s="982" t="s">
        <v>266</v>
      </c>
      <c r="B31" s="983" t="s">
        <v>267</v>
      </c>
      <c r="C31" s="1210" t="s">
        <v>1489</v>
      </c>
      <c r="D31" s="1210"/>
      <c r="E31" s="1210"/>
      <c r="F31" s="1210"/>
      <c r="G31" s="1210"/>
      <c r="H31" s="1210"/>
      <c r="I31" s="1210"/>
      <c r="J31" s="1210"/>
      <c r="K31" s="1210"/>
      <c r="L31" s="1210"/>
      <c r="M31" s="1210"/>
      <c r="N31" s="1210"/>
      <c r="O31" s="1210"/>
      <c r="P31" s="1210"/>
      <c r="Q31" s="1210"/>
      <c r="R31" s="1210"/>
      <c r="S31" s="1210"/>
      <c r="T31" s="1210"/>
      <c r="U31" s="1210"/>
      <c r="V31" s="1210"/>
      <c r="W31" s="1210"/>
      <c r="X31" s="1210"/>
      <c r="Y31" s="981"/>
      <c r="Z31" s="981"/>
      <c r="AA31" s="981"/>
      <c r="AB31" s="981"/>
      <c r="AC31" s="655" t="s">
        <v>1490</v>
      </c>
      <c r="AD31" s="655"/>
      <c r="AE31" s="655" t="s">
        <v>1490</v>
      </c>
      <c r="AF31" s="655"/>
    </row>
    <row r="32" spans="1:32" ht="18" customHeight="1">
      <c r="A32" s="982"/>
      <c r="B32" s="983"/>
      <c r="C32" s="1210"/>
      <c r="D32" s="1210"/>
      <c r="E32" s="1210"/>
      <c r="F32" s="1210"/>
      <c r="G32" s="1210"/>
      <c r="H32" s="1210"/>
      <c r="I32" s="1210"/>
      <c r="J32" s="1210"/>
      <c r="K32" s="1210"/>
      <c r="L32" s="1210"/>
      <c r="M32" s="1210"/>
      <c r="N32" s="1210"/>
      <c r="O32" s="1210"/>
      <c r="P32" s="1210"/>
      <c r="Q32" s="1210"/>
      <c r="R32" s="1210"/>
      <c r="S32" s="1210"/>
      <c r="T32" s="1210"/>
      <c r="U32" s="1210"/>
      <c r="V32" s="1210"/>
      <c r="W32" s="1210"/>
      <c r="X32" s="1210"/>
      <c r="Y32" s="981"/>
      <c r="Z32" s="981"/>
      <c r="AA32" s="981"/>
      <c r="AB32" s="981"/>
      <c r="AC32" s="655"/>
      <c r="AD32" s="655"/>
      <c r="AE32" s="655"/>
      <c r="AF32" s="655"/>
    </row>
    <row r="33" spans="1:32" ht="18" customHeight="1">
      <c r="A33" s="982"/>
      <c r="B33" s="983"/>
      <c r="C33" s="1210"/>
      <c r="D33" s="1210"/>
      <c r="E33" s="1210"/>
      <c r="F33" s="1210"/>
      <c r="G33" s="1210"/>
      <c r="H33" s="1210"/>
      <c r="I33" s="1210"/>
      <c r="J33" s="1210"/>
      <c r="K33" s="1210"/>
      <c r="L33" s="1210"/>
      <c r="M33" s="1210"/>
      <c r="N33" s="1210"/>
      <c r="O33" s="1210"/>
      <c r="P33" s="1210"/>
      <c r="Q33" s="1210"/>
      <c r="R33" s="1210"/>
      <c r="S33" s="1210"/>
      <c r="T33" s="1210"/>
      <c r="U33" s="1210"/>
      <c r="V33" s="1210"/>
      <c r="W33" s="1210"/>
      <c r="X33" s="1210"/>
      <c r="Y33" s="981"/>
      <c r="Z33" s="981"/>
      <c r="AA33" s="981"/>
      <c r="AB33" s="981"/>
      <c r="AC33" s="655"/>
      <c r="AD33" s="655"/>
      <c r="AE33" s="655"/>
      <c r="AF33" s="655"/>
    </row>
    <row r="34" spans="1:32" ht="18" customHeight="1">
      <c r="A34" s="979" t="s">
        <v>270</v>
      </c>
      <c r="B34" s="979"/>
      <c r="C34" s="1210" t="s">
        <v>1489</v>
      </c>
      <c r="D34" s="1210"/>
      <c r="E34" s="1210"/>
      <c r="F34" s="1210"/>
      <c r="G34" s="1210"/>
      <c r="H34" s="1210"/>
      <c r="I34" s="1210"/>
      <c r="J34" s="1210"/>
      <c r="K34" s="1210"/>
      <c r="L34" s="1210"/>
      <c r="M34" s="1210"/>
      <c r="N34" s="1210"/>
      <c r="O34" s="1210"/>
      <c r="P34" s="1210"/>
      <c r="Q34" s="1210"/>
      <c r="R34" s="1210"/>
      <c r="S34" s="1210"/>
      <c r="T34" s="1210"/>
      <c r="U34" s="1210"/>
      <c r="V34" s="1210"/>
      <c r="W34" s="1210"/>
      <c r="X34" s="1210"/>
      <c r="Y34" s="981"/>
      <c r="Z34" s="981"/>
      <c r="AA34" s="981"/>
      <c r="AB34" s="981"/>
      <c r="AC34" s="655" t="s">
        <v>1490</v>
      </c>
      <c r="AD34" s="655"/>
      <c r="AE34" s="655" t="s">
        <v>1490</v>
      </c>
      <c r="AF34" s="655"/>
    </row>
    <row r="35" spans="1:32" ht="18" customHeight="1">
      <c r="A35" s="979"/>
      <c r="B35" s="979"/>
      <c r="C35" s="1210"/>
      <c r="D35" s="1210"/>
      <c r="E35" s="1210"/>
      <c r="F35" s="1210"/>
      <c r="G35" s="1210"/>
      <c r="H35" s="1210"/>
      <c r="I35" s="1210"/>
      <c r="J35" s="1210"/>
      <c r="K35" s="1210"/>
      <c r="L35" s="1210"/>
      <c r="M35" s="1210"/>
      <c r="N35" s="1210"/>
      <c r="O35" s="1210"/>
      <c r="P35" s="1210"/>
      <c r="Q35" s="1210"/>
      <c r="R35" s="1210"/>
      <c r="S35" s="1210"/>
      <c r="T35" s="1210"/>
      <c r="U35" s="1210"/>
      <c r="V35" s="1210"/>
      <c r="W35" s="1210"/>
      <c r="X35" s="1210"/>
      <c r="Y35" s="981"/>
      <c r="Z35" s="981"/>
      <c r="AA35" s="981"/>
      <c r="AB35" s="981"/>
      <c r="AC35" s="655"/>
      <c r="AD35" s="655"/>
      <c r="AE35" s="655"/>
      <c r="AF35" s="655"/>
    </row>
    <row r="36" spans="1:32" ht="18" customHeight="1">
      <c r="A36" s="979"/>
      <c r="B36" s="979"/>
      <c r="C36" s="1210"/>
      <c r="D36" s="1210"/>
      <c r="E36" s="1210"/>
      <c r="F36" s="1210"/>
      <c r="G36" s="1210"/>
      <c r="H36" s="1210"/>
      <c r="I36" s="1210"/>
      <c r="J36" s="1210"/>
      <c r="K36" s="1210"/>
      <c r="L36" s="1210"/>
      <c r="M36" s="1210"/>
      <c r="N36" s="1210"/>
      <c r="O36" s="1210"/>
      <c r="P36" s="1210"/>
      <c r="Q36" s="1210"/>
      <c r="R36" s="1210"/>
      <c r="S36" s="1210"/>
      <c r="T36" s="1210"/>
      <c r="U36" s="1210"/>
      <c r="V36" s="1210"/>
      <c r="W36" s="1210"/>
      <c r="X36" s="1210"/>
      <c r="Y36" s="981"/>
      <c r="Z36" s="981"/>
      <c r="AA36" s="981"/>
      <c r="AB36" s="981"/>
      <c r="AC36" s="655"/>
      <c r="AD36" s="655"/>
      <c r="AE36" s="655"/>
      <c r="AF36" s="655"/>
    </row>
    <row r="37" spans="1:32" ht="18" customHeight="1">
      <c r="A37" s="979" t="s">
        <v>274</v>
      </c>
      <c r="B37" s="979"/>
      <c r="C37" s="1210" t="s">
        <v>1489</v>
      </c>
      <c r="D37" s="1210"/>
      <c r="E37" s="1210"/>
      <c r="F37" s="1210"/>
      <c r="G37" s="1210"/>
      <c r="H37" s="1210"/>
      <c r="I37" s="1210"/>
      <c r="J37" s="1210"/>
      <c r="K37" s="1210"/>
      <c r="L37" s="1210"/>
      <c r="M37" s="1210"/>
      <c r="N37" s="1210"/>
      <c r="O37" s="1210"/>
      <c r="P37" s="1210"/>
      <c r="Q37" s="1210"/>
      <c r="R37" s="1210"/>
      <c r="S37" s="1210"/>
      <c r="T37" s="1210"/>
      <c r="U37" s="1210"/>
      <c r="V37" s="1210"/>
      <c r="W37" s="1210"/>
      <c r="X37" s="1210"/>
      <c r="Y37" s="981"/>
      <c r="Z37" s="981"/>
      <c r="AA37" s="981"/>
      <c r="AB37" s="981"/>
      <c r="AC37" s="1669" t="s">
        <v>1490</v>
      </c>
      <c r="AD37" s="1669"/>
      <c r="AE37" s="1669" t="s">
        <v>1490</v>
      </c>
      <c r="AF37" s="1669"/>
    </row>
    <row r="38" spans="1:32" ht="18" customHeight="1">
      <c r="A38" s="979"/>
      <c r="B38" s="979"/>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0"/>
      <c r="Y38" s="981"/>
      <c r="Z38" s="981"/>
      <c r="AA38" s="981"/>
      <c r="AB38" s="981"/>
      <c r="AC38" s="1669"/>
      <c r="AD38" s="1669"/>
      <c r="AE38" s="1669"/>
      <c r="AF38" s="1669"/>
    </row>
    <row r="39" spans="1:32" ht="36.75" customHeight="1">
      <c r="A39" s="979"/>
      <c r="B39" s="979"/>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981"/>
      <c r="Z39" s="981"/>
      <c r="AA39" s="981"/>
      <c r="AB39" s="981"/>
      <c r="AC39" s="1669"/>
      <c r="AD39" s="1669"/>
      <c r="AE39" s="1669"/>
      <c r="AF39" s="1669"/>
    </row>
    <row r="40" spans="1:32" ht="18" customHeight="1">
      <c r="A40" s="979" t="s">
        <v>276</v>
      </c>
      <c r="B40" s="979"/>
      <c r="C40" s="1210" t="s">
        <v>1489</v>
      </c>
      <c r="D40" s="1210"/>
      <c r="E40" s="1210"/>
      <c r="F40" s="1210"/>
      <c r="G40" s="1210"/>
      <c r="H40" s="1210"/>
      <c r="I40" s="1210"/>
      <c r="J40" s="1210"/>
      <c r="K40" s="1210"/>
      <c r="L40" s="1210"/>
      <c r="M40" s="1210"/>
      <c r="N40" s="1210"/>
      <c r="O40" s="1210"/>
      <c r="P40" s="1210"/>
      <c r="Q40" s="1210"/>
      <c r="R40" s="1210"/>
      <c r="S40" s="1210"/>
      <c r="T40" s="1210"/>
      <c r="U40" s="1210"/>
      <c r="V40" s="1210"/>
      <c r="W40" s="1210"/>
      <c r="X40" s="1210"/>
      <c r="Y40" s="981"/>
      <c r="Z40" s="981"/>
      <c r="AA40" s="981"/>
      <c r="AB40" s="981"/>
      <c r="AC40" s="1669" t="s">
        <v>1490</v>
      </c>
      <c r="AD40" s="1669"/>
      <c r="AE40" s="1669" t="s">
        <v>1490</v>
      </c>
      <c r="AF40" s="1669"/>
    </row>
    <row r="41" spans="1:32" ht="18" customHeight="1">
      <c r="A41" s="979"/>
      <c r="B41" s="979"/>
      <c r="C41" s="1210"/>
      <c r="D41" s="1210"/>
      <c r="E41" s="1210"/>
      <c r="F41" s="1210"/>
      <c r="G41" s="1210"/>
      <c r="H41" s="1210"/>
      <c r="I41" s="1210"/>
      <c r="J41" s="1210"/>
      <c r="K41" s="1210"/>
      <c r="L41" s="1210"/>
      <c r="M41" s="1210"/>
      <c r="N41" s="1210"/>
      <c r="O41" s="1210"/>
      <c r="P41" s="1210"/>
      <c r="Q41" s="1210"/>
      <c r="R41" s="1210"/>
      <c r="S41" s="1210"/>
      <c r="T41" s="1210"/>
      <c r="U41" s="1210"/>
      <c r="V41" s="1210"/>
      <c r="W41" s="1210"/>
      <c r="X41" s="1210"/>
      <c r="Y41" s="981"/>
      <c r="Z41" s="981"/>
      <c r="AA41" s="981"/>
      <c r="AB41" s="981"/>
      <c r="AC41" s="1669"/>
      <c r="AD41" s="1669"/>
      <c r="AE41" s="1669"/>
      <c r="AF41" s="1669"/>
    </row>
    <row r="42" spans="1:32" ht="18" customHeight="1">
      <c r="A42" s="979"/>
      <c r="B42" s="979"/>
      <c r="C42" s="1210"/>
      <c r="D42" s="1210"/>
      <c r="E42" s="1210"/>
      <c r="F42" s="1210"/>
      <c r="G42" s="1210"/>
      <c r="H42" s="1210"/>
      <c r="I42" s="1210"/>
      <c r="J42" s="1210"/>
      <c r="K42" s="1210"/>
      <c r="L42" s="1210"/>
      <c r="M42" s="1210"/>
      <c r="N42" s="1210"/>
      <c r="O42" s="1210"/>
      <c r="P42" s="1210"/>
      <c r="Q42" s="1210"/>
      <c r="R42" s="1210"/>
      <c r="S42" s="1210"/>
      <c r="T42" s="1210"/>
      <c r="U42" s="1210"/>
      <c r="V42" s="1210"/>
      <c r="W42" s="1210"/>
      <c r="X42" s="1210"/>
      <c r="Y42" s="981"/>
      <c r="Z42" s="981"/>
      <c r="AA42" s="981"/>
      <c r="AB42" s="981"/>
      <c r="AC42" s="1669"/>
      <c r="AD42" s="1669"/>
      <c r="AE42" s="1669"/>
      <c r="AF42" s="1669"/>
    </row>
    <row r="43" spans="1:32" ht="18" customHeight="1">
      <c r="A43" s="979" t="s">
        <v>279</v>
      </c>
      <c r="B43" s="979"/>
      <c r="C43" s="1210" t="s">
        <v>1489</v>
      </c>
      <c r="D43" s="1210"/>
      <c r="E43" s="1210"/>
      <c r="F43" s="1210"/>
      <c r="G43" s="1210"/>
      <c r="H43" s="1210"/>
      <c r="I43" s="1210"/>
      <c r="J43" s="1210"/>
      <c r="K43" s="1210"/>
      <c r="L43" s="1210"/>
      <c r="M43" s="1210"/>
      <c r="N43" s="1210"/>
      <c r="O43" s="1210"/>
      <c r="P43" s="1210"/>
      <c r="Q43" s="1210"/>
      <c r="R43" s="1210"/>
      <c r="S43" s="1210"/>
      <c r="T43" s="1210"/>
      <c r="U43" s="1210"/>
      <c r="V43" s="1210"/>
      <c r="W43" s="1210"/>
      <c r="X43" s="1210"/>
      <c r="Y43" s="981"/>
      <c r="Z43" s="981"/>
      <c r="AA43" s="981"/>
      <c r="AB43" s="981"/>
      <c r="AC43" s="1669" t="s">
        <v>1490</v>
      </c>
      <c r="AD43" s="1669"/>
      <c r="AE43" s="1669" t="s">
        <v>1490</v>
      </c>
      <c r="AF43" s="1669"/>
    </row>
    <row r="44" spans="1:32" ht="18" customHeight="1">
      <c r="A44" s="979"/>
      <c r="B44" s="979"/>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981"/>
      <c r="Z44" s="981"/>
      <c r="AA44" s="981"/>
      <c r="AB44" s="981"/>
      <c r="AC44" s="1669"/>
      <c r="AD44" s="1669"/>
      <c r="AE44" s="1669"/>
      <c r="AF44" s="1669"/>
    </row>
    <row r="45" spans="1:32" ht="18" customHeight="1">
      <c r="A45" s="979"/>
      <c r="B45" s="979"/>
      <c r="C45" s="1210"/>
      <c r="D45" s="1210"/>
      <c r="E45" s="1210"/>
      <c r="F45" s="1210"/>
      <c r="G45" s="1210"/>
      <c r="H45" s="1210"/>
      <c r="I45" s="1210"/>
      <c r="J45" s="1210"/>
      <c r="K45" s="1210"/>
      <c r="L45" s="1210"/>
      <c r="M45" s="1210"/>
      <c r="N45" s="1210"/>
      <c r="O45" s="1210"/>
      <c r="P45" s="1210"/>
      <c r="Q45" s="1210"/>
      <c r="R45" s="1210"/>
      <c r="S45" s="1210"/>
      <c r="T45" s="1210"/>
      <c r="U45" s="1210"/>
      <c r="V45" s="1210"/>
      <c r="W45" s="1210"/>
      <c r="X45" s="1210"/>
      <c r="Y45" s="981"/>
      <c r="Z45" s="981"/>
      <c r="AA45" s="981"/>
      <c r="AB45" s="981"/>
      <c r="AC45" s="1669"/>
      <c r="AD45" s="1669"/>
      <c r="AE45" s="1669"/>
      <c r="AF45" s="1669"/>
    </row>
    <row r="46" spans="1:32" ht="18" customHeight="1">
      <c r="A46" s="976" t="s">
        <v>281</v>
      </c>
      <c r="B46" s="976"/>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row>
    <row r="47" spans="1:32" ht="18" customHeight="1">
      <c r="A47" s="976"/>
      <c r="B47" s="976"/>
      <c r="C47" s="978"/>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8"/>
      <c r="AB47" s="978"/>
      <c r="AC47" s="978"/>
      <c r="AD47" s="978"/>
      <c r="AE47" s="978"/>
      <c r="AF47" s="978"/>
    </row>
    <row r="48" spans="1:32" ht="18" customHeight="1">
      <c r="A48" s="905" t="s">
        <v>242</v>
      </c>
      <c r="B48" s="905"/>
      <c r="C48" s="905"/>
      <c r="D48" s="905"/>
      <c r="E48" s="905"/>
      <c r="F48" s="905"/>
      <c r="G48" s="905"/>
      <c r="H48" s="905" t="s">
        <v>243</v>
      </c>
      <c r="I48" s="905"/>
      <c r="J48" s="905"/>
      <c r="K48" s="905"/>
      <c r="L48" s="905"/>
      <c r="M48" s="905"/>
      <c r="N48" s="905"/>
      <c r="O48" s="905"/>
      <c r="P48" s="905"/>
      <c r="Q48" s="905"/>
      <c r="R48" s="905"/>
      <c r="S48" s="905"/>
      <c r="T48" s="905"/>
      <c r="U48" s="905"/>
      <c r="V48" s="905"/>
      <c r="W48" s="905"/>
      <c r="X48" s="905"/>
      <c r="Y48" s="905"/>
      <c r="Z48" s="905"/>
      <c r="AA48" s="905"/>
      <c r="AB48" s="905"/>
      <c r="AC48" s="905"/>
      <c r="AD48" s="905"/>
      <c r="AE48" s="905"/>
      <c r="AF48" s="905"/>
    </row>
    <row r="49" spans="1:32" ht="18" customHeight="1">
      <c r="A49" s="905" t="s">
        <v>282</v>
      </c>
      <c r="B49" s="905"/>
      <c r="C49" s="905"/>
      <c r="D49" s="905"/>
      <c r="E49" s="905"/>
      <c r="F49" s="905"/>
      <c r="G49" s="905"/>
      <c r="H49" s="655" t="s">
        <v>1491</v>
      </c>
      <c r="I49" s="655"/>
      <c r="J49" s="655"/>
      <c r="K49" s="655"/>
      <c r="L49" s="655"/>
      <c r="M49" s="655"/>
      <c r="N49" s="655"/>
      <c r="O49" s="655"/>
      <c r="P49" s="655"/>
      <c r="Q49" s="655"/>
      <c r="R49" s="655"/>
      <c r="S49" s="655"/>
      <c r="T49" s="655"/>
      <c r="U49" s="655"/>
      <c r="V49" s="655"/>
      <c r="W49" s="655"/>
      <c r="X49" s="655"/>
      <c r="Y49" s="655"/>
      <c r="Z49" s="655"/>
      <c r="AA49" s="655"/>
      <c r="AB49" s="655"/>
      <c r="AC49" s="655"/>
      <c r="AD49" s="655"/>
      <c r="AE49" s="655"/>
      <c r="AF49" s="655"/>
    </row>
    <row r="50" spans="1:32" ht="18" customHeight="1">
      <c r="A50" s="974" t="s">
        <v>284</v>
      </c>
      <c r="B50" s="905" t="s">
        <v>285</v>
      </c>
      <c r="C50" s="905"/>
      <c r="D50" s="905"/>
      <c r="E50" s="905"/>
      <c r="F50" s="905"/>
      <c r="G50" s="905"/>
      <c r="H50" s="956" t="s">
        <v>1492</v>
      </c>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8"/>
    </row>
    <row r="51" spans="1:32" ht="18" customHeight="1">
      <c r="A51" s="974"/>
      <c r="B51" s="905" t="s">
        <v>286</v>
      </c>
      <c r="C51" s="905"/>
      <c r="D51" s="905"/>
      <c r="E51" s="905"/>
      <c r="F51" s="905"/>
      <c r="G51" s="905"/>
      <c r="H51" s="655" t="s">
        <v>440</v>
      </c>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row>
    <row r="52" spans="1:32" ht="18" customHeight="1">
      <c r="A52" s="974"/>
      <c r="B52" s="905" t="s">
        <v>287</v>
      </c>
      <c r="C52" s="905"/>
      <c r="D52" s="905"/>
      <c r="E52" s="905"/>
      <c r="F52" s="905"/>
      <c r="G52" s="905"/>
      <c r="H52" s="956" t="s">
        <v>1493</v>
      </c>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8"/>
    </row>
    <row r="53" spans="1:32" ht="18" customHeight="1">
      <c r="A53" s="974"/>
      <c r="B53" s="975" t="s">
        <v>288</v>
      </c>
      <c r="C53" s="975"/>
      <c r="D53" s="975"/>
      <c r="E53" s="975"/>
      <c r="F53" s="975"/>
      <c r="G53" s="975"/>
      <c r="H53" s="956" t="s">
        <v>1494</v>
      </c>
      <c r="I53" s="957"/>
      <c r="J53" s="957"/>
      <c r="K53" s="957"/>
      <c r="L53" s="957"/>
      <c r="M53" s="957"/>
      <c r="N53" s="957"/>
      <c r="O53" s="957"/>
      <c r="P53" s="957"/>
      <c r="Q53" s="957"/>
      <c r="R53" s="957"/>
      <c r="S53" s="957"/>
      <c r="T53" s="957"/>
      <c r="U53" s="957"/>
      <c r="V53" s="957"/>
      <c r="W53" s="957"/>
      <c r="X53" s="957"/>
      <c r="Y53" s="957"/>
      <c r="Z53" s="957"/>
      <c r="AA53" s="957"/>
      <c r="AB53" s="957"/>
      <c r="AC53" s="957"/>
      <c r="AD53" s="957"/>
      <c r="AE53" s="957"/>
      <c r="AF53" s="958"/>
    </row>
    <row r="54" spans="1:32" ht="18" customHeight="1">
      <c r="A54" s="974"/>
      <c r="B54" s="905" t="s">
        <v>289</v>
      </c>
      <c r="C54" s="905"/>
      <c r="D54" s="905"/>
      <c r="E54" s="905"/>
      <c r="F54" s="905"/>
      <c r="G54" s="905"/>
      <c r="H54" s="655" t="s">
        <v>440</v>
      </c>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row>
    <row r="55" spans="1:32" ht="18" customHeight="1">
      <c r="A55" s="974"/>
      <c r="B55" s="905" t="s">
        <v>290</v>
      </c>
      <c r="C55" s="905"/>
      <c r="D55" s="905"/>
      <c r="E55" s="905"/>
      <c r="F55" s="905"/>
      <c r="G55" s="905"/>
      <c r="H55" s="655" t="s">
        <v>440</v>
      </c>
      <c r="I55" s="655"/>
      <c r="J55" s="655"/>
      <c r="K55" s="655"/>
      <c r="L55" s="655"/>
      <c r="M55" s="655"/>
      <c r="N55" s="655"/>
      <c r="O55" s="655"/>
      <c r="P55" s="655"/>
      <c r="Q55" s="655"/>
      <c r="R55" s="655"/>
      <c r="S55" s="655"/>
      <c r="T55" s="655"/>
      <c r="U55" s="655"/>
      <c r="V55" s="655"/>
      <c r="W55" s="655"/>
      <c r="X55" s="655"/>
      <c r="Y55" s="655"/>
      <c r="Z55" s="655"/>
      <c r="AA55" s="655"/>
      <c r="AB55" s="655"/>
      <c r="AC55" s="655"/>
      <c r="AD55" s="655"/>
      <c r="AE55" s="655"/>
      <c r="AF55" s="655"/>
    </row>
    <row r="56" spans="1:32" ht="18" customHeight="1">
      <c r="A56" s="974"/>
      <c r="B56" s="905" t="s">
        <v>291</v>
      </c>
      <c r="C56" s="905"/>
      <c r="D56" s="905"/>
      <c r="E56" s="905"/>
      <c r="F56" s="905"/>
      <c r="G56" s="905"/>
      <c r="H56" s="655" t="s">
        <v>440</v>
      </c>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row>
    <row r="57" spans="1:32" ht="18" customHeight="1">
      <c r="A57" s="974"/>
      <c r="B57" s="905" t="s">
        <v>292</v>
      </c>
      <c r="C57" s="905"/>
      <c r="D57" s="905"/>
      <c r="E57" s="905"/>
      <c r="F57" s="905"/>
      <c r="G57" s="905"/>
      <c r="H57" s="655" t="s">
        <v>440</v>
      </c>
      <c r="I57" s="655"/>
      <c r="J57" s="655"/>
      <c r="K57" s="655"/>
      <c r="L57" s="655"/>
      <c r="M57" s="655"/>
      <c r="N57" s="655"/>
      <c r="O57" s="655"/>
      <c r="P57" s="655"/>
      <c r="Q57" s="655"/>
      <c r="R57" s="655"/>
      <c r="S57" s="655"/>
      <c r="T57" s="655"/>
      <c r="U57" s="655"/>
      <c r="V57" s="655"/>
      <c r="W57" s="655"/>
      <c r="X57" s="655"/>
      <c r="Y57" s="655"/>
      <c r="Z57" s="655"/>
      <c r="AA57" s="655"/>
      <c r="AB57" s="655"/>
      <c r="AC57" s="655"/>
      <c r="AD57" s="655"/>
      <c r="AE57" s="655"/>
      <c r="AF57" s="655"/>
    </row>
    <row r="58" spans="1:32" ht="18" customHeight="1">
      <c r="A58" s="974"/>
      <c r="B58" s="554" t="s">
        <v>293</v>
      </c>
      <c r="C58" s="554"/>
      <c r="D58" s="554"/>
      <c r="E58" s="554"/>
      <c r="F58" s="554"/>
      <c r="G58" s="554"/>
      <c r="H58" s="959" t="s">
        <v>531</v>
      </c>
      <c r="I58" s="960"/>
      <c r="J58" s="960"/>
      <c r="K58" s="960"/>
      <c r="L58" s="960"/>
      <c r="M58" s="960"/>
      <c r="N58" s="960"/>
      <c r="O58" s="960"/>
      <c r="P58" s="960"/>
      <c r="Q58" s="960"/>
      <c r="R58" s="960"/>
      <c r="S58" s="960"/>
      <c r="T58" s="960"/>
      <c r="U58" s="960"/>
      <c r="V58" s="960"/>
      <c r="W58" s="960"/>
      <c r="X58" s="960"/>
      <c r="Y58" s="960"/>
      <c r="Z58" s="960"/>
      <c r="AA58" s="960"/>
      <c r="AB58" s="960"/>
      <c r="AC58" s="960"/>
      <c r="AD58" s="960"/>
      <c r="AE58" s="960"/>
      <c r="AF58" s="961"/>
    </row>
    <row r="59" spans="1:32" ht="18" customHeight="1">
      <c r="A59" s="974"/>
      <c r="B59" s="554"/>
      <c r="C59" s="554"/>
      <c r="D59" s="554"/>
      <c r="E59" s="554"/>
      <c r="F59" s="554"/>
      <c r="G59" s="554"/>
      <c r="H59" s="962"/>
      <c r="I59" s="963"/>
      <c r="J59" s="963"/>
      <c r="K59" s="963"/>
      <c r="L59" s="963"/>
      <c r="M59" s="963"/>
      <c r="N59" s="963"/>
      <c r="O59" s="963"/>
      <c r="P59" s="963"/>
      <c r="Q59" s="963"/>
      <c r="R59" s="963"/>
      <c r="S59" s="963"/>
      <c r="T59" s="963"/>
      <c r="U59" s="963"/>
      <c r="V59" s="963"/>
      <c r="W59" s="963"/>
      <c r="X59" s="963"/>
      <c r="Y59" s="963"/>
      <c r="Z59" s="963"/>
      <c r="AA59" s="963"/>
      <c r="AB59" s="963"/>
      <c r="AC59" s="963"/>
      <c r="AD59" s="963"/>
      <c r="AE59" s="963"/>
      <c r="AF59" s="964"/>
    </row>
    <row r="60" spans="1:32" ht="18" customHeight="1">
      <c r="A60" s="974"/>
      <c r="B60" s="554"/>
      <c r="C60" s="554"/>
      <c r="D60" s="554"/>
      <c r="E60" s="554"/>
      <c r="F60" s="554"/>
      <c r="G60" s="554"/>
      <c r="H60" s="962"/>
      <c r="I60" s="963"/>
      <c r="J60" s="963"/>
      <c r="K60" s="963"/>
      <c r="L60" s="963"/>
      <c r="M60" s="963"/>
      <c r="N60" s="963"/>
      <c r="O60" s="963"/>
      <c r="P60" s="963"/>
      <c r="Q60" s="963"/>
      <c r="R60" s="963"/>
      <c r="S60" s="963"/>
      <c r="T60" s="963"/>
      <c r="U60" s="963"/>
      <c r="V60" s="963"/>
      <c r="W60" s="963"/>
      <c r="X60" s="963"/>
      <c r="Y60" s="963"/>
      <c r="Z60" s="963"/>
      <c r="AA60" s="963"/>
      <c r="AB60" s="963"/>
      <c r="AC60" s="963"/>
      <c r="AD60" s="963"/>
      <c r="AE60" s="963"/>
      <c r="AF60" s="964"/>
    </row>
    <row r="61" spans="1:32" ht="18" customHeight="1">
      <c r="A61" s="974"/>
      <c r="B61" s="554"/>
      <c r="C61" s="554"/>
      <c r="D61" s="554"/>
      <c r="E61" s="554"/>
      <c r="F61" s="554"/>
      <c r="G61" s="554"/>
      <c r="H61" s="962"/>
      <c r="I61" s="963"/>
      <c r="J61" s="963"/>
      <c r="K61" s="963"/>
      <c r="L61" s="963"/>
      <c r="M61" s="963"/>
      <c r="N61" s="963"/>
      <c r="O61" s="963"/>
      <c r="P61" s="963"/>
      <c r="Q61" s="963"/>
      <c r="R61" s="963"/>
      <c r="S61" s="963"/>
      <c r="T61" s="963"/>
      <c r="U61" s="963"/>
      <c r="V61" s="963"/>
      <c r="W61" s="963"/>
      <c r="X61" s="963"/>
      <c r="Y61" s="963"/>
      <c r="Z61" s="963"/>
      <c r="AA61" s="963"/>
      <c r="AB61" s="963"/>
      <c r="AC61" s="963"/>
      <c r="AD61" s="963"/>
      <c r="AE61" s="963"/>
      <c r="AF61" s="964"/>
    </row>
    <row r="62" spans="1:32" ht="18" customHeight="1">
      <c r="A62" s="974"/>
      <c r="B62" s="554"/>
      <c r="C62" s="554"/>
      <c r="D62" s="554"/>
      <c r="E62" s="554"/>
      <c r="F62" s="554"/>
      <c r="G62" s="554"/>
      <c r="H62" s="965"/>
      <c r="I62" s="966"/>
      <c r="J62" s="966"/>
      <c r="K62" s="966"/>
      <c r="L62" s="966"/>
      <c r="M62" s="966"/>
      <c r="N62" s="966"/>
      <c r="O62" s="966"/>
      <c r="P62" s="966"/>
      <c r="Q62" s="966"/>
      <c r="R62" s="966"/>
      <c r="S62" s="966"/>
      <c r="T62" s="966"/>
      <c r="U62" s="966"/>
      <c r="V62" s="966"/>
      <c r="W62" s="966"/>
      <c r="X62" s="966"/>
      <c r="Y62" s="966"/>
      <c r="Z62" s="966"/>
      <c r="AA62" s="966"/>
      <c r="AB62" s="966"/>
      <c r="AC62" s="966"/>
      <c r="AD62" s="966"/>
      <c r="AE62" s="966"/>
      <c r="AF62" s="967"/>
    </row>
    <row r="63" spans="1:32" ht="18" customHeight="1">
      <c r="A63" s="974"/>
      <c r="B63" s="953" t="s">
        <v>294</v>
      </c>
      <c r="C63" s="954"/>
      <c r="D63" s="954"/>
      <c r="E63" s="954"/>
      <c r="F63" s="954"/>
      <c r="G63" s="955"/>
      <c r="H63" s="655" t="s">
        <v>440</v>
      </c>
      <c r="I63" s="655"/>
      <c r="J63" s="655"/>
      <c r="K63" s="655"/>
      <c r="L63" s="655"/>
      <c r="M63" s="655"/>
      <c r="N63" s="655"/>
      <c r="O63" s="655"/>
      <c r="P63" s="655"/>
      <c r="Q63" s="655"/>
      <c r="R63" s="655"/>
      <c r="S63" s="655"/>
      <c r="T63" s="655"/>
      <c r="U63" s="655"/>
      <c r="V63" s="655"/>
      <c r="W63" s="655"/>
      <c r="X63" s="655"/>
      <c r="Y63" s="655"/>
      <c r="Z63" s="655"/>
      <c r="AA63" s="655"/>
      <c r="AB63" s="655"/>
      <c r="AC63" s="655"/>
      <c r="AD63" s="655"/>
      <c r="AE63" s="655"/>
      <c r="AF63" s="655"/>
    </row>
    <row r="64" spans="1:32" ht="18" customHeight="1">
      <c r="A64" s="974"/>
      <c r="B64" s="953" t="s">
        <v>295</v>
      </c>
      <c r="C64" s="954"/>
      <c r="D64" s="954"/>
      <c r="E64" s="954"/>
      <c r="F64" s="954"/>
      <c r="G64" s="955"/>
      <c r="H64" s="655" t="s">
        <v>440</v>
      </c>
      <c r="I64" s="655"/>
      <c r="J64" s="655"/>
      <c r="K64" s="655"/>
      <c r="L64" s="655"/>
      <c r="M64" s="655"/>
      <c r="N64" s="655"/>
      <c r="O64" s="655"/>
      <c r="P64" s="655"/>
      <c r="Q64" s="655"/>
      <c r="R64" s="655"/>
      <c r="S64" s="655"/>
      <c r="T64" s="655"/>
      <c r="U64" s="655"/>
      <c r="V64" s="655"/>
      <c r="W64" s="655"/>
      <c r="X64" s="655"/>
      <c r="Y64" s="655"/>
      <c r="Z64" s="655"/>
      <c r="AA64" s="655"/>
      <c r="AB64" s="655"/>
      <c r="AC64" s="655"/>
      <c r="AD64" s="655"/>
      <c r="AE64" s="655"/>
      <c r="AF64" s="655"/>
    </row>
    <row r="65" spans="1:32" ht="18" customHeight="1">
      <c r="A65" s="974"/>
      <c r="B65" s="953" t="s">
        <v>296</v>
      </c>
      <c r="C65" s="954"/>
      <c r="D65" s="954"/>
      <c r="E65" s="954"/>
      <c r="F65" s="954"/>
      <c r="G65" s="955"/>
      <c r="H65" s="655" t="s">
        <v>440</v>
      </c>
      <c r="I65" s="655"/>
      <c r="J65" s="655"/>
      <c r="K65" s="655"/>
      <c r="L65" s="655"/>
      <c r="M65" s="655"/>
      <c r="N65" s="655"/>
      <c r="O65" s="655"/>
      <c r="P65" s="655"/>
      <c r="Q65" s="655"/>
      <c r="R65" s="655"/>
      <c r="S65" s="655"/>
      <c r="T65" s="655"/>
      <c r="U65" s="655"/>
      <c r="V65" s="655"/>
      <c r="W65" s="655"/>
      <c r="X65" s="655"/>
      <c r="Y65" s="655"/>
      <c r="Z65" s="655"/>
      <c r="AA65" s="655"/>
      <c r="AB65" s="655"/>
      <c r="AC65" s="655"/>
      <c r="AD65" s="655"/>
      <c r="AE65" s="655"/>
      <c r="AF65" s="655"/>
    </row>
    <row r="66" spans="1:32" ht="18" customHeight="1">
      <c r="A66" s="974"/>
      <c r="B66" s="953" t="s">
        <v>297</v>
      </c>
      <c r="C66" s="954"/>
      <c r="D66" s="954"/>
      <c r="E66" s="954"/>
      <c r="F66" s="954"/>
      <c r="G66" s="955"/>
      <c r="H66" s="655" t="s">
        <v>440</v>
      </c>
      <c r="I66" s="655"/>
      <c r="J66" s="655"/>
      <c r="K66" s="655"/>
      <c r="L66" s="655"/>
      <c r="M66" s="655"/>
      <c r="N66" s="655"/>
      <c r="O66" s="655"/>
      <c r="P66" s="655"/>
      <c r="Q66" s="655"/>
      <c r="R66" s="655"/>
      <c r="S66" s="655"/>
      <c r="T66" s="655"/>
      <c r="U66" s="655"/>
      <c r="V66" s="655"/>
      <c r="W66" s="655"/>
      <c r="X66" s="655"/>
      <c r="Y66" s="655"/>
      <c r="Z66" s="655"/>
      <c r="AA66" s="655"/>
      <c r="AB66" s="655"/>
      <c r="AC66" s="655"/>
      <c r="AD66" s="655"/>
      <c r="AE66" s="655"/>
      <c r="AF66" s="655"/>
    </row>
    <row r="67" spans="1:32" ht="18" customHeight="1">
      <c r="A67" s="905" t="s">
        <v>298</v>
      </c>
      <c r="B67" s="905"/>
      <c r="C67" s="905"/>
      <c r="D67" s="905"/>
      <c r="E67" s="905"/>
      <c r="F67" s="905"/>
      <c r="G67" s="905"/>
      <c r="H67" s="1257" t="s">
        <v>1494</v>
      </c>
      <c r="I67" s="566"/>
      <c r="J67" s="566"/>
      <c r="K67" s="566"/>
      <c r="L67" s="566"/>
      <c r="M67" s="566"/>
      <c r="N67" s="566"/>
      <c r="O67" s="566"/>
      <c r="P67" s="566"/>
      <c r="Q67" s="566"/>
      <c r="R67" s="566"/>
      <c r="S67" s="566"/>
      <c r="T67" s="566"/>
      <c r="U67" s="566"/>
      <c r="V67" s="566"/>
      <c r="W67" s="566"/>
      <c r="X67" s="566"/>
      <c r="Y67" s="566"/>
      <c r="Z67" s="566"/>
      <c r="AA67" s="566"/>
      <c r="AB67" s="566"/>
      <c r="AC67" s="566"/>
      <c r="AD67" s="566"/>
      <c r="AE67" s="566"/>
      <c r="AF67" s="567"/>
    </row>
    <row r="68" spans="1:32" ht="51.75" customHeight="1">
      <c r="A68" s="976" t="s">
        <v>300</v>
      </c>
      <c r="B68" s="976"/>
      <c r="C68" s="976"/>
      <c r="D68" s="976"/>
      <c r="E68" s="976"/>
      <c r="F68" s="976"/>
      <c r="G68" s="976"/>
      <c r="H68" s="1257" t="s">
        <v>1495</v>
      </c>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7"/>
    </row>
    <row r="69" spans="1:32" ht="18" customHeight="1">
      <c r="A69" s="935" t="s">
        <v>302</v>
      </c>
      <c r="B69" s="936"/>
      <c r="C69" s="936"/>
      <c r="D69" s="936"/>
      <c r="E69" s="941" t="s">
        <v>303</v>
      </c>
      <c r="F69" s="936"/>
      <c r="G69" s="942"/>
      <c r="H69" s="612" t="s">
        <v>1496</v>
      </c>
      <c r="I69" s="613"/>
      <c r="J69" s="613"/>
      <c r="K69" s="613"/>
      <c r="L69" s="613"/>
      <c r="M69" s="613"/>
      <c r="N69" s="613"/>
      <c r="O69" s="613"/>
      <c r="P69" s="613"/>
      <c r="Q69" s="613"/>
      <c r="R69" s="613"/>
      <c r="S69" s="613"/>
      <c r="T69" s="613"/>
      <c r="U69" s="947" t="s">
        <v>1497</v>
      </c>
      <c r="V69" s="947"/>
      <c r="W69" s="947"/>
      <c r="X69" s="947"/>
      <c r="Y69" s="947"/>
      <c r="Z69" s="947"/>
      <c r="AA69" s="947"/>
      <c r="AB69" s="947"/>
      <c r="AC69" s="948"/>
      <c r="AD69" s="953" t="s">
        <v>306</v>
      </c>
      <c r="AE69" s="954"/>
      <c r="AF69" s="955"/>
    </row>
    <row r="70" spans="1:32" ht="18" customHeight="1">
      <c r="A70" s="937"/>
      <c r="B70" s="938"/>
      <c r="C70" s="938"/>
      <c r="D70" s="938"/>
      <c r="E70" s="943"/>
      <c r="F70" s="938"/>
      <c r="G70" s="944"/>
      <c r="H70" s="614"/>
      <c r="I70" s="615"/>
      <c r="J70" s="615"/>
      <c r="K70" s="615"/>
      <c r="L70" s="615"/>
      <c r="M70" s="615"/>
      <c r="N70" s="615"/>
      <c r="O70" s="615"/>
      <c r="P70" s="615"/>
      <c r="Q70" s="615"/>
      <c r="R70" s="615"/>
      <c r="S70" s="615"/>
      <c r="T70" s="615"/>
      <c r="U70" s="949"/>
      <c r="V70" s="949"/>
      <c r="W70" s="949"/>
      <c r="X70" s="949"/>
      <c r="Y70" s="949"/>
      <c r="Z70" s="949"/>
      <c r="AA70" s="949"/>
      <c r="AB70" s="949"/>
      <c r="AC70" s="950"/>
      <c r="AD70" s="1156" t="s">
        <v>1490</v>
      </c>
      <c r="AE70" s="960"/>
      <c r="AF70" s="961"/>
    </row>
    <row r="71" spans="1:32" ht="18" customHeight="1">
      <c r="A71" s="937"/>
      <c r="B71" s="938"/>
      <c r="C71" s="938"/>
      <c r="D71" s="938"/>
      <c r="E71" s="943"/>
      <c r="F71" s="938"/>
      <c r="G71" s="944"/>
      <c r="H71" s="614"/>
      <c r="I71" s="615"/>
      <c r="J71" s="615"/>
      <c r="K71" s="615"/>
      <c r="L71" s="615"/>
      <c r="M71" s="615"/>
      <c r="N71" s="615"/>
      <c r="O71" s="615"/>
      <c r="P71" s="615"/>
      <c r="Q71" s="615"/>
      <c r="R71" s="615"/>
      <c r="S71" s="615"/>
      <c r="T71" s="615"/>
      <c r="U71" s="949"/>
      <c r="V71" s="949"/>
      <c r="W71" s="949"/>
      <c r="X71" s="949"/>
      <c r="Y71" s="949"/>
      <c r="Z71" s="949"/>
      <c r="AA71" s="949"/>
      <c r="AB71" s="949"/>
      <c r="AC71" s="950"/>
      <c r="AD71" s="962"/>
      <c r="AE71" s="963"/>
      <c r="AF71" s="964"/>
    </row>
    <row r="72" spans="1:32" ht="18" customHeight="1">
      <c r="A72" s="939"/>
      <c r="B72" s="940"/>
      <c r="C72" s="940"/>
      <c r="D72" s="940"/>
      <c r="E72" s="945"/>
      <c r="F72" s="940"/>
      <c r="G72" s="946"/>
      <c r="H72" s="616"/>
      <c r="I72" s="617"/>
      <c r="J72" s="617"/>
      <c r="K72" s="617"/>
      <c r="L72" s="617"/>
      <c r="M72" s="617"/>
      <c r="N72" s="617"/>
      <c r="O72" s="617"/>
      <c r="P72" s="617"/>
      <c r="Q72" s="617"/>
      <c r="R72" s="617"/>
      <c r="S72" s="617"/>
      <c r="T72" s="617"/>
      <c r="U72" s="951"/>
      <c r="V72" s="951"/>
      <c r="W72" s="951"/>
      <c r="X72" s="951"/>
      <c r="Y72" s="951"/>
      <c r="Z72" s="951"/>
      <c r="AA72" s="951"/>
      <c r="AB72" s="951"/>
      <c r="AC72" s="952"/>
      <c r="AD72" s="965"/>
      <c r="AE72" s="966"/>
      <c r="AF72" s="967"/>
    </row>
    <row r="73" spans="1:32" ht="18" customHeight="1">
      <c r="A73" s="935" t="s">
        <v>307</v>
      </c>
      <c r="B73" s="936"/>
      <c r="C73" s="936"/>
      <c r="D73" s="936"/>
      <c r="E73" s="941" t="s">
        <v>303</v>
      </c>
      <c r="F73" s="936"/>
      <c r="G73" s="942"/>
      <c r="H73" s="612" t="s">
        <v>1498</v>
      </c>
      <c r="I73" s="613"/>
      <c r="J73" s="613"/>
      <c r="K73" s="613"/>
      <c r="L73" s="613"/>
      <c r="M73" s="613"/>
      <c r="N73" s="613"/>
      <c r="O73" s="613"/>
      <c r="P73" s="613"/>
      <c r="Q73" s="613"/>
      <c r="R73" s="613"/>
      <c r="S73" s="613"/>
      <c r="T73" s="613"/>
      <c r="U73" s="613" t="s">
        <v>1497</v>
      </c>
      <c r="V73" s="613"/>
      <c r="W73" s="613"/>
      <c r="X73" s="613"/>
      <c r="Y73" s="613"/>
      <c r="Z73" s="613"/>
      <c r="AA73" s="613"/>
      <c r="AB73" s="613"/>
      <c r="AC73" s="1508"/>
      <c r="AD73" s="1156" t="s">
        <v>1490</v>
      </c>
      <c r="AE73" s="960"/>
      <c r="AF73" s="961"/>
    </row>
    <row r="74" spans="1:32" ht="18" customHeight="1">
      <c r="A74" s="937"/>
      <c r="B74" s="938"/>
      <c r="C74" s="938"/>
      <c r="D74" s="938"/>
      <c r="E74" s="943"/>
      <c r="F74" s="938"/>
      <c r="G74" s="944"/>
      <c r="H74" s="614"/>
      <c r="I74" s="615"/>
      <c r="J74" s="615"/>
      <c r="K74" s="615"/>
      <c r="L74" s="615"/>
      <c r="M74" s="615"/>
      <c r="N74" s="615"/>
      <c r="O74" s="615"/>
      <c r="P74" s="615"/>
      <c r="Q74" s="615"/>
      <c r="R74" s="615"/>
      <c r="S74" s="615"/>
      <c r="T74" s="615"/>
      <c r="U74" s="615"/>
      <c r="V74" s="615"/>
      <c r="W74" s="615"/>
      <c r="X74" s="615"/>
      <c r="Y74" s="615"/>
      <c r="Z74" s="615"/>
      <c r="AA74" s="615"/>
      <c r="AB74" s="615"/>
      <c r="AC74" s="1509"/>
      <c r="AD74" s="962"/>
      <c r="AE74" s="963"/>
      <c r="AF74" s="964"/>
    </row>
    <row r="75" spans="1:32" ht="18" customHeight="1">
      <c r="A75" s="937"/>
      <c r="B75" s="938"/>
      <c r="C75" s="938"/>
      <c r="D75" s="938"/>
      <c r="E75" s="943"/>
      <c r="F75" s="938"/>
      <c r="G75" s="944"/>
      <c r="H75" s="614"/>
      <c r="I75" s="615"/>
      <c r="J75" s="615"/>
      <c r="K75" s="615"/>
      <c r="L75" s="615"/>
      <c r="M75" s="615"/>
      <c r="N75" s="615"/>
      <c r="O75" s="615"/>
      <c r="P75" s="615"/>
      <c r="Q75" s="615"/>
      <c r="R75" s="615"/>
      <c r="S75" s="615"/>
      <c r="T75" s="615"/>
      <c r="U75" s="615"/>
      <c r="V75" s="615"/>
      <c r="W75" s="615"/>
      <c r="X75" s="615"/>
      <c r="Y75" s="615"/>
      <c r="Z75" s="615"/>
      <c r="AA75" s="615"/>
      <c r="AB75" s="615"/>
      <c r="AC75" s="1509"/>
      <c r="AD75" s="962"/>
      <c r="AE75" s="963"/>
      <c r="AF75" s="964"/>
    </row>
    <row r="76" spans="1:32" ht="18" customHeight="1">
      <c r="A76" s="937"/>
      <c r="B76" s="938"/>
      <c r="C76" s="938"/>
      <c r="D76" s="938"/>
      <c r="E76" s="943"/>
      <c r="F76" s="938"/>
      <c r="G76" s="944"/>
      <c r="H76" s="614"/>
      <c r="I76" s="615"/>
      <c r="J76" s="615"/>
      <c r="K76" s="615"/>
      <c r="L76" s="615"/>
      <c r="M76" s="615"/>
      <c r="N76" s="615"/>
      <c r="O76" s="615"/>
      <c r="P76" s="615"/>
      <c r="Q76" s="615"/>
      <c r="R76" s="615"/>
      <c r="S76" s="615"/>
      <c r="T76" s="615"/>
      <c r="U76" s="615"/>
      <c r="V76" s="615"/>
      <c r="W76" s="615"/>
      <c r="X76" s="615"/>
      <c r="Y76" s="615"/>
      <c r="Z76" s="615"/>
      <c r="AA76" s="615"/>
      <c r="AB76" s="615"/>
      <c r="AC76" s="1509"/>
      <c r="AD76" s="962"/>
      <c r="AE76" s="963"/>
      <c r="AF76" s="964"/>
    </row>
    <row r="77" spans="1:32" ht="18" customHeight="1">
      <c r="A77" s="939"/>
      <c r="B77" s="940"/>
      <c r="C77" s="940"/>
      <c r="D77" s="940"/>
      <c r="E77" s="945"/>
      <c r="F77" s="940"/>
      <c r="G77" s="946"/>
      <c r="H77" s="616"/>
      <c r="I77" s="617"/>
      <c r="J77" s="617"/>
      <c r="K77" s="617"/>
      <c r="L77" s="617"/>
      <c r="M77" s="617"/>
      <c r="N77" s="617"/>
      <c r="O77" s="617"/>
      <c r="P77" s="617"/>
      <c r="Q77" s="617"/>
      <c r="R77" s="617"/>
      <c r="S77" s="617"/>
      <c r="T77" s="617"/>
      <c r="U77" s="617"/>
      <c r="V77" s="617"/>
      <c r="W77" s="617"/>
      <c r="X77" s="617"/>
      <c r="Y77" s="617"/>
      <c r="Z77" s="617"/>
      <c r="AA77" s="617"/>
      <c r="AB77" s="617"/>
      <c r="AC77" s="1510"/>
      <c r="AD77" s="965"/>
      <c r="AE77" s="966"/>
      <c r="AF77" s="967"/>
    </row>
    <row r="78" spans="1:32" ht="18" customHeight="1">
      <c r="A78" s="907" t="s">
        <v>309</v>
      </c>
      <c r="B78" s="908"/>
      <c r="C78" s="908"/>
      <c r="D78" s="908"/>
      <c r="E78" s="908"/>
      <c r="F78" s="908"/>
      <c r="G78" s="909"/>
      <c r="H78" s="536" t="s">
        <v>1499</v>
      </c>
      <c r="I78" s="537"/>
      <c r="J78" s="537"/>
      <c r="K78" s="537"/>
      <c r="L78" s="537"/>
      <c r="M78" s="537"/>
      <c r="N78" s="537"/>
      <c r="O78" s="537"/>
      <c r="P78" s="537"/>
      <c r="Q78" s="537"/>
      <c r="R78" s="537"/>
      <c r="S78" s="537"/>
      <c r="T78" s="537"/>
      <c r="U78" s="537"/>
      <c r="V78" s="537"/>
      <c r="W78" s="537"/>
      <c r="X78" s="537"/>
      <c r="Y78" s="537"/>
      <c r="Z78" s="537"/>
      <c r="AA78" s="537"/>
      <c r="AB78" s="537"/>
      <c r="AC78" s="537"/>
      <c r="AD78" s="537"/>
      <c r="AE78" s="537"/>
      <c r="AF78" s="538"/>
    </row>
    <row r="79" spans="1:32" ht="18" customHeight="1">
      <c r="A79" s="910"/>
      <c r="B79" s="911"/>
      <c r="C79" s="911"/>
      <c r="D79" s="911"/>
      <c r="E79" s="911"/>
      <c r="F79" s="911"/>
      <c r="G79" s="912"/>
      <c r="H79" s="539"/>
      <c r="I79" s="540"/>
      <c r="J79" s="540"/>
      <c r="K79" s="540"/>
      <c r="L79" s="540"/>
      <c r="M79" s="540"/>
      <c r="N79" s="540"/>
      <c r="O79" s="540"/>
      <c r="P79" s="540"/>
      <c r="Q79" s="540"/>
      <c r="R79" s="540"/>
      <c r="S79" s="540"/>
      <c r="T79" s="540"/>
      <c r="U79" s="540"/>
      <c r="V79" s="540"/>
      <c r="W79" s="540"/>
      <c r="X79" s="540"/>
      <c r="Y79" s="540"/>
      <c r="Z79" s="540"/>
      <c r="AA79" s="540"/>
      <c r="AB79" s="540"/>
      <c r="AC79" s="540"/>
      <c r="AD79" s="540"/>
      <c r="AE79" s="540"/>
      <c r="AF79" s="541"/>
    </row>
    <row r="80" spans="1:32" ht="18" customHeight="1">
      <c r="A80" s="913"/>
      <c r="B80" s="914"/>
      <c r="C80" s="914"/>
      <c r="D80" s="914"/>
      <c r="E80" s="914"/>
      <c r="F80" s="914"/>
      <c r="G80" s="915"/>
      <c r="H80" s="542"/>
      <c r="I80" s="543"/>
      <c r="J80" s="543"/>
      <c r="K80" s="543"/>
      <c r="L80" s="543"/>
      <c r="M80" s="543"/>
      <c r="N80" s="543"/>
      <c r="O80" s="543"/>
      <c r="P80" s="543"/>
      <c r="Q80" s="543"/>
      <c r="R80" s="543"/>
      <c r="S80" s="543"/>
      <c r="T80" s="543"/>
      <c r="U80" s="543"/>
      <c r="V80" s="543"/>
      <c r="W80" s="543"/>
      <c r="X80" s="543"/>
      <c r="Y80" s="543"/>
      <c r="Z80" s="543"/>
      <c r="AA80" s="543"/>
      <c r="AB80" s="543"/>
      <c r="AC80" s="543"/>
      <c r="AD80" s="543"/>
      <c r="AE80" s="543"/>
      <c r="AF80" s="544"/>
    </row>
    <row r="81" spans="1:32" ht="18" customHeight="1">
      <c r="A81" s="907" t="s">
        <v>311</v>
      </c>
      <c r="B81" s="908"/>
      <c r="C81" s="908"/>
      <c r="D81" s="908"/>
      <c r="E81" s="908"/>
      <c r="F81" s="908"/>
      <c r="G81" s="909"/>
      <c r="H81" s="536" t="s">
        <v>1500</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8" customHeight="1">
      <c r="A82" s="910"/>
      <c r="B82" s="911"/>
      <c r="C82" s="911"/>
      <c r="D82" s="911"/>
      <c r="E82" s="911"/>
      <c r="F82" s="911"/>
      <c r="G82" s="912"/>
      <c r="H82" s="539"/>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1"/>
    </row>
    <row r="83" spans="1:32" ht="18" customHeight="1">
      <c r="A83" s="910"/>
      <c r="B83" s="911"/>
      <c r="C83" s="911"/>
      <c r="D83" s="911"/>
      <c r="E83" s="911"/>
      <c r="F83" s="911"/>
      <c r="G83" s="912"/>
      <c r="H83" s="539"/>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1"/>
    </row>
    <row r="84" spans="1:32" ht="18" customHeight="1">
      <c r="A84" s="913"/>
      <c r="B84" s="914"/>
      <c r="C84" s="914"/>
      <c r="D84" s="914"/>
      <c r="E84" s="914"/>
      <c r="F84" s="914"/>
      <c r="G84" s="91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66"/>
      <c r="B85" s="166"/>
      <c r="C85" s="166"/>
      <c r="D85" s="166"/>
      <c r="E85" s="166"/>
      <c r="F85" s="166"/>
      <c r="G85" s="166"/>
      <c r="H85" s="167"/>
      <c r="I85" s="167"/>
      <c r="J85" s="167"/>
      <c r="K85" s="167"/>
      <c r="L85" s="167"/>
      <c r="M85" s="167"/>
      <c r="N85" s="167"/>
      <c r="O85" s="167"/>
      <c r="P85" s="167"/>
      <c r="Q85" s="167"/>
      <c r="R85" s="167"/>
      <c r="S85" s="167"/>
      <c r="T85" s="167"/>
      <c r="U85" s="167"/>
      <c r="V85" s="167"/>
      <c r="W85" s="167"/>
      <c r="X85" s="167"/>
      <c r="Y85" s="167"/>
      <c r="Z85" s="167"/>
      <c r="AA85" s="167"/>
      <c r="AB85" s="167"/>
      <c r="AC85" s="167"/>
      <c r="AD85" s="167"/>
      <c r="AE85" s="167"/>
      <c r="AF85" s="167"/>
    </row>
    <row r="86" spans="1:32" ht="18" customHeight="1">
      <c r="A86" s="916" t="s">
        <v>351</v>
      </c>
      <c r="B86" s="917"/>
      <c r="C86" s="917"/>
      <c r="D86" s="918"/>
      <c r="E86" s="924">
        <v>10</v>
      </c>
      <c r="F86" s="924"/>
      <c r="G86" s="924"/>
      <c r="H86" s="924"/>
      <c r="I86" s="925" t="str">
        <f>+IF(ISERROR(VLOOKUP($E86,[13]SDGｓ!$A$2:$B$18,2,0)),"",VLOOKUP($E86,[13]SDGｓ!$A$2:$B$18,2,0))</f>
        <v>人や国の不平等をなくそう</v>
      </c>
      <c r="J86" s="925"/>
      <c r="K86" s="925"/>
      <c r="L86" s="925"/>
      <c r="M86" s="925"/>
      <c r="N86" s="925"/>
      <c r="O86" s="925"/>
      <c r="P86" s="925"/>
      <c r="Q86" s="925"/>
      <c r="R86" s="925"/>
      <c r="S86" s="925"/>
      <c r="T86" s="925"/>
      <c r="U86" s="925"/>
      <c r="V86" s="925"/>
      <c r="W86" s="925"/>
      <c r="X86" s="925"/>
      <c r="Y86" s="925"/>
      <c r="Z86" s="925"/>
      <c r="AA86" s="925"/>
      <c r="AB86" s="925"/>
      <c r="AC86" s="925"/>
      <c r="AD86" s="925"/>
      <c r="AE86" s="925"/>
      <c r="AF86" s="925"/>
    </row>
    <row r="87" spans="1:32" ht="18" customHeight="1">
      <c r="A87" s="919"/>
      <c r="B87" s="1668"/>
      <c r="C87" s="1668"/>
      <c r="D87" s="920"/>
      <c r="E87" s="924">
        <v>11</v>
      </c>
      <c r="F87" s="924"/>
      <c r="G87" s="924"/>
      <c r="H87" s="924"/>
      <c r="I87" s="925" t="str">
        <f>+IF(ISERROR(VLOOKUP($E87,[13]SDGｓ!$A$2:$B$18,2,0)),"",VLOOKUP($E87,[13]SDGｓ!$A$2:$B$18,2,0))</f>
        <v>住み続けられるまちづくりを</v>
      </c>
      <c r="J87" s="925"/>
      <c r="K87" s="925"/>
      <c r="L87" s="925"/>
      <c r="M87" s="925"/>
      <c r="N87" s="925"/>
      <c r="O87" s="925"/>
      <c r="P87" s="925"/>
      <c r="Q87" s="925"/>
      <c r="R87" s="925"/>
      <c r="S87" s="925"/>
      <c r="T87" s="925"/>
      <c r="U87" s="925"/>
      <c r="V87" s="925"/>
      <c r="W87" s="925"/>
      <c r="X87" s="925"/>
      <c r="Y87" s="925"/>
      <c r="Z87" s="925"/>
      <c r="AA87" s="925"/>
      <c r="AB87" s="925"/>
      <c r="AC87" s="925"/>
      <c r="AD87" s="925"/>
      <c r="AE87" s="925"/>
      <c r="AF87" s="925"/>
    </row>
    <row r="88" spans="1:32" ht="18" customHeight="1">
      <c r="A88" s="921"/>
      <c r="B88" s="922"/>
      <c r="C88" s="922"/>
      <c r="D88" s="923"/>
      <c r="E88" s="924"/>
      <c r="F88" s="924"/>
      <c r="G88" s="924"/>
      <c r="H88" s="924"/>
      <c r="I88" s="925" t="str">
        <f>+IF(ISERROR(VLOOKUP($E88,[13]SDGｓ!$A$2:$B$18,2,0)),"",VLOOKUP($E88,[13]SDGｓ!$A$2:$B$18,2,0))</f>
        <v/>
      </c>
      <c r="J88" s="925"/>
      <c r="K88" s="925"/>
      <c r="L88" s="925"/>
      <c r="M88" s="925"/>
      <c r="N88" s="925"/>
      <c r="O88" s="925"/>
      <c r="P88" s="925"/>
      <c r="Q88" s="925"/>
      <c r="R88" s="925"/>
      <c r="S88" s="925"/>
      <c r="T88" s="925"/>
      <c r="U88" s="925"/>
      <c r="V88" s="925"/>
      <c r="W88" s="925"/>
      <c r="X88" s="925"/>
      <c r="Y88" s="925"/>
      <c r="Z88" s="925"/>
      <c r="AA88" s="925"/>
      <c r="AB88" s="925"/>
      <c r="AC88" s="925"/>
      <c r="AD88" s="925"/>
      <c r="AE88" s="925"/>
      <c r="AF88" s="925"/>
    </row>
    <row r="89" spans="1:32" ht="18" customHeight="1">
      <c r="A89" s="166"/>
      <c r="B89" s="166"/>
      <c r="C89" s="166"/>
      <c r="D89" s="166"/>
      <c r="E89" s="166"/>
      <c r="F89" s="166"/>
      <c r="G89" s="166"/>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row>
    <row r="90" spans="1:32" ht="45" customHeight="1">
      <c r="A90" s="905" t="s">
        <v>315</v>
      </c>
      <c r="B90" s="905"/>
      <c r="C90" s="905"/>
      <c r="D90" s="905"/>
      <c r="E90" s="1365" t="s">
        <v>1501</v>
      </c>
      <c r="F90" s="1334"/>
      <c r="G90" s="1334"/>
      <c r="H90" s="1334"/>
      <c r="I90" s="1334"/>
      <c r="J90" s="1334"/>
      <c r="K90" s="1334"/>
      <c r="L90" s="1334"/>
      <c r="M90" s="1334"/>
      <c r="N90" s="1334"/>
      <c r="O90" s="1334"/>
      <c r="P90" s="1334"/>
      <c r="Q90" s="1334"/>
      <c r="R90" s="1334"/>
      <c r="S90" s="1334"/>
      <c r="T90" s="1334"/>
      <c r="U90" s="1334"/>
      <c r="V90" s="1334"/>
      <c r="W90" s="1334"/>
      <c r="X90" s="1334"/>
      <c r="Y90" s="1334"/>
      <c r="Z90" s="1334"/>
      <c r="AA90" s="1334"/>
      <c r="AB90" s="1334"/>
      <c r="AC90" s="1334"/>
      <c r="AD90" s="1334"/>
      <c r="AE90" s="1334"/>
      <c r="AF90" s="1334"/>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45" customWidth="1"/>
    <col min="33" max="36" width="9" style="104"/>
    <col min="37" max="16384" width="9" style="145"/>
  </cols>
  <sheetData>
    <row r="1" spans="1:40" ht="18" customHeight="1">
      <c r="A1" s="524" t="s">
        <v>234</v>
      </c>
      <c r="B1" s="524"/>
      <c r="C1" s="524"/>
      <c r="D1" s="524"/>
      <c r="E1" s="524" t="s">
        <v>235</v>
      </c>
      <c r="F1" s="524"/>
      <c r="G1" s="524"/>
      <c r="H1" s="524"/>
      <c r="I1" s="524"/>
      <c r="J1" s="524"/>
      <c r="K1" s="524"/>
      <c r="L1" s="524"/>
      <c r="M1" s="524"/>
      <c r="N1" s="524"/>
      <c r="O1" s="524"/>
      <c r="P1" s="524"/>
      <c r="Q1" s="524"/>
      <c r="R1" s="524"/>
      <c r="S1" s="524"/>
      <c r="T1" s="524"/>
      <c r="U1" s="524"/>
      <c r="V1" s="524" t="s">
        <v>236</v>
      </c>
      <c r="W1" s="524"/>
      <c r="X1" s="524"/>
      <c r="Y1" s="524"/>
      <c r="Z1" s="524"/>
      <c r="AA1" s="524"/>
      <c r="AB1" s="524"/>
      <c r="AC1" s="524" t="s">
        <v>237</v>
      </c>
      <c r="AD1" s="524"/>
      <c r="AE1" s="524" t="s">
        <v>238</v>
      </c>
      <c r="AF1" s="524"/>
    </row>
    <row r="2" spans="1:40" ht="18" customHeight="1">
      <c r="A2" s="297" t="str">
        <f ca="1">RIGHT(CELL("filename",A4),LEN(CELL("filename",A4))-FIND("]",CELL("filename",A4)))</f>
        <v>1-1-4</v>
      </c>
      <c r="B2" s="297"/>
      <c r="C2" s="297"/>
      <c r="D2" s="297"/>
      <c r="E2" s="444" t="s">
        <v>381</v>
      </c>
      <c r="F2" s="444"/>
      <c r="G2" s="444"/>
      <c r="H2" s="444"/>
      <c r="I2" s="444"/>
      <c r="J2" s="444"/>
      <c r="K2" s="444"/>
      <c r="L2" s="444"/>
      <c r="M2" s="444"/>
      <c r="N2" s="444"/>
      <c r="O2" s="444"/>
      <c r="P2" s="444"/>
      <c r="Q2" s="444"/>
      <c r="R2" s="444"/>
      <c r="S2" s="444"/>
      <c r="T2" s="444"/>
      <c r="U2" s="444"/>
      <c r="V2" s="445" t="s">
        <v>241</v>
      </c>
      <c r="W2" s="445"/>
      <c r="X2" s="445"/>
      <c r="Y2" s="445"/>
      <c r="Z2" s="445"/>
      <c r="AA2" s="445"/>
      <c r="AB2" s="445"/>
      <c r="AC2" s="444"/>
      <c r="AD2" s="444"/>
      <c r="AE2" s="446"/>
      <c r="AF2" s="446"/>
      <c r="AH2" s="107" t="s">
        <v>199</v>
      </c>
      <c r="AI2" s="107"/>
      <c r="AJ2" s="108">
        <v>1</v>
      </c>
      <c r="AK2" s="109" t="s">
        <v>17</v>
      </c>
      <c r="AL2" s="110"/>
      <c r="AM2" s="111"/>
      <c r="AN2" s="111"/>
    </row>
    <row r="3" spans="1:40" ht="18" customHeight="1">
      <c r="A3" s="297"/>
      <c r="B3" s="297"/>
      <c r="C3" s="297"/>
      <c r="D3" s="297"/>
      <c r="E3" s="444"/>
      <c r="F3" s="444"/>
      <c r="G3" s="444"/>
      <c r="H3" s="444"/>
      <c r="I3" s="444"/>
      <c r="J3" s="444"/>
      <c r="K3" s="444"/>
      <c r="L3" s="444"/>
      <c r="M3" s="444"/>
      <c r="N3" s="444"/>
      <c r="O3" s="444"/>
      <c r="P3" s="444"/>
      <c r="Q3" s="444"/>
      <c r="R3" s="444"/>
      <c r="S3" s="444"/>
      <c r="T3" s="444"/>
      <c r="U3" s="444"/>
      <c r="V3" s="445"/>
      <c r="W3" s="445"/>
      <c r="X3" s="445"/>
      <c r="Y3" s="445"/>
      <c r="Z3" s="445"/>
      <c r="AA3" s="445"/>
      <c r="AB3" s="445"/>
      <c r="AC3" s="444"/>
      <c r="AD3" s="444"/>
      <c r="AE3" s="446"/>
      <c r="AF3" s="446"/>
      <c r="AH3" s="114" t="s">
        <v>201</v>
      </c>
      <c r="AI3" s="114"/>
      <c r="AJ3" s="115" t="s">
        <v>202</v>
      </c>
      <c r="AK3" s="116" t="s">
        <v>161</v>
      </c>
      <c r="AL3" s="117"/>
      <c r="AM3" s="118"/>
      <c r="AN3" s="118"/>
    </row>
    <row r="4" spans="1:40" ht="18" customHeight="1">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H4" s="114" t="s">
        <v>203</v>
      </c>
      <c r="AI4" s="114"/>
      <c r="AJ4" s="119" t="s">
        <v>204</v>
      </c>
      <c r="AK4" s="116" t="s">
        <v>205</v>
      </c>
      <c r="AL4" s="117"/>
      <c r="AM4" s="118"/>
      <c r="AN4" s="118"/>
    </row>
    <row r="5" spans="1:40" ht="18" customHeight="1">
      <c r="A5" s="524" t="s">
        <v>242</v>
      </c>
      <c r="B5" s="524"/>
      <c r="C5" s="524"/>
      <c r="D5" s="524"/>
      <c r="E5" s="524"/>
      <c r="F5" s="524"/>
      <c r="G5" s="524"/>
      <c r="H5" s="443" t="s">
        <v>243</v>
      </c>
      <c r="I5" s="443"/>
      <c r="J5" s="443"/>
      <c r="K5" s="443"/>
      <c r="L5" s="443"/>
      <c r="M5" s="443"/>
      <c r="N5" s="443"/>
      <c r="O5" s="443"/>
      <c r="P5" s="443"/>
      <c r="Q5" s="443"/>
      <c r="R5" s="443"/>
      <c r="S5" s="443"/>
      <c r="T5" s="443"/>
      <c r="U5" s="443"/>
      <c r="V5" s="443"/>
      <c r="W5" s="443"/>
      <c r="X5" s="443"/>
      <c r="Y5" s="443"/>
      <c r="Z5" s="443"/>
      <c r="AA5" s="443"/>
      <c r="AB5" s="443"/>
      <c r="AC5" s="443"/>
      <c r="AD5" s="443"/>
      <c r="AE5" s="443"/>
      <c r="AF5" s="443"/>
      <c r="AH5" s="114" t="s">
        <v>208</v>
      </c>
      <c r="AI5" s="114"/>
      <c r="AJ5" s="122" t="s">
        <v>209</v>
      </c>
      <c r="AK5" s="116" t="s">
        <v>210</v>
      </c>
      <c r="AL5" s="117"/>
      <c r="AM5" s="118"/>
      <c r="AN5" s="118"/>
    </row>
    <row r="6" spans="1:40" ht="18" customHeight="1">
      <c r="A6" s="624" t="s">
        <v>244</v>
      </c>
      <c r="B6" s="608" t="s">
        <v>245</v>
      </c>
      <c r="C6" s="608"/>
      <c r="D6" s="608"/>
      <c r="E6" s="608"/>
      <c r="F6" s="608"/>
      <c r="G6" s="608"/>
      <c r="H6" s="653" t="s">
        <v>382</v>
      </c>
      <c r="I6" s="653"/>
      <c r="J6" s="653"/>
      <c r="K6" s="653"/>
      <c r="L6" s="653"/>
      <c r="M6" s="653"/>
      <c r="N6" s="653"/>
      <c r="O6" s="653"/>
      <c r="P6" s="653"/>
      <c r="Q6" s="653"/>
      <c r="R6" s="653"/>
      <c r="S6" s="653"/>
      <c r="T6" s="653"/>
      <c r="U6" s="653"/>
      <c r="V6" s="653"/>
      <c r="W6" s="653"/>
      <c r="X6" s="653"/>
      <c r="Y6" s="653"/>
      <c r="Z6" s="653"/>
      <c r="AA6" s="653"/>
      <c r="AB6" s="653"/>
      <c r="AC6" s="653"/>
      <c r="AD6" s="653"/>
      <c r="AE6" s="653"/>
      <c r="AF6" s="653"/>
      <c r="AH6" s="114" t="s">
        <v>211</v>
      </c>
      <c r="AI6" s="114"/>
      <c r="AJ6" s="122" t="s">
        <v>212</v>
      </c>
      <c r="AK6" s="116" t="s">
        <v>213</v>
      </c>
      <c r="AL6" s="117"/>
      <c r="AM6" s="118"/>
      <c r="AN6" s="118"/>
    </row>
    <row r="7" spans="1:40" ht="18" customHeight="1">
      <c r="A7" s="624"/>
      <c r="B7" s="608"/>
      <c r="C7" s="608"/>
      <c r="D7" s="608"/>
      <c r="E7" s="608"/>
      <c r="F7" s="608"/>
      <c r="G7" s="608"/>
      <c r="H7" s="653"/>
      <c r="I7" s="653"/>
      <c r="J7" s="653"/>
      <c r="K7" s="653"/>
      <c r="L7" s="653"/>
      <c r="M7" s="653"/>
      <c r="N7" s="653"/>
      <c r="O7" s="653"/>
      <c r="P7" s="653"/>
      <c r="Q7" s="653"/>
      <c r="R7" s="653"/>
      <c r="S7" s="653"/>
      <c r="T7" s="653"/>
      <c r="U7" s="653"/>
      <c r="V7" s="653"/>
      <c r="W7" s="653"/>
      <c r="X7" s="653"/>
      <c r="Y7" s="653"/>
      <c r="Z7" s="653"/>
      <c r="AA7" s="653"/>
      <c r="AB7" s="653"/>
      <c r="AC7" s="653"/>
      <c r="AD7" s="653"/>
      <c r="AE7" s="653"/>
      <c r="AF7" s="653"/>
      <c r="AH7" s="114" t="s">
        <v>215</v>
      </c>
      <c r="AI7" s="114"/>
      <c r="AJ7" s="122" t="s">
        <v>216</v>
      </c>
      <c r="AK7" s="116" t="s">
        <v>217</v>
      </c>
      <c r="AL7" s="117"/>
      <c r="AM7" s="118"/>
      <c r="AN7" s="118"/>
    </row>
    <row r="8" spans="1:40" ht="18" customHeight="1">
      <c r="A8" s="624"/>
      <c r="B8" s="608"/>
      <c r="C8" s="608"/>
      <c r="D8" s="608"/>
      <c r="E8" s="608"/>
      <c r="F8" s="608"/>
      <c r="G8" s="608"/>
      <c r="H8" s="653"/>
      <c r="I8" s="653"/>
      <c r="J8" s="653"/>
      <c r="K8" s="653"/>
      <c r="L8" s="653"/>
      <c r="M8" s="653"/>
      <c r="N8" s="653"/>
      <c r="O8" s="653"/>
      <c r="P8" s="653"/>
      <c r="Q8" s="653"/>
      <c r="R8" s="653"/>
      <c r="S8" s="653"/>
      <c r="T8" s="653"/>
      <c r="U8" s="653"/>
      <c r="V8" s="653"/>
      <c r="W8" s="653"/>
      <c r="X8" s="653"/>
      <c r="Y8" s="653"/>
      <c r="Z8" s="653"/>
      <c r="AA8" s="653"/>
      <c r="AB8" s="653"/>
      <c r="AC8" s="653"/>
      <c r="AD8" s="653"/>
      <c r="AE8" s="653"/>
      <c r="AF8" s="653"/>
      <c r="AH8" s="137"/>
      <c r="AI8" s="137"/>
      <c r="AJ8" s="129"/>
      <c r="AK8" s="147"/>
      <c r="AL8" s="147"/>
      <c r="AM8" s="147"/>
      <c r="AN8" s="147"/>
    </row>
    <row r="9" spans="1:40" ht="18" customHeight="1">
      <c r="A9" s="624"/>
      <c r="B9" s="608"/>
      <c r="C9" s="608"/>
      <c r="D9" s="608"/>
      <c r="E9" s="608"/>
      <c r="F9" s="608"/>
      <c r="G9" s="608"/>
      <c r="H9" s="653"/>
      <c r="I9" s="653"/>
      <c r="J9" s="653"/>
      <c r="K9" s="653"/>
      <c r="L9" s="653"/>
      <c r="M9" s="653"/>
      <c r="N9" s="653"/>
      <c r="O9" s="653"/>
      <c r="P9" s="653"/>
      <c r="Q9" s="653"/>
      <c r="R9" s="653"/>
      <c r="S9" s="653"/>
      <c r="T9" s="653"/>
      <c r="U9" s="653"/>
      <c r="V9" s="653"/>
      <c r="W9" s="653"/>
      <c r="X9" s="653"/>
      <c r="Y9" s="653"/>
      <c r="Z9" s="653"/>
      <c r="AA9" s="653"/>
      <c r="AB9" s="653"/>
      <c r="AC9" s="653"/>
      <c r="AD9" s="653"/>
      <c r="AE9" s="653"/>
      <c r="AF9" s="653"/>
    </row>
    <row r="10" spans="1:40" ht="18" customHeight="1">
      <c r="A10" s="624"/>
      <c r="B10" s="443" t="s">
        <v>243</v>
      </c>
      <c r="C10" s="443"/>
      <c r="D10" s="443"/>
      <c r="E10" s="443"/>
      <c r="F10" s="443"/>
      <c r="G10" s="443"/>
      <c r="H10" s="653" t="s">
        <v>383</v>
      </c>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row>
    <row r="11" spans="1:40" ht="18" customHeight="1">
      <c r="A11" s="624"/>
      <c r="B11" s="443"/>
      <c r="C11" s="443"/>
      <c r="D11" s="443"/>
      <c r="E11" s="443"/>
      <c r="F11" s="443"/>
      <c r="G11" s="44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row>
    <row r="12" spans="1:40" ht="18" customHeight="1">
      <c r="A12" s="624"/>
      <c r="B12" s="443"/>
      <c r="C12" s="443"/>
      <c r="D12" s="443"/>
      <c r="E12" s="443"/>
      <c r="F12" s="443"/>
      <c r="G12" s="44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row>
    <row r="13" spans="1:40" ht="18" customHeight="1">
      <c r="A13" s="624"/>
      <c r="B13" s="443"/>
      <c r="C13" s="443"/>
      <c r="D13" s="443"/>
      <c r="E13" s="443"/>
      <c r="F13" s="443"/>
      <c r="G13" s="44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row>
    <row r="14" spans="1:40" ht="18" customHeight="1">
      <c r="A14" s="624"/>
      <c r="B14" s="443"/>
      <c r="C14" s="443"/>
      <c r="D14" s="443"/>
      <c r="E14" s="443"/>
      <c r="F14" s="443"/>
      <c r="G14" s="443"/>
      <c r="H14" s="653"/>
      <c r="I14" s="653"/>
      <c r="J14" s="653"/>
      <c r="K14" s="653"/>
      <c r="L14" s="653"/>
      <c r="M14" s="653"/>
      <c r="N14" s="653"/>
      <c r="O14" s="653"/>
      <c r="P14" s="653"/>
      <c r="Q14" s="653"/>
      <c r="R14" s="653"/>
      <c r="S14" s="653"/>
      <c r="T14" s="653"/>
      <c r="U14" s="653"/>
      <c r="V14" s="653"/>
      <c r="W14" s="653"/>
      <c r="X14" s="653"/>
      <c r="Y14" s="653"/>
      <c r="Z14" s="653"/>
      <c r="AA14" s="653"/>
      <c r="AB14" s="653"/>
      <c r="AC14" s="653"/>
      <c r="AD14" s="653"/>
      <c r="AE14" s="653"/>
      <c r="AF14" s="653"/>
    </row>
    <row r="15" spans="1:40" ht="18" customHeight="1">
      <c r="A15" s="624"/>
      <c r="B15" s="443"/>
      <c r="C15" s="443"/>
      <c r="D15" s="443"/>
      <c r="E15" s="443"/>
      <c r="F15" s="443"/>
      <c r="G15" s="443"/>
      <c r="H15" s="653"/>
      <c r="I15" s="653"/>
      <c r="J15" s="653"/>
      <c r="K15" s="653"/>
      <c r="L15" s="653"/>
      <c r="M15" s="653"/>
      <c r="N15" s="653"/>
      <c r="O15" s="653"/>
      <c r="P15" s="653"/>
      <c r="Q15" s="653"/>
      <c r="R15" s="653"/>
      <c r="S15" s="653"/>
      <c r="T15" s="653"/>
      <c r="U15" s="653"/>
      <c r="V15" s="653"/>
      <c r="W15" s="653"/>
      <c r="X15" s="653"/>
      <c r="Y15" s="653"/>
      <c r="Z15" s="653"/>
      <c r="AA15" s="653"/>
      <c r="AB15" s="653"/>
      <c r="AC15" s="653"/>
      <c r="AD15" s="653"/>
      <c r="AE15" s="653"/>
      <c r="AF15" s="653"/>
      <c r="AL15" s="145">
        <v>81</v>
      </c>
    </row>
    <row r="16" spans="1:40" ht="18" customHeight="1">
      <c r="A16" s="624"/>
      <c r="B16" s="443"/>
      <c r="C16" s="443"/>
      <c r="D16" s="443"/>
      <c r="E16" s="443"/>
      <c r="F16" s="443"/>
      <c r="G16" s="443"/>
      <c r="H16" s="653"/>
      <c r="I16" s="653"/>
      <c r="J16" s="653"/>
      <c r="K16" s="653"/>
      <c r="L16" s="653"/>
      <c r="M16" s="653"/>
      <c r="N16" s="653"/>
      <c r="O16" s="653"/>
      <c r="P16" s="653"/>
      <c r="Q16" s="653"/>
      <c r="R16" s="653"/>
      <c r="S16" s="653"/>
      <c r="T16" s="653"/>
      <c r="U16" s="653"/>
      <c r="V16" s="653"/>
      <c r="W16" s="653"/>
      <c r="X16" s="653"/>
      <c r="Y16" s="653"/>
      <c r="Z16" s="653"/>
      <c r="AA16" s="653"/>
      <c r="AB16" s="653"/>
      <c r="AC16" s="653"/>
      <c r="AD16" s="653"/>
      <c r="AE16" s="653"/>
      <c r="AF16" s="653"/>
    </row>
    <row r="17" spans="1:32" ht="34.5" customHeight="1">
      <c r="A17" s="624"/>
      <c r="B17" s="443"/>
      <c r="C17" s="443"/>
      <c r="D17" s="443"/>
      <c r="E17" s="443"/>
      <c r="F17" s="443"/>
      <c r="G17" s="44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row>
    <row r="18" spans="1:32" ht="18" customHeight="1">
      <c r="A18" s="624"/>
      <c r="B18" s="443" t="s">
        <v>248</v>
      </c>
      <c r="C18" s="443"/>
      <c r="D18" s="443"/>
      <c r="E18" s="443"/>
      <c r="F18" s="443"/>
      <c r="G18" s="443"/>
      <c r="H18" s="654" t="s">
        <v>384</v>
      </c>
      <c r="I18" s="654"/>
      <c r="J18" s="654"/>
      <c r="K18" s="654"/>
      <c r="L18" s="654"/>
      <c r="M18" s="654"/>
      <c r="N18" s="654"/>
      <c r="O18" s="654"/>
      <c r="P18" s="654"/>
      <c r="Q18" s="654"/>
      <c r="R18" s="654"/>
      <c r="S18" s="654"/>
      <c r="T18" s="654"/>
      <c r="U18" s="654"/>
      <c r="V18" s="654"/>
      <c r="W18" s="654"/>
      <c r="X18" s="654"/>
      <c r="Y18" s="654"/>
      <c r="Z18" s="654"/>
      <c r="AA18" s="654"/>
      <c r="AB18" s="654"/>
      <c r="AC18" s="654"/>
      <c r="AD18" s="654"/>
      <c r="AE18" s="654"/>
      <c r="AF18" s="654"/>
    </row>
    <row r="19" spans="1:32" ht="18" customHeight="1">
      <c r="A19" s="624"/>
      <c r="B19" s="443" t="s">
        <v>250</v>
      </c>
      <c r="C19" s="443"/>
      <c r="D19" s="443"/>
      <c r="E19" s="443"/>
      <c r="F19" s="443"/>
      <c r="G19" s="443"/>
      <c r="H19" s="655" t="s">
        <v>251</v>
      </c>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row>
    <row r="20" spans="1:32" ht="18" customHeight="1">
      <c r="A20" s="624"/>
      <c r="B20" s="443" t="s">
        <v>252</v>
      </c>
      <c r="C20" s="443"/>
      <c r="D20" s="443"/>
      <c r="E20" s="443"/>
      <c r="F20" s="443"/>
      <c r="G20" s="443"/>
      <c r="H20" s="446" t="s">
        <v>385</v>
      </c>
      <c r="I20" s="446"/>
      <c r="J20" s="446"/>
      <c r="K20" s="446"/>
      <c r="L20" s="446"/>
      <c r="M20" s="446"/>
      <c r="N20" s="446"/>
      <c r="O20" s="446"/>
      <c r="P20" s="446"/>
      <c r="Q20" s="446"/>
      <c r="R20" s="446"/>
      <c r="S20" s="446"/>
      <c r="T20" s="446"/>
      <c r="U20" s="446"/>
      <c r="V20" s="446"/>
      <c r="W20" s="446"/>
      <c r="X20" s="446"/>
      <c r="Y20" s="446"/>
      <c r="Z20" s="446"/>
      <c r="AA20" s="446"/>
      <c r="AB20" s="446"/>
      <c r="AC20" s="446"/>
      <c r="AD20" s="446"/>
      <c r="AE20" s="446"/>
      <c r="AF20" s="446"/>
    </row>
    <row r="21" spans="1:32" ht="18" customHeight="1">
      <c r="A21" s="624" t="s">
        <v>254</v>
      </c>
      <c r="B21" s="443" t="s">
        <v>255</v>
      </c>
      <c r="C21" s="443"/>
      <c r="D21" s="443"/>
      <c r="E21" s="443"/>
      <c r="F21" s="443"/>
      <c r="G21" s="443"/>
      <c r="H21" s="446" t="s">
        <v>258</v>
      </c>
      <c r="I21" s="446"/>
      <c r="J21" s="446"/>
      <c r="K21" s="446"/>
      <c r="L21" s="446"/>
      <c r="M21" s="446"/>
      <c r="N21" s="446"/>
      <c r="O21" s="446"/>
      <c r="P21" s="446"/>
      <c r="Q21" s="446"/>
      <c r="R21" s="446"/>
      <c r="S21" s="446"/>
      <c r="T21" s="446"/>
      <c r="U21" s="446"/>
      <c r="V21" s="446"/>
      <c r="W21" s="446"/>
      <c r="X21" s="446"/>
      <c r="Y21" s="446"/>
      <c r="Z21" s="446"/>
      <c r="AA21" s="446"/>
      <c r="AB21" s="446"/>
      <c r="AC21" s="446"/>
      <c r="AD21" s="446"/>
      <c r="AE21" s="446"/>
      <c r="AF21" s="446"/>
    </row>
    <row r="22" spans="1:32" ht="14.25" customHeight="1">
      <c r="A22" s="624"/>
      <c r="B22" s="608" t="s">
        <v>257</v>
      </c>
      <c r="C22" s="608"/>
      <c r="D22" s="608"/>
      <c r="E22" s="608"/>
      <c r="F22" s="608"/>
      <c r="G22" s="608"/>
      <c r="H22" s="444" t="s">
        <v>283</v>
      </c>
      <c r="I22" s="444"/>
      <c r="J22" s="444"/>
      <c r="K22" s="444"/>
      <c r="L22" s="444"/>
      <c r="M22" s="444"/>
      <c r="N22" s="444"/>
      <c r="O22" s="444"/>
      <c r="P22" s="444"/>
      <c r="Q22" s="444"/>
      <c r="R22" s="444"/>
      <c r="S22" s="444"/>
      <c r="T22" s="444"/>
      <c r="U22" s="444"/>
      <c r="V22" s="444"/>
      <c r="W22" s="444"/>
      <c r="X22" s="444"/>
      <c r="Y22" s="444"/>
      <c r="Z22" s="444"/>
      <c r="AA22" s="444"/>
      <c r="AB22" s="444"/>
      <c r="AC22" s="444"/>
      <c r="AD22" s="444"/>
      <c r="AE22" s="444"/>
      <c r="AF22" s="444"/>
    </row>
    <row r="23" spans="1:32" ht="14.25" customHeight="1">
      <c r="A23" s="624"/>
      <c r="B23" s="608"/>
      <c r="C23" s="608"/>
      <c r="D23" s="608"/>
      <c r="E23" s="608"/>
      <c r="F23" s="608"/>
      <c r="G23" s="608"/>
      <c r="H23" s="444"/>
      <c r="I23" s="444"/>
      <c r="J23" s="444"/>
      <c r="K23" s="444"/>
      <c r="L23" s="444"/>
      <c r="M23" s="444"/>
      <c r="N23" s="444"/>
      <c r="O23" s="444"/>
      <c r="P23" s="444"/>
      <c r="Q23" s="444"/>
      <c r="R23" s="444"/>
      <c r="S23" s="444"/>
      <c r="T23" s="444"/>
      <c r="U23" s="444"/>
      <c r="V23" s="444"/>
      <c r="W23" s="444"/>
      <c r="X23" s="444"/>
      <c r="Y23" s="444"/>
      <c r="Z23" s="444"/>
      <c r="AA23" s="444"/>
      <c r="AB23" s="444"/>
      <c r="AC23" s="444"/>
      <c r="AD23" s="444"/>
      <c r="AE23" s="444"/>
      <c r="AF23" s="444"/>
    </row>
    <row r="24" spans="1:32" ht="14.25" customHeight="1">
      <c r="A24" s="624"/>
      <c r="B24" s="608"/>
      <c r="C24" s="608"/>
      <c r="D24" s="608"/>
      <c r="E24" s="608"/>
      <c r="F24" s="608"/>
      <c r="G24" s="608"/>
      <c r="H24" s="444"/>
      <c r="I24" s="444"/>
      <c r="J24" s="444"/>
      <c r="K24" s="444"/>
      <c r="L24" s="444"/>
      <c r="M24" s="444"/>
      <c r="N24" s="444"/>
      <c r="O24" s="444"/>
      <c r="P24" s="444"/>
      <c r="Q24" s="444"/>
      <c r="R24" s="444"/>
      <c r="S24" s="444"/>
      <c r="T24" s="444"/>
      <c r="U24" s="444"/>
      <c r="V24" s="444"/>
      <c r="W24" s="444"/>
      <c r="X24" s="444"/>
      <c r="Y24" s="444"/>
      <c r="Z24" s="444"/>
      <c r="AA24" s="444"/>
      <c r="AB24" s="444"/>
      <c r="AC24" s="444"/>
      <c r="AD24" s="444"/>
      <c r="AE24" s="444"/>
      <c r="AF24" s="444"/>
    </row>
    <row r="25" spans="1:32" ht="14.25" customHeight="1">
      <c r="A25" s="624"/>
      <c r="B25" s="608" t="s">
        <v>259</v>
      </c>
      <c r="C25" s="608"/>
      <c r="D25" s="608"/>
      <c r="E25" s="608"/>
      <c r="F25" s="608"/>
      <c r="G25" s="608"/>
      <c r="H25" s="444" t="s">
        <v>283</v>
      </c>
      <c r="I25" s="444"/>
      <c r="J25" s="444"/>
      <c r="K25" s="444"/>
      <c r="L25" s="444"/>
      <c r="M25" s="444"/>
      <c r="N25" s="444"/>
      <c r="O25" s="444"/>
      <c r="P25" s="444"/>
      <c r="Q25" s="444"/>
      <c r="R25" s="444"/>
      <c r="S25" s="444"/>
      <c r="T25" s="444"/>
      <c r="U25" s="444"/>
      <c r="V25" s="444"/>
      <c r="W25" s="444"/>
      <c r="X25" s="444"/>
      <c r="Y25" s="444"/>
      <c r="Z25" s="444"/>
      <c r="AA25" s="444"/>
      <c r="AB25" s="444"/>
      <c r="AC25" s="444"/>
      <c r="AD25" s="444"/>
      <c r="AE25" s="444"/>
      <c r="AF25" s="444"/>
    </row>
    <row r="26" spans="1:32" ht="14.25" customHeight="1">
      <c r="A26" s="624"/>
      <c r="B26" s="608"/>
      <c r="C26" s="608"/>
      <c r="D26" s="608"/>
      <c r="E26" s="608"/>
      <c r="F26" s="608"/>
      <c r="G26" s="608"/>
      <c r="H26" s="444"/>
      <c r="I26" s="444"/>
      <c r="J26" s="444"/>
      <c r="K26" s="444"/>
      <c r="L26" s="444"/>
      <c r="M26" s="444"/>
      <c r="N26" s="444"/>
      <c r="O26" s="444"/>
      <c r="P26" s="444"/>
      <c r="Q26" s="444"/>
      <c r="R26" s="444"/>
      <c r="S26" s="444"/>
      <c r="T26" s="444"/>
      <c r="U26" s="444"/>
      <c r="V26" s="444"/>
      <c r="W26" s="444"/>
      <c r="X26" s="444"/>
      <c r="Y26" s="444"/>
      <c r="Z26" s="444"/>
      <c r="AA26" s="444"/>
      <c r="AB26" s="444"/>
      <c r="AC26" s="444"/>
      <c r="AD26" s="444"/>
      <c r="AE26" s="444"/>
      <c r="AF26" s="444"/>
    </row>
    <row r="27" spans="1:32" ht="14.25" customHeight="1">
      <c r="A27" s="624"/>
      <c r="B27" s="608"/>
      <c r="C27" s="608"/>
      <c r="D27" s="608"/>
      <c r="E27" s="608"/>
      <c r="F27" s="608"/>
      <c r="G27" s="608"/>
      <c r="H27" s="444"/>
      <c r="I27" s="444"/>
      <c r="J27" s="444"/>
      <c r="K27" s="444"/>
      <c r="L27" s="444"/>
      <c r="M27" s="444"/>
      <c r="N27" s="444"/>
      <c r="O27" s="444"/>
      <c r="P27" s="444"/>
      <c r="Q27" s="444"/>
      <c r="R27" s="444"/>
      <c r="S27" s="444"/>
      <c r="T27" s="444"/>
      <c r="U27" s="444"/>
      <c r="V27" s="444"/>
      <c r="W27" s="444"/>
      <c r="X27" s="444"/>
      <c r="Y27" s="444"/>
      <c r="Z27" s="444"/>
      <c r="AA27" s="444"/>
      <c r="AB27" s="444"/>
      <c r="AC27" s="444"/>
      <c r="AD27" s="444"/>
      <c r="AE27" s="444"/>
      <c r="AF27" s="444"/>
    </row>
    <row r="28" spans="1:32" ht="18" customHeight="1">
      <c r="A28" s="624"/>
      <c r="B28" s="650" t="s">
        <v>261</v>
      </c>
      <c r="C28" s="650"/>
      <c r="D28" s="650"/>
      <c r="E28" s="650"/>
      <c r="F28" s="650"/>
      <c r="G28" s="650"/>
      <c r="H28" s="446" t="s">
        <v>258</v>
      </c>
      <c r="I28" s="446"/>
      <c r="J28" s="446"/>
      <c r="K28" s="446"/>
      <c r="L28" s="446"/>
      <c r="M28" s="446"/>
      <c r="N28" s="446"/>
      <c r="O28" s="446"/>
      <c r="P28" s="446"/>
      <c r="Q28" s="446"/>
      <c r="R28" s="446"/>
      <c r="S28" s="446"/>
      <c r="T28" s="446"/>
      <c r="U28" s="446"/>
      <c r="V28" s="446"/>
      <c r="W28" s="446"/>
      <c r="X28" s="446"/>
      <c r="Y28" s="446"/>
      <c r="Z28" s="446"/>
      <c r="AA28" s="446"/>
      <c r="AB28" s="446"/>
      <c r="AC28" s="446"/>
      <c r="AD28" s="446"/>
      <c r="AE28" s="446"/>
      <c r="AF28" s="446"/>
    </row>
    <row r="29" spans="1:32" ht="18" customHeight="1">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row>
    <row r="30" spans="1:32" ht="18" customHeight="1">
      <c r="A30" s="443" t="s">
        <v>262</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651" t="s">
        <v>263</v>
      </c>
      <c r="Z30" s="651"/>
      <c r="AA30" s="651"/>
      <c r="AB30" s="651"/>
      <c r="AC30" s="652" t="s">
        <v>264</v>
      </c>
      <c r="AD30" s="652"/>
      <c r="AE30" s="652" t="s">
        <v>265</v>
      </c>
      <c r="AF30" s="652"/>
    </row>
    <row r="31" spans="1:32" ht="18" customHeight="1">
      <c r="A31" s="648" t="s">
        <v>266</v>
      </c>
      <c r="B31" s="649" t="s">
        <v>267</v>
      </c>
      <c r="C31" s="628" t="s">
        <v>386</v>
      </c>
      <c r="D31" s="638"/>
      <c r="E31" s="638"/>
      <c r="F31" s="638"/>
      <c r="G31" s="638"/>
      <c r="H31" s="638"/>
      <c r="I31" s="638"/>
      <c r="J31" s="638"/>
      <c r="K31" s="638"/>
      <c r="L31" s="638"/>
      <c r="M31" s="638"/>
      <c r="N31" s="638"/>
      <c r="O31" s="638"/>
      <c r="P31" s="638"/>
      <c r="Q31" s="638"/>
      <c r="R31" s="638"/>
      <c r="S31" s="638"/>
      <c r="T31" s="638"/>
      <c r="U31" s="638"/>
      <c r="V31" s="638"/>
      <c r="W31" s="638"/>
      <c r="X31" s="639"/>
      <c r="Y31" s="637"/>
      <c r="Z31" s="637"/>
      <c r="AA31" s="637"/>
      <c r="AB31" s="637"/>
      <c r="AC31" s="446" t="s">
        <v>269</v>
      </c>
      <c r="AD31" s="446"/>
      <c r="AE31" s="446" t="s">
        <v>269</v>
      </c>
      <c r="AF31" s="446"/>
    </row>
    <row r="32" spans="1:32" ht="18" customHeight="1">
      <c r="A32" s="648"/>
      <c r="B32" s="649"/>
      <c r="C32" s="640"/>
      <c r="D32" s="641"/>
      <c r="E32" s="641"/>
      <c r="F32" s="641"/>
      <c r="G32" s="641"/>
      <c r="H32" s="641"/>
      <c r="I32" s="641"/>
      <c r="J32" s="641"/>
      <c r="K32" s="641"/>
      <c r="L32" s="641"/>
      <c r="M32" s="641"/>
      <c r="N32" s="641"/>
      <c r="O32" s="641"/>
      <c r="P32" s="641"/>
      <c r="Q32" s="641"/>
      <c r="R32" s="641"/>
      <c r="S32" s="641"/>
      <c r="T32" s="641"/>
      <c r="U32" s="641"/>
      <c r="V32" s="641"/>
      <c r="W32" s="641"/>
      <c r="X32" s="642"/>
      <c r="Y32" s="637"/>
      <c r="Z32" s="637"/>
      <c r="AA32" s="637"/>
      <c r="AB32" s="637"/>
      <c r="AC32" s="446"/>
      <c r="AD32" s="446"/>
      <c r="AE32" s="446"/>
      <c r="AF32" s="446"/>
    </row>
    <row r="33" spans="1:32" ht="18" customHeight="1">
      <c r="A33" s="648"/>
      <c r="B33" s="649"/>
      <c r="C33" s="643"/>
      <c r="D33" s="644"/>
      <c r="E33" s="644"/>
      <c r="F33" s="644"/>
      <c r="G33" s="644"/>
      <c r="H33" s="644"/>
      <c r="I33" s="644"/>
      <c r="J33" s="644"/>
      <c r="K33" s="644"/>
      <c r="L33" s="644"/>
      <c r="M33" s="644"/>
      <c r="N33" s="644"/>
      <c r="O33" s="644"/>
      <c r="P33" s="644"/>
      <c r="Q33" s="644"/>
      <c r="R33" s="644"/>
      <c r="S33" s="644"/>
      <c r="T33" s="644"/>
      <c r="U33" s="644"/>
      <c r="V33" s="644"/>
      <c r="W33" s="644"/>
      <c r="X33" s="645"/>
      <c r="Y33" s="637"/>
      <c r="Z33" s="637"/>
      <c r="AA33" s="637"/>
      <c r="AB33" s="637"/>
      <c r="AC33" s="446"/>
      <c r="AD33" s="446"/>
      <c r="AE33" s="446"/>
      <c r="AF33" s="446"/>
    </row>
    <row r="34" spans="1:32" ht="18" customHeight="1">
      <c r="A34" s="627" t="s">
        <v>270</v>
      </c>
      <c r="B34" s="627"/>
      <c r="C34" s="628" t="s">
        <v>387</v>
      </c>
      <c r="D34" s="629"/>
      <c r="E34" s="629"/>
      <c r="F34" s="629"/>
      <c r="G34" s="629"/>
      <c r="H34" s="629"/>
      <c r="I34" s="629"/>
      <c r="J34" s="629"/>
      <c r="K34" s="629"/>
      <c r="L34" s="629"/>
      <c r="M34" s="629"/>
      <c r="N34" s="629"/>
      <c r="O34" s="629"/>
      <c r="P34" s="629"/>
      <c r="Q34" s="629"/>
      <c r="R34" s="629"/>
      <c r="S34" s="629"/>
      <c r="T34" s="629"/>
      <c r="U34" s="629"/>
      <c r="V34" s="629"/>
      <c r="W34" s="629"/>
      <c r="X34" s="630"/>
      <c r="Y34" s="646"/>
      <c r="Z34" s="647"/>
      <c r="AA34" s="647"/>
      <c r="AB34" s="647"/>
      <c r="AC34" s="446" t="s">
        <v>273</v>
      </c>
      <c r="AD34" s="446"/>
      <c r="AE34" s="446" t="s">
        <v>269</v>
      </c>
      <c r="AF34" s="446"/>
    </row>
    <row r="35" spans="1:32" ht="18" customHeight="1">
      <c r="A35" s="627"/>
      <c r="B35" s="627"/>
      <c r="C35" s="631"/>
      <c r="D35" s="632"/>
      <c r="E35" s="632"/>
      <c r="F35" s="632"/>
      <c r="G35" s="632"/>
      <c r="H35" s="632"/>
      <c r="I35" s="632"/>
      <c r="J35" s="632"/>
      <c r="K35" s="632"/>
      <c r="L35" s="632"/>
      <c r="M35" s="632"/>
      <c r="N35" s="632"/>
      <c r="O35" s="632"/>
      <c r="P35" s="632"/>
      <c r="Q35" s="632"/>
      <c r="R35" s="632"/>
      <c r="S35" s="632"/>
      <c r="T35" s="632"/>
      <c r="U35" s="632"/>
      <c r="V35" s="632"/>
      <c r="W35" s="632"/>
      <c r="X35" s="633"/>
      <c r="Y35" s="647"/>
      <c r="Z35" s="647"/>
      <c r="AA35" s="647"/>
      <c r="AB35" s="647"/>
      <c r="AC35" s="446"/>
      <c r="AD35" s="446"/>
      <c r="AE35" s="446"/>
      <c r="AF35" s="446"/>
    </row>
    <row r="36" spans="1:32" ht="21.75" customHeight="1">
      <c r="A36" s="627"/>
      <c r="B36" s="627"/>
      <c r="C36" s="634"/>
      <c r="D36" s="635"/>
      <c r="E36" s="635"/>
      <c r="F36" s="635"/>
      <c r="G36" s="635"/>
      <c r="H36" s="635"/>
      <c r="I36" s="635"/>
      <c r="J36" s="635"/>
      <c r="K36" s="635"/>
      <c r="L36" s="635"/>
      <c r="M36" s="635"/>
      <c r="N36" s="635"/>
      <c r="O36" s="635"/>
      <c r="P36" s="635"/>
      <c r="Q36" s="635"/>
      <c r="R36" s="635"/>
      <c r="S36" s="635"/>
      <c r="T36" s="635"/>
      <c r="U36" s="635"/>
      <c r="V36" s="635"/>
      <c r="W36" s="635"/>
      <c r="X36" s="636"/>
      <c r="Y36" s="647"/>
      <c r="Z36" s="647"/>
      <c r="AA36" s="647"/>
      <c r="AB36" s="647"/>
      <c r="AC36" s="446"/>
      <c r="AD36" s="446"/>
      <c r="AE36" s="446"/>
      <c r="AF36" s="446"/>
    </row>
    <row r="37" spans="1:32" ht="27.75" customHeight="1">
      <c r="A37" s="627" t="s">
        <v>274</v>
      </c>
      <c r="B37" s="627"/>
      <c r="C37" s="628" t="s">
        <v>388</v>
      </c>
      <c r="D37" s="629"/>
      <c r="E37" s="629"/>
      <c r="F37" s="629"/>
      <c r="G37" s="629"/>
      <c r="H37" s="629"/>
      <c r="I37" s="629"/>
      <c r="J37" s="629"/>
      <c r="K37" s="629"/>
      <c r="L37" s="629"/>
      <c r="M37" s="629"/>
      <c r="N37" s="629"/>
      <c r="O37" s="629"/>
      <c r="P37" s="629"/>
      <c r="Q37" s="629"/>
      <c r="R37" s="629"/>
      <c r="S37" s="629"/>
      <c r="T37" s="629"/>
      <c r="U37" s="629"/>
      <c r="V37" s="629"/>
      <c r="W37" s="629"/>
      <c r="X37" s="630"/>
      <c r="Y37" s="637"/>
      <c r="Z37" s="637"/>
      <c r="AA37" s="637"/>
      <c r="AB37" s="637"/>
      <c r="AC37" s="446" t="s">
        <v>273</v>
      </c>
      <c r="AD37" s="446"/>
      <c r="AE37" s="446" t="s">
        <v>55</v>
      </c>
      <c r="AF37" s="446"/>
    </row>
    <row r="38" spans="1:32" ht="17.25" customHeight="1">
      <c r="A38" s="627"/>
      <c r="B38" s="627"/>
      <c r="C38" s="631"/>
      <c r="D38" s="632"/>
      <c r="E38" s="632"/>
      <c r="F38" s="632"/>
      <c r="G38" s="632"/>
      <c r="H38" s="632"/>
      <c r="I38" s="632"/>
      <c r="J38" s="632"/>
      <c r="K38" s="632"/>
      <c r="L38" s="632"/>
      <c r="M38" s="632"/>
      <c r="N38" s="632"/>
      <c r="O38" s="632"/>
      <c r="P38" s="632"/>
      <c r="Q38" s="632"/>
      <c r="R38" s="632"/>
      <c r="S38" s="632"/>
      <c r="T38" s="632"/>
      <c r="U38" s="632"/>
      <c r="V38" s="632"/>
      <c r="W38" s="632"/>
      <c r="X38" s="633"/>
      <c r="Y38" s="637"/>
      <c r="Z38" s="637"/>
      <c r="AA38" s="637"/>
      <c r="AB38" s="637"/>
      <c r="AC38" s="446"/>
      <c r="AD38" s="446"/>
      <c r="AE38" s="446"/>
      <c r="AF38" s="446"/>
    </row>
    <row r="39" spans="1:32" ht="19.5" customHeight="1">
      <c r="A39" s="627"/>
      <c r="B39" s="627"/>
      <c r="C39" s="634"/>
      <c r="D39" s="635"/>
      <c r="E39" s="635"/>
      <c r="F39" s="635"/>
      <c r="G39" s="635"/>
      <c r="H39" s="635"/>
      <c r="I39" s="635"/>
      <c r="J39" s="635"/>
      <c r="K39" s="635"/>
      <c r="L39" s="635"/>
      <c r="M39" s="635"/>
      <c r="N39" s="635"/>
      <c r="O39" s="635"/>
      <c r="P39" s="635"/>
      <c r="Q39" s="635"/>
      <c r="R39" s="635"/>
      <c r="S39" s="635"/>
      <c r="T39" s="635"/>
      <c r="U39" s="635"/>
      <c r="V39" s="635"/>
      <c r="W39" s="635"/>
      <c r="X39" s="636"/>
      <c r="Y39" s="637"/>
      <c r="Z39" s="637"/>
      <c r="AA39" s="637"/>
      <c r="AB39" s="637"/>
      <c r="AC39" s="446"/>
      <c r="AD39" s="446"/>
      <c r="AE39" s="446"/>
      <c r="AF39" s="446"/>
    </row>
    <row r="40" spans="1:32" ht="18" customHeight="1">
      <c r="A40" s="627" t="s">
        <v>276</v>
      </c>
      <c r="B40" s="627"/>
      <c r="C40" s="628" t="s">
        <v>389</v>
      </c>
      <c r="D40" s="629"/>
      <c r="E40" s="629"/>
      <c r="F40" s="629"/>
      <c r="G40" s="629"/>
      <c r="H40" s="629"/>
      <c r="I40" s="629"/>
      <c r="J40" s="629"/>
      <c r="K40" s="629"/>
      <c r="L40" s="629"/>
      <c r="M40" s="629"/>
      <c r="N40" s="629"/>
      <c r="O40" s="629"/>
      <c r="P40" s="629"/>
      <c r="Q40" s="629"/>
      <c r="R40" s="629"/>
      <c r="S40" s="629"/>
      <c r="T40" s="629"/>
      <c r="U40" s="629"/>
      <c r="V40" s="629"/>
      <c r="W40" s="629"/>
      <c r="X40" s="630"/>
      <c r="Y40" s="637"/>
      <c r="Z40" s="637"/>
      <c r="AA40" s="637"/>
      <c r="AB40" s="637"/>
      <c r="AC40" s="446" t="s">
        <v>55</v>
      </c>
      <c r="AD40" s="446"/>
      <c r="AE40" s="446" t="s">
        <v>55</v>
      </c>
      <c r="AF40" s="446"/>
    </row>
    <row r="41" spans="1:32" ht="18" customHeight="1">
      <c r="A41" s="627"/>
      <c r="B41" s="627"/>
      <c r="C41" s="631"/>
      <c r="D41" s="632"/>
      <c r="E41" s="632"/>
      <c r="F41" s="632"/>
      <c r="G41" s="632"/>
      <c r="H41" s="632"/>
      <c r="I41" s="632"/>
      <c r="J41" s="632"/>
      <c r="K41" s="632"/>
      <c r="L41" s="632"/>
      <c r="M41" s="632"/>
      <c r="N41" s="632"/>
      <c r="O41" s="632"/>
      <c r="P41" s="632"/>
      <c r="Q41" s="632"/>
      <c r="R41" s="632"/>
      <c r="S41" s="632"/>
      <c r="T41" s="632"/>
      <c r="U41" s="632"/>
      <c r="V41" s="632"/>
      <c r="W41" s="632"/>
      <c r="X41" s="633"/>
      <c r="Y41" s="637"/>
      <c r="Z41" s="637"/>
      <c r="AA41" s="637"/>
      <c r="AB41" s="637"/>
      <c r="AC41" s="446"/>
      <c r="AD41" s="446"/>
      <c r="AE41" s="446"/>
      <c r="AF41" s="446"/>
    </row>
    <row r="42" spans="1:32" ht="36.75" customHeight="1">
      <c r="A42" s="627"/>
      <c r="B42" s="627"/>
      <c r="C42" s="634"/>
      <c r="D42" s="635"/>
      <c r="E42" s="635"/>
      <c r="F42" s="635"/>
      <c r="G42" s="635"/>
      <c r="H42" s="635"/>
      <c r="I42" s="635"/>
      <c r="J42" s="635"/>
      <c r="K42" s="635"/>
      <c r="L42" s="635"/>
      <c r="M42" s="635"/>
      <c r="N42" s="635"/>
      <c r="O42" s="635"/>
      <c r="P42" s="635"/>
      <c r="Q42" s="635"/>
      <c r="R42" s="635"/>
      <c r="S42" s="635"/>
      <c r="T42" s="635"/>
      <c r="U42" s="635"/>
      <c r="V42" s="635"/>
      <c r="W42" s="635"/>
      <c r="X42" s="636"/>
      <c r="Y42" s="637"/>
      <c r="Z42" s="637"/>
      <c r="AA42" s="637"/>
      <c r="AB42" s="637"/>
      <c r="AC42" s="446"/>
      <c r="AD42" s="446"/>
      <c r="AE42" s="446"/>
      <c r="AF42" s="446"/>
    </row>
    <row r="43" spans="1:32" ht="18" customHeight="1">
      <c r="A43" s="627" t="s">
        <v>279</v>
      </c>
      <c r="B43" s="627"/>
      <c r="C43" s="628" t="s">
        <v>390</v>
      </c>
      <c r="D43" s="638"/>
      <c r="E43" s="638"/>
      <c r="F43" s="638"/>
      <c r="G43" s="638"/>
      <c r="H43" s="638"/>
      <c r="I43" s="638"/>
      <c r="J43" s="638"/>
      <c r="K43" s="638"/>
      <c r="L43" s="638"/>
      <c r="M43" s="638"/>
      <c r="N43" s="638"/>
      <c r="O43" s="638"/>
      <c r="P43" s="638"/>
      <c r="Q43" s="638"/>
      <c r="R43" s="638"/>
      <c r="S43" s="638"/>
      <c r="T43" s="638"/>
      <c r="U43" s="638"/>
      <c r="V43" s="638"/>
      <c r="W43" s="638"/>
      <c r="X43" s="639"/>
      <c r="Y43" s="637"/>
      <c r="Z43" s="637"/>
      <c r="AA43" s="637"/>
      <c r="AB43" s="637"/>
      <c r="AC43" s="446" t="s">
        <v>55</v>
      </c>
      <c r="AD43" s="446"/>
      <c r="AE43" s="446" t="s">
        <v>55</v>
      </c>
      <c r="AF43" s="446"/>
    </row>
    <row r="44" spans="1:32" ht="18" customHeight="1">
      <c r="A44" s="627"/>
      <c r="B44" s="627"/>
      <c r="C44" s="640"/>
      <c r="D44" s="641"/>
      <c r="E44" s="641"/>
      <c r="F44" s="641"/>
      <c r="G44" s="641"/>
      <c r="H44" s="641"/>
      <c r="I44" s="641"/>
      <c r="J44" s="641"/>
      <c r="K44" s="641"/>
      <c r="L44" s="641"/>
      <c r="M44" s="641"/>
      <c r="N44" s="641"/>
      <c r="O44" s="641"/>
      <c r="P44" s="641"/>
      <c r="Q44" s="641"/>
      <c r="R44" s="641"/>
      <c r="S44" s="641"/>
      <c r="T44" s="641"/>
      <c r="U44" s="641"/>
      <c r="V44" s="641"/>
      <c r="W44" s="641"/>
      <c r="X44" s="642"/>
      <c r="Y44" s="637"/>
      <c r="Z44" s="637"/>
      <c r="AA44" s="637"/>
      <c r="AB44" s="637"/>
      <c r="AC44" s="446"/>
      <c r="AD44" s="446"/>
      <c r="AE44" s="446"/>
      <c r="AF44" s="446"/>
    </row>
    <row r="45" spans="1:32" ht="18" customHeight="1">
      <c r="A45" s="627"/>
      <c r="B45" s="627"/>
      <c r="C45" s="643"/>
      <c r="D45" s="644"/>
      <c r="E45" s="644"/>
      <c r="F45" s="644"/>
      <c r="G45" s="644"/>
      <c r="H45" s="644"/>
      <c r="I45" s="644"/>
      <c r="J45" s="644"/>
      <c r="K45" s="644"/>
      <c r="L45" s="644"/>
      <c r="M45" s="644"/>
      <c r="N45" s="644"/>
      <c r="O45" s="644"/>
      <c r="P45" s="644"/>
      <c r="Q45" s="644"/>
      <c r="R45" s="644"/>
      <c r="S45" s="644"/>
      <c r="T45" s="644"/>
      <c r="U45" s="644"/>
      <c r="V45" s="644"/>
      <c r="W45" s="644"/>
      <c r="X45" s="645"/>
      <c r="Y45" s="637"/>
      <c r="Z45" s="637"/>
      <c r="AA45" s="637"/>
      <c r="AB45" s="637"/>
      <c r="AC45" s="446"/>
      <c r="AD45" s="446"/>
      <c r="AE45" s="446"/>
      <c r="AF45" s="446"/>
    </row>
    <row r="46" spans="1:32" ht="18" customHeight="1">
      <c r="A46" s="443" t="s">
        <v>281</v>
      </c>
      <c r="B46" s="443"/>
      <c r="C46" s="626"/>
      <c r="D46" s="626"/>
      <c r="E46" s="626"/>
      <c r="F46" s="626"/>
      <c r="G46" s="626"/>
      <c r="H46" s="626"/>
      <c r="I46" s="626"/>
      <c r="J46" s="626"/>
      <c r="K46" s="626"/>
      <c r="L46" s="626"/>
      <c r="M46" s="626"/>
      <c r="N46" s="626"/>
      <c r="O46" s="626"/>
      <c r="P46" s="626"/>
      <c r="Q46" s="626"/>
      <c r="R46" s="626"/>
      <c r="S46" s="626"/>
      <c r="T46" s="626"/>
      <c r="U46" s="626"/>
      <c r="V46" s="626"/>
      <c r="W46" s="626"/>
      <c r="X46" s="626"/>
      <c r="Y46" s="626"/>
      <c r="Z46" s="626"/>
      <c r="AA46" s="626"/>
      <c r="AB46" s="626"/>
      <c r="AC46" s="626"/>
      <c r="AD46" s="626"/>
      <c r="AE46" s="626"/>
      <c r="AF46" s="626"/>
    </row>
    <row r="47" spans="1:32" ht="18" customHeight="1">
      <c r="A47" s="443"/>
      <c r="B47" s="443"/>
      <c r="C47" s="626"/>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row>
    <row r="48" spans="1:32" ht="18" customHeight="1">
      <c r="A48" s="524" t="s">
        <v>242</v>
      </c>
      <c r="B48" s="524"/>
      <c r="C48" s="524"/>
      <c r="D48" s="524"/>
      <c r="E48" s="524"/>
      <c r="F48" s="524"/>
      <c r="G48" s="524"/>
      <c r="H48" s="443" t="s">
        <v>243</v>
      </c>
      <c r="I48" s="443"/>
      <c r="J48" s="443"/>
      <c r="K48" s="443"/>
      <c r="L48" s="443"/>
      <c r="M48" s="443"/>
      <c r="N48" s="443"/>
      <c r="O48" s="443"/>
      <c r="P48" s="443"/>
      <c r="Q48" s="443"/>
      <c r="R48" s="443"/>
      <c r="S48" s="443"/>
      <c r="T48" s="443"/>
      <c r="U48" s="443"/>
      <c r="V48" s="443"/>
      <c r="W48" s="443"/>
      <c r="X48" s="443"/>
      <c r="Y48" s="443"/>
      <c r="Z48" s="443"/>
      <c r="AA48" s="443"/>
      <c r="AB48" s="443"/>
      <c r="AC48" s="443"/>
      <c r="AD48" s="443"/>
      <c r="AE48" s="443"/>
      <c r="AF48" s="443"/>
    </row>
    <row r="49" spans="1:32" ht="18" customHeight="1">
      <c r="A49" s="524" t="s">
        <v>282</v>
      </c>
      <c r="B49" s="524"/>
      <c r="C49" s="524"/>
      <c r="D49" s="524"/>
      <c r="E49" s="524"/>
      <c r="F49" s="524"/>
      <c r="G49" s="524"/>
      <c r="H49" s="609" t="s">
        <v>391</v>
      </c>
      <c r="I49" s="610"/>
      <c r="J49" s="610"/>
      <c r="K49" s="610"/>
      <c r="L49" s="610"/>
      <c r="M49" s="610"/>
      <c r="N49" s="610"/>
      <c r="O49" s="610"/>
      <c r="P49" s="610"/>
      <c r="Q49" s="610"/>
      <c r="R49" s="610"/>
      <c r="S49" s="610"/>
      <c r="T49" s="610"/>
      <c r="U49" s="610"/>
      <c r="V49" s="610"/>
      <c r="W49" s="610"/>
      <c r="X49" s="610"/>
      <c r="Y49" s="610"/>
      <c r="Z49" s="610"/>
      <c r="AA49" s="610"/>
      <c r="AB49" s="610"/>
      <c r="AC49" s="610"/>
      <c r="AD49" s="610"/>
      <c r="AE49" s="610"/>
      <c r="AF49" s="611"/>
    </row>
    <row r="50" spans="1:32" ht="18" customHeight="1">
      <c r="A50" s="624" t="s">
        <v>284</v>
      </c>
      <c r="B50" s="524" t="s">
        <v>285</v>
      </c>
      <c r="C50" s="524"/>
      <c r="D50" s="524"/>
      <c r="E50" s="524"/>
      <c r="F50" s="524"/>
      <c r="G50" s="524"/>
      <c r="H50" s="609" t="s">
        <v>392</v>
      </c>
      <c r="I50" s="610"/>
      <c r="J50" s="610"/>
      <c r="K50" s="610"/>
      <c r="L50" s="610"/>
      <c r="M50" s="610"/>
      <c r="N50" s="610"/>
      <c r="O50" s="610"/>
      <c r="P50" s="610"/>
      <c r="Q50" s="610"/>
      <c r="R50" s="610"/>
      <c r="S50" s="610"/>
      <c r="T50" s="610"/>
      <c r="U50" s="610"/>
      <c r="V50" s="610"/>
      <c r="W50" s="610"/>
      <c r="X50" s="610"/>
      <c r="Y50" s="610"/>
      <c r="Z50" s="610"/>
      <c r="AA50" s="610"/>
      <c r="AB50" s="610"/>
      <c r="AC50" s="610"/>
      <c r="AD50" s="610"/>
      <c r="AE50" s="610"/>
      <c r="AF50" s="611"/>
    </row>
    <row r="51" spans="1:32" ht="18" customHeight="1">
      <c r="A51" s="624"/>
      <c r="B51" s="524" t="s">
        <v>286</v>
      </c>
      <c r="C51" s="524"/>
      <c r="D51" s="524"/>
      <c r="E51" s="524"/>
      <c r="F51" s="524"/>
      <c r="G51" s="524"/>
      <c r="H51" s="609" t="s">
        <v>393</v>
      </c>
      <c r="I51" s="610"/>
      <c r="J51" s="610"/>
      <c r="K51" s="610"/>
      <c r="L51" s="610"/>
      <c r="M51" s="610"/>
      <c r="N51" s="610"/>
      <c r="O51" s="610"/>
      <c r="P51" s="610"/>
      <c r="Q51" s="610"/>
      <c r="R51" s="610"/>
      <c r="S51" s="610"/>
      <c r="T51" s="610"/>
      <c r="U51" s="610"/>
      <c r="V51" s="610"/>
      <c r="W51" s="610"/>
      <c r="X51" s="610"/>
      <c r="Y51" s="610"/>
      <c r="Z51" s="610"/>
      <c r="AA51" s="610"/>
      <c r="AB51" s="610"/>
      <c r="AC51" s="610"/>
      <c r="AD51" s="610"/>
      <c r="AE51" s="610"/>
      <c r="AF51" s="611"/>
    </row>
    <row r="52" spans="1:32" ht="18" customHeight="1">
      <c r="A52" s="624"/>
      <c r="B52" s="524" t="s">
        <v>287</v>
      </c>
      <c r="C52" s="524"/>
      <c r="D52" s="524"/>
      <c r="E52" s="524"/>
      <c r="F52" s="524"/>
      <c r="G52" s="524"/>
      <c r="H52" s="609" t="s">
        <v>394</v>
      </c>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1"/>
    </row>
    <row r="53" spans="1:32" ht="18" customHeight="1">
      <c r="A53" s="624"/>
      <c r="B53" s="625" t="s">
        <v>288</v>
      </c>
      <c r="C53" s="625"/>
      <c r="D53" s="625"/>
      <c r="E53" s="625"/>
      <c r="F53" s="625"/>
      <c r="G53" s="625"/>
      <c r="H53" s="609" t="s">
        <v>283</v>
      </c>
      <c r="I53" s="610"/>
      <c r="J53" s="610"/>
      <c r="K53" s="610"/>
      <c r="L53" s="610"/>
      <c r="M53" s="610"/>
      <c r="N53" s="610"/>
      <c r="O53" s="610"/>
      <c r="P53" s="610"/>
      <c r="Q53" s="610"/>
      <c r="R53" s="610"/>
      <c r="S53" s="610"/>
      <c r="T53" s="610"/>
      <c r="U53" s="610"/>
      <c r="V53" s="610"/>
      <c r="W53" s="610"/>
      <c r="X53" s="610"/>
      <c r="Y53" s="610"/>
      <c r="Z53" s="610"/>
      <c r="AA53" s="610"/>
      <c r="AB53" s="610"/>
      <c r="AC53" s="610"/>
      <c r="AD53" s="610"/>
      <c r="AE53" s="610"/>
      <c r="AF53" s="611"/>
    </row>
    <row r="54" spans="1:32" ht="18" customHeight="1">
      <c r="A54" s="624"/>
      <c r="B54" s="524" t="s">
        <v>289</v>
      </c>
      <c r="C54" s="524"/>
      <c r="D54" s="524"/>
      <c r="E54" s="524"/>
      <c r="F54" s="524"/>
      <c r="G54" s="524"/>
      <c r="H54" s="609" t="s">
        <v>283</v>
      </c>
      <c r="I54" s="610"/>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1"/>
    </row>
    <row r="55" spans="1:32" ht="18" customHeight="1">
      <c r="A55" s="624"/>
      <c r="B55" s="524" t="s">
        <v>290</v>
      </c>
      <c r="C55" s="524"/>
      <c r="D55" s="524"/>
      <c r="E55" s="524"/>
      <c r="F55" s="524"/>
      <c r="G55" s="524"/>
      <c r="H55" s="609" t="s">
        <v>283</v>
      </c>
      <c r="I55" s="610"/>
      <c r="J55" s="610"/>
      <c r="K55" s="610"/>
      <c r="L55" s="610"/>
      <c r="M55" s="610"/>
      <c r="N55" s="610"/>
      <c r="O55" s="610"/>
      <c r="P55" s="610"/>
      <c r="Q55" s="610"/>
      <c r="R55" s="610"/>
      <c r="S55" s="610"/>
      <c r="T55" s="610"/>
      <c r="U55" s="610"/>
      <c r="V55" s="610"/>
      <c r="W55" s="610"/>
      <c r="X55" s="610"/>
      <c r="Y55" s="610"/>
      <c r="Z55" s="610"/>
      <c r="AA55" s="610"/>
      <c r="AB55" s="610"/>
      <c r="AC55" s="610"/>
      <c r="AD55" s="610"/>
      <c r="AE55" s="610"/>
      <c r="AF55" s="611"/>
    </row>
    <row r="56" spans="1:32" ht="18" customHeight="1">
      <c r="A56" s="624"/>
      <c r="B56" s="524" t="s">
        <v>291</v>
      </c>
      <c r="C56" s="524"/>
      <c r="D56" s="524"/>
      <c r="E56" s="524"/>
      <c r="F56" s="524"/>
      <c r="G56" s="524"/>
      <c r="H56" s="609" t="s">
        <v>283</v>
      </c>
      <c r="I56" s="610"/>
      <c r="J56" s="610"/>
      <c r="K56" s="610"/>
      <c r="L56" s="610"/>
      <c r="M56" s="610"/>
      <c r="N56" s="610"/>
      <c r="O56" s="610"/>
      <c r="P56" s="610"/>
      <c r="Q56" s="610"/>
      <c r="R56" s="610"/>
      <c r="S56" s="610"/>
      <c r="T56" s="610"/>
      <c r="U56" s="610"/>
      <c r="V56" s="610"/>
      <c r="W56" s="610"/>
      <c r="X56" s="610"/>
      <c r="Y56" s="610"/>
      <c r="Z56" s="610"/>
      <c r="AA56" s="610"/>
      <c r="AB56" s="610"/>
      <c r="AC56" s="610"/>
      <c r="AD56" s="610"/>
      <c r="AE56" s="610"/>
      <c r="AF56" s="611"/>
    </row>
    <row r="57" spans="1:32" ht="18" customHeight="1">
      <c r="A57" s="624"/>
      <c r="B57" s="524" t="s">
        <v>292</v>
      </c>
      <c r="C57" s="524"/>
      <c r="D57" s="524"/>
      <c r="E57" s="524"/>
      <c r="F57" s="524"/>
      <c r="G57" s="524"/>
      <c r="H57" s="609" t="s">
        <v>283</v>
      </c>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1"/>
    </row>
    <row r="58" spans="1:32" ht="18" customHeight="1">
      <c r="A58" s="624"/>
      <c r="B58" s="608" t="s">
        <v>293</v>
      </c>
      <c r="C58" s="608"/>
      <c r="D58" s="608"/>
      <c r="E58" s="608"/>
      <c r="F58" s="608"/>
      <c r="G58" s="608"/>
      <c r="H58" s="556" t="s">
        <v>395</v>
      </c>
      <c r="I58" s="557"/>
      <c r="J58" s="557"/>
      <c r="K58" s="557"/>
      <c r="L58" s="557"/>
      <c r="M58" s="557"/>
      <c r="N58" s="557"/>
      <c r="O58" s="557"/>
      <c r="P58" s="557"/>
      <c r="Q58" s="557"/>
      <c r="R58" s="557"/>
      <c r="S58" s="557"/>
      <c r="T58" s="557"/>
      <c r="U58" s="557"/>
      <c r="V58" s="557"/>
      <c r="W58" s="557"/>
      <c r="X58" s="557"/>
      <c r="Y58" s="557"/>
      <c r="Z58" s="557"/>
      <c r="AA58" s="557"/>
      <c r="AB58" s="557"/>
      <c r="AC58" s="557"/>
      <c r="AD58" s="557"/>
      <c r="AE58" s="557"/>
      <c r="AF58" s="558"/>
    </row>
    <row r="59" spans="1:32" ht="18" customHeight="1">
      <c r="A59" s="624"/>
      <c r="B59" s="608"/>
      <c r="C59" s="608"/>
      <c r="D59" s="608"/>
      <c r="E59" s="608"/>
      <c r="F59" s="608"/>
      <c r="G59" s="608"/>
      <c r="H59" s="559"/>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1"/>
    </row>
    <row r="60" spans="1:32" ht="18" customHeight="1">
      <c r="A60" s="624"/>
      <c r="B60" s="608"/>
      <c r="C60" s="608"/>
      <c r="D60" s="608"/>
      <c r="E60" s="608"/>
      <c r="F60" s="608"/>
      <c r="G60" s="608"/>
      <c r="H60" s="559"/>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1"/>
    </row>
    <row r="61" spans="1:32" ht="18" customHeight="1">
      <c r="A61" s="624"/>
      <c r="B61" s="608"/>
      <c r="C61" s="608"/>
      <c r="D61" s="608"/>
      <c r="E61" s="608"/>
      <c r="F61" s="608"/>
      <c r="G61" s="608"/>
      <c r="H61" s="559"/>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1"/>
    </row>
    <row r="62" spans="1:32" ht="18" customHeight="1">
      <c r="A62" s="624"/>
      <c r="B62" s="608"/>
      <c r="C62" s="608"/>
      <c r="D62" s="608"/>
      <c r="E62" s="608"/>
      <c r="F62" s="608"/>
      <c r="G62" s="608"/>
      <c r="H62" s="562"/>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4"/>
    </row>
    <row r="63" spans="1:32" ht="18" customHeight="1">
      <c r="A63" s="624"/>
      <c r="B63" s="593" t="s">
        <v>294</v>
      </c>
      <c r="C63" s="594"/>
      <c r="D63" s="594"/>
      <c r="E63" s="594"/>
      <c r="F63" s="594"/>
      <c r="G63" s="595"/>
      <c r="H63" s="609" t="s">
        <v>396</v>
      </c>
      <c r="I63" s="610"/>
      <c r="J63" s="610"/>
      <c r="K63" s="610"/>
      <c r="L63" s="610"/>
      <c r="M63" s="610"/>
      <c r="N63" s="610"/>
      <c r="O63" s="610"/>
      <c r="P63" s="610"/>
      <c r="Q63" s="610"/>
      <c r="R63" s="610"/>
      <c r="S63" s="610"/>
      <c r="T63" s="610"/>
      <c r="U63" s="610"/>
      <c r="V63" s="610"/>
      <c r="W63" s="610"/>
      <c r="X63" s="610"/>
      <c r="Y63" s="610"/>
      <c r="Z63" s="610"/>
      <c r="AA63" s="610"/>
      <c r="AB63" s="610"/>
      <c r="AC63" s="610"/>
      <c r="AD63" s="610"/>
      <c r="AE63" s="610"/>
      <c r="AF63" s="611"/>
    </row>
    <row r="64" spans="1:32" ht="18" customHeight="1">
      <c r="A64" s="624"/>
      <c r="B64" s="593" t="s">
        <v>295</v>
      </c>
      <c r="C64" s="594"/>
      <c r="D64" s="594"/>
      <c r="E64" s="594"/>
      <c r="F64" s="594"/>
      <c r="G64" s="595"/>
      <c r="H64" s="609" t="s">
        <v>283</v>
      </c>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1"/>
    </row>
    <row r="65" spans="1:32" ht="18" customHeight="1">
      <c r="A65" s="624"/>
      <c r="B65" s="593" t="s">
        <v>296</v>
      </c>
      <c r="C65" s="594"/>
      <c r="D65" s="594"/>
      <c r="E65" s="594"/>
      <c r="F65" s="594"/>
      <c r="G65" s="595"/>
      <c r="H65" s="609" t="s">
        <v>283</v>
      </c>
      <c r="I65" s="610"/>
      <c r="J65" s="610"/>
      <c r="K65" s="610"/>
      <c r="L65" s="610"/>
      <c r="M65" s="610"/>
      <c r="N65" s="610"/>
      <c r="O65" s="610"/>
      <c r="P65" s="610"/>
      <c r="Q65" s="610"/>
      <c r="R65" s="610"/>
      <c r="S65" s="610"/>
      <c r="T65" s="610"/>
      <c r="U65" s="610"/>
      <c r="V65" s="610"/>
      <c r="W65" s="610"/>
      <c r="X65" s="610"/>
      <c r="Y65" s="610"/>
      <c r="Z65" s="610"/>
      <c r="AA65" s="610"/>
      <c r="AB65" s="610"/>
      <c r="AC65" s="610"/>
      <c r="AD65" s="610"/>
      <c r="AE65" s="610"/>
      <c r="AF65" s="611"/>
    </row>
    <row r="66" spans="1:32" ht="18" customHeight="1">
      <c r="A66" s="624"/>
      <c r="B66" s="593" t="s">
        <v>297</v>
      </c>
      <c r="C66" s="594"/>
      <c r="D66" s="594"/>
      <c r="E66" s="594"/>
      <c r="F66" s="594"/>
      <c r="G66" s="595"/>
      <c r="H66" s="609" t="s">
        <v>283</v>
      </c>
      <c r="I66" s="610"/>
      <c r="J66" s="610"/>
      <c r="K66" s="610"/>
      <c r="L66" s="610"/>
      <c r="M66" s="610"/>
      <c r="N66" s="610"/>
      <c r="O66" s="610"/>
      <c r="P66" s="610"/>
      <c r="Q66" s="610"/>
      <c r="R66" s="610"/>
      <c r="S66" s="610"/>
      <c r="T66" s="610"/>
      <c r="U66" s="610"/>
      <c r="V66" s="610"/>
      <c r="W66" s="610"/>
      <c r="X66" s="610"/>
      <c r="Y66" s="610"/>
      <c r="Z66" s="610"/>
      <c r="AA66" s="610"/>
      <c r="AB66" s="610"/>
      <c r="AC66" s="610"/>
      <c r="AD66" s="610"/>
      <c r="AE66" s="610"/>
      <c r="AF66" s="611"/>
    </row>
    <row r="67" spans="1:32" ht="26.25" customHeight="1">
      <c r="A67" s="524" t="s">
        <v>298</v>
      </c>
      <c r="B67" s="524"/>
      <c r="C67" s="524"/>
      <c r="D67" s="524"/>
      <c r="E67" s="524"/>
      <c r="F67" s="524"/>
      <c r="G67" s="524"/>
      <c r="H67" s="605" t="s">
        <v>397</v>
      </c>
      <c r="I67" s="606"/>
      <c r="J67" s="606"/>
      <c r="K67" s="606"/>
      <c r="L67" s="606"/>
      <c r="M67" s="606"/>
      <c r="N67" s="606"/>
      <c r="O67" s="606"/>
      <c r="P67" s="606"/>
      <c r="Q67" s="606"/>
      <c r="R67" s="606"/>
      <c r="S67" s="606"/>
      <c r="T67" s="606"/>
      <c r="U67" s="606"/>
      <c r="V67" s="606"/>
      <c r="W67" s="606"/>
      <c r="X67" s="606"/>
      <c r="Y67" s="606"/>
      <c r="Z67" s="606"/>
      <c r="AA67" s="606"/>
      <c r="AB67" s="606"/>
      <c r="AC67" s="606"/>
      <c r="AD67" s="606"/>
      <c r="AE67" s="606"/>
      <c r="AF67" s="607"/>
    </row>
    <row r="68" spans="1:32" ht="52.5" customHeight="1">
      <c r="A68" s="524" t="s">
        <v>300</v>
      </c>
      <c r="B68" s="524"/>
      <c r="C68" s="524"/>
      <c r="D68" s="524"/>
      <c r="E68" s="524"/>
      <c r="F68" s="524"/>
      <c r="G68" s="524"/>
      <c r="H68" s="565" t="s">
        <v>398</v>
      </c>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7"/>
    </row>
    <row r="69" spans="1:32" ht="18" customHeight="1">
      <c r="A69" s="568" t="s">
        <v>302</v>
      </c>
      <c r="B69" s="569"/>
      <c r="C69" s="569"/>
      <c r="D69" s="569"/>
      <c r="E69" s="574" t="s">
        <v>303</v>
      </c>
      <c r="F69" s="569"/>
      <c r="G69" s="575"/>
      <c r="H69" s="580" t="s">
        <v>399</v>
      </c>
      <c r="I69" s="581"/>
      <c r="J69" s="581"/>
      <c r="K69" s="581"/>
      <c r="L69" s="581"/>
      <c r="M69" s="581"/>
      <c r="N69" s="581"/>
      <c r="O69" s="581"/>
      <c r="P69" s="581"/>
      <c r="Q69" s="581"/>
      <c r="R69" s="581"/>
      <c r="S69" s="581"/>
      <c r="T69" s="581"/>
      <c r="U69" s="586" t="s">
        <v>400</v>
      </c>
      <c r="V69" s="587"/>
      <c r="W69" s="587"/>
      <c r="X69" s="587"/>
      <c r="Y69" s="587"/>
      <c r="Z69" s="587"/>
      <c r="AA69" s="587"/>
      <c r="AB69" s="587"/>
      <c r="AC69" s="588"/>
      <c r="AD69" s="593" t="s">
        <v>306</v>
      </c>
      <c r="AE69" s="594"/>
      <c r="AF69" s="595"/>
    </row>
    <row r="70" spans="1:32" ht="18" customHeight="1">
      <c r="A70" s="570"/>
      <c r="B70" s="571"/>
      <c r="C70" s="571"/>
      <c r="D70" s="571"/>
      <c r="E70" s="576"/>
      <c r="F70" s="571"/>
      <c r="G70" s="577"/>
      <c r="H70" s="582"/>
      <c r="I70" s="583"/>
      <c r="J70" s="583"/>
      <c r="K70" s="583"/>
      <c r="L70" s="583"/>
      <c r="M70" s="583"/>
      <c r="N70" s="583"/>
      <c r="O70" s="583"/>
      <c r="P70" s="583"/>
      <c r="Q70" s="583"/>
      <c r="R70" s="583"/>
      <c r="S70" s="583"/>
      <c r="T70" s="583"/>
      <c r="U70" s="589"/>
      <c r="V70" s="589"/>
      <c r="W70" s="589"/>
      <c r="X70" s="589"/>
      <c r="Y70" s="589"/>
      <c r="Z70" s="589"/>
      <c r="AA70" s="589"/>
      <c r="AB70" s="589"/>
      <c r="AC70" s="590"/>
      <c r="AD70" s="596" t="s">
        <v>273</v>
      </c>
      <c r="AE70" s="597"/>
      <c r="AF70" s="598"/>
    </row>
    <row r="71" spans="1:32" ht="18" customHeight="1">
      <c r="A71" s="570"/>
      <c r="B71" s="571"/>
      <c r="C71" s="571"/>
      <c r="D71" s="571"/>
      <c r="E71" s="576"/>
      <c r="F71" s="571"/>
      <c r="G71" s="577"/>
      <c r="H71" s="582"/>
      <c r="I71" s="583"/>
      <c r="J71" s="583"/>
      <c r="K71" s="583"/>
      <c r="L71" s="583"/>
      <c r="M71" s="583"/>
      <c r="N71" s="583"/>
      <c r="O71" s="583"/>
      <c r="P71" s="583"/>
      <c r="Q71" s="583"/>
      <c r="R71" s="583"/>
      <c r="S71" s="583"/>
      <c r="T71" s="583"/>
      <c r="U71" s="589"/>
      <c r="V71" s="589"/>
      <c r="W71" s="589"/>
      <c r="X71" s="589"/>
      <c r="Y71" s="589"/>
      <c r="Z71" s="589"/>
      <c r="AA71" s="589"/>
      <c r="AB71" s="589"/>
      <c r="AC71" s="590"/>
      <c r="AD71" s="599"/>
      <c r="AE71" s="600"/>
      <c r="AF71" s="601"/>
    </row>
    <row r="72" spans="1:32" ht="18" customHeight="1">
      <c r="A72" s="572"/>
      <c r="B72" s="573"/>
      <c r="C72" s="573"/>
      <c r="D72" s="573"/>
      <c r="E72" s="578"/>
      <c r="F72" s="573"/>
      <c r="G72" s="579"/>
      <c r="H72" s="584"/>
      <c r="I72" s="585"/>
      <c r="J72" s="585"/>
      <c r="K72" s="585"/>
      <c r="L72" s="585"/>
      <c r="M72" s="585"/>
      <c r="N72" s="585"/>
      <c r="O72" s="585"/>
      <c r="P72" s="585"/>
      <c r="Q72" s="585"/>
      <c r="R72" s="585"/>
      <c r="S72" s="585"/>
      <c r="T72" s="585"/>
      <c r="U72" s="591"/>
      <c r="V72" s="591"/>
      <c r="W72" s="591"/>
      <c r="X72" s="591"/>
      <c r="Y72" s="591"/>
      <c r="Z72" s="591"/>
      <c r="AA72" s="591"/>
      <c r="AB72" s="591"/>
      <c r="AC72" s="592"/>
      <c r="AD72" s="602"/>
      <c r="AE72" s="603"/>
      <c r="AF72" s="604"/>
    </row>
    <row r="73" spans="1:32" ht="18" customHeight="1">
      <c r="A73" s="568" t="s">
        <v>307</v>
      </c>
      <c r="B73" s="569"/>
      <c r="C73" s="569"/>
      <c r="D73" s="569"/>
      <c r="E73" s="574" t="s">
        <v>303</v>
      </c>
      <c r="F73" s="569"/>
      <c r="G73" s="575"/>
      <c r="H73" s="612" t="s">
        <v>401</v>
      </c>
      <c r="I73" s="613"/>
      <c r="J73" s="613"/>
      <c r="K73" s="613"/>
      <c r="L73" s="613"/>
      <c r="M73" s="613"/>
      <c r="N73" s="613"/>
      <c r="O73" s="613"/>
      <c r="P73" s="613"/>
      <c r="Q73" s="613"/>
      <c r="R73" s="613"/>
      <c r="S73" s="613"/>
      <c r="T73" s="613"/>
      <c r="U73" s="618">
        <v>0.88170000000000004</v>
      </c>
      <c r="V73" s="618"/>
      <c r="W73" s="618"/>
      <c r="X73" s="618"/>
      <c r="Y73" s="618"/>
      <c r="Z73" s="618"/>
      <c r="AA73" s="618"/>
      <c r="AB73" s="618"/>
      <c r="AC73" s="619"/>
      <c r="AD73" s="596" t="s">
        <v>273</v>
      </c>
      <c r="AE73" s="597"/>
      <c r="AF73" s="598"/>
    </row>
    <row r="74" spans="1:32" ht="18" customHeight="1">
      <c r="A74" s="570"/>
      <c r="B74" s="571"/>
      <c r="C74" s="571"/>
      <c r="D74" s="571"/>
      <c r="E74" s="576"/>
      <c r="F74" s="571"/>
      <c r="G74" s="577"/>
      <c r="H74" s="614"/>
      <c r="I74" s="615"/>
      <c r="J74" s="615"/>
      <c r="K74" s="615"/>
      <c r="L74" s="615"/>
      <c r="M74" s="615"/>
      <c r="N74" s="615"/>
      <c r="O74" s="615"/>
      <c r="P74" s="615"/>
      <c r="Q74" s="615"/>
      <c r="R74" s="615"/>
      <c r="S74" s="615"/>
      <c r="T74" s="615"/>
      <c r="U74" s="620"/>
      <c r="V74" s="620"/>
      <c r="W74" s="620"/>
      <c r="X74" s="620"/>
      <c r="Y74" s="620"/>
      <c r="Z74" s="620"/>
      <c r="AA74" s="620"/>
      <c r="AB74" s="620"/>
      <c r="AC74" s="621"/>
      <c r="AD74" s="599"/>
      <c r="AE74" s="600"/>
      <c r="AF74" s="601"/>
    </row>
    <row r="75" spans="1:32" ht="18" customHeight="1">
      <c r="A75" s="570"/>
      <c r="B75" s="571"/>
      <c r="C75" s="571"/>
      <c r="D75" s="571"/>
      <c r="E75" s="576"/>
      <c r="F75" s="571"/>
      <c r="G75" s="577"/>
      <c r="H75" s="614"/>
      <c r="I75" s="615"/>
      <c r="J75" s="615"/>
      <c r="K75" s="615"/>
      <c r="L75" s="615"/>
      <c r="M75" s="615"/>
      <c r="N75" s="615"/>
      <c r="O75" s="615"/>
      <c r="P75" s="615"/>
      <c r="Q75" s="615"/>
      <c r="R75" s="615"/>
      <c r="S75" s="615"/>
      <c r="T75" s="615"/>
      <c r="U75" s="620"/>
      <c r="V75" s="620"/>
      <c r="W75" s="620"/>
      <c r="X75" s="620"/>
      <c r="Y75" s="620"/>
      <c r="Z75" s="620"/>
      <c r="AA75" s="620"/>
      <c r="AB75" s="620"/>
      <c r="AC75" s="621"/>
      <c r="AD75" s="599"/>
      <c r="AE75" s="600"/>
      <c r="AF75" s="601"/>
    </row>
    <row r="76" spans="1:32" ht="18" customHeight="1">
      <c r="A76" s="570"/>
      <c r="B76" s="571"/>
      <c r="C76" s="571"/>
      <c r="D76" s="571"/>
      <c r="E76" s="576"/>
      <c r="F76" s="571"/>
      <c r="G76" s="577"/>
      <c r="H76" s="614"/>
      <c r="I76" s="615"/>
      <c r="J76" s="615"/>
      <c r="K76" s="615"/>
      <c r="L76" s="615"/>
      <c r="M76" s="615"/>
      <c r="N76" s="615"/>
      <c r="O76" s="615"/>
      <c r="P76" s="615"/>
      <c r="Q76" s="615"/>
      <c r="R76" s="615"/>
      <c r="S76" s="615"/>
      <c r="T76" s="615"/>
      <c r="U76" s="620"/>
      <c r="V76" s="620"/>
      <c r="W76" s="620"/>
      <c r="X76" s="620"/>
      <c r="Y76" s="620"/>
      <c r="Z76" s="620"/>
      <c r="AA76" s="620"/>
      <c r="AB76" s="620"/>
      <c r="AC76" s="621"/>
      <c r="AD76" s="599"/>
      <c r="AE76" s="600"/>
      <c r="AF76" s="601"/>
    </row>
    <row r="77" spans="1:32" ht="18" customHeight="1">
      <c r="A77" s="572"/>
      <c r="B77" s="573"/>
      <c r="C77" s="573"/>
      <c r="D77" s="573"/>
      <c r="E77" s="578"/>
      <c r="F77" s="573"/>
      <c r="G77" s="579"/>
      <c r="H77" s="616"/>
      <c r="I77" s="617"/>
      <c r="J77" s="617"/>
      <c r="K77" s="617"/>
      <c r="L77" s="617"/>
      <c r="M77" s="617"/>
      <c r="N77" s="617"/>
      <c r="O77" s="617"/>
      <c r="P77" s="617"/>
      <c r="Q77" s="617"/>
      <c r="R77" s="617"/>
      <c r="S77" s="617"/>
      <c r="T77" s="617"/>
      <c r="U77" s="622"/>
      <c r="V77" s="622"/>
      <c r="W77" s="622"/>
      <c r="X77" s="622"/>
      <c r="Y77" s="622"/>
      <c r="Z77" s="622"/>
      <c r="AA77" s="622"/>
      <c r="AB77" s="622"/>
      <c r="AC77" s="623"/>
      <c r="AD77" s="602"/>
      <c r="AE77" s="603"/>
      <c r="AF77" s="604"/>
    </row>
    <row r="78" spans="1:32" ht="18" customHeight="1">
      <c r="A78" s="527" t="s">
        <v>309</v>
      </c>
      <c r="B78" s="528"/>
      <c r="C78" s="528"/>
      <c r="D78" s="528"/>
      <c r="E78" s="528"/>
      <c r="F78" s="528"/>
      <c r="G78" s="529"/>
      <c r="H78" s="556" t="s">
        <v>402</v>
      </c>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8"/>
    </row>
    <row r="79" spans="1:32" ht="18" customHeight="1">
      <c r="A79" s="530"/>
      <c r="B79" s="531"/>
      <c r="C79" s="531"/>
      <c r="D79" s="531"/>
      <c r="E79" s="531"/>
      <c r="F79" s="531"/>
      <c r="G79" s="532"/>
      <c r="H79" s="559"/>
      <c r="I79" s="560"/>
      <c r="J79" s="560"/>
      <c r="K79" s="560"/>
      <c r="L79" s="560"/>
      <c r="M79" s="560"/>
      <c r="N79" s="560"/>
      <c r="O79" s="560"/>
      <c r="P79" s="560"/>
      <c r="Q79" s="560"/>
      <c r="R79" s="560"/>
      <c r="S79" s="560"/>
      <c r="T79" s="560"/>
      <c r="U79" s="560"/>
      <c r="V79" s="560"/>
      <c r="W79" s="560"/>
      <c r="X79" s="560"/>
      <c r="Y79" s="560"/>
      <c r="Z79" s="560"/>
      <c r="AA79" s="560"/>
      <c r="AB79" s="560"/>
      <c r="AC79" s="560"/>
      <c r="AD79" s="560"/>
      <c r="AE79" s="560"/>
      <c r="AF79" s="561"/>
    </row>
    <row r="80" spans="1:32" ht="18" customHeight="1">
      <c r="A80" s="533"/>
      <c r="B80" s="534"/>
      <c r="C80" s="534"/>
      <c r="D80" s="534"/>
      <c r="E80" s="534"/>
      <c r="F80" s="534"/>
      <c r="G80" s="535"/>
      <c r="H80" s="562"/>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4"/>
    </row>
    <row r="81" spans="1:32" ht="18" customHeight="1">
      <c r="A81" s="527" t="s">
        <v>311</v>
      </c>
      <c r="B81" s="528"/>
      <c r="C81" s="528"/>
      <c r="D81" s="528"/>
      <c r="E81" s="528"/>
      <c r="F81" s="528"/>
      <c r="G81" s="529"/>
      <c r="H81" s="536" t="s">
        <v>403</v>
      </c>
      <c r="I81" s="537"/>
      <c r="J81" s="537"/>
      <c r="K81" s="537"/>
      <c r="L81" s="537"/>
      <c r="M81" s="537"/>
      <c r="N81" s="537"/>
      <c r="O81" s="537"/>
      <c r="P81" s="537"/>
      <c r="Q81" s="537"/>
      <c r="R81" s="537"/>
      <c r="S81" s="537"/>
      <c r="T81" s="537"/>
      <c r="U81" s="537"/>
      <c r="V81" s="537"/>
      <c r="W81" s="537"/>
      <c r="X81" s="537"/>
      <c r="Y81" s="537"/>
      <c r="Z81" s="537"/>
      <c r="AA81" s="537"/>
      <c r="AB81" s="537"/>
      <c r="AC81" s="537"/>
      <c r="AD81" s="537"/>
      <c r="AE81" s="537"/>
      <c r="AF81" s="538"/>
    </row>
    <row r="82" spans="1:32" ht="18" customHeight="1">
      <c r="A82" s="530"/>
      <c r="B82" s="531"/>
      <c r="C82" s="531"/>
      <c r="D82" s="531"/>
      <c r="E82" s="531"/>
      <c r="F82" s="531"/>
      <c r="G82" s="532"/>
      <c r="H82" s="539"/>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1"/>
    </row>
    <row r="83" spans="1:32" ht="18" customHeight="1">
      <c r="A83" s="530"/>
      <c r="B83" s="531"/>
      <c r="C83" s="531"/>
      <c r="D83" s="531"/>
      <c r="E83" s="531"/>
      <c r="F83" s="531"/>
      <c r="G83" s="532"/>
      <c r="H83" s="539"/>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1"/>
    </row>
    <row r="84" spans="1:32" ht="18" customHeight="1">
      <c r="A84" s="533"/>
      <c r="B84" s="534"/>
      <c r="C84" s="534"/>
      <c r="D84" s="534"/>
      <c r="E84" s="534"/>
      <c r="F84" s="534"/>
      <c r="G84" s="535"/>
      <c r="H84" s="542"/>
      <c r="I84" s="543"/>
      <c r="J84" s="543"/>
      <c r="K84" s="543"/>
      <c r="L84" s="543"/>
      <c r="M84" s="543"/>
      <c r="N84" s="543"/>
      <c r="O84" s="543"/>
      <c r="P84" s="543"/>
      <c r="Q84" s="543"/>
      <c r="R84" s="543"/>
      <c r="S84" s="543"/>
      <c r="T84" s="543"/>
      <c r="U84" s="543"/>
      <c r="V84" s="543"/>
      <c r="W84" s="543"/>
      <c r="X84" s="543"/>
      <c r="Y84" s="543"/>
      <c r="Z84" s="543"/>
      <c r="AA84" s="543"/>
      <c r="AB84" s="543"/>
      <c r="AC84" s="543"/>
      <c r="AD84" s="543"/>
      <c r="AE84" s="543"/>
      <c r="AF84" s="544"/>
    </row>
    <row r="85" spans="1:32" ht="18" customHeight="1">
      <c r="A85" s="148"/>
      <c r="B85" s="148"/>
      <c r="C85" s="148"/>
      <c r="D85" s="148"/>
      <c r="E85" s="148"/>
      <c r="F85" s="148"/>
      <c r="G85" s="148"/>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545" t="s">
        <v>351</v>
      </c>
      <c r="B86" s="546"/>
      <c r="C86" s="546"/>
      <c r="D86" s="547"/>
      <c r="E86" s="554">
        <v>1</v>
      </c>
      <c r="F86" s="554"/>
      <c r="G86" s="554"/>
      <c r="H86" s="554"/>
      <c r="I86" s="555" t="str">
        <f>+IF(ISERROR(VLOOKUP($E86,[1]SDGｓ!$A$2:$B$18,2,0)),"",VLOOKUP($E86,[1]SDGｓ!$A$2:$B$18,2,0))</f>
        <v>貧困をなくそう</v>
      </c>
      <c r="J86" s="555"/>
      <c r="K86" s="555"/>
      <c r="L86" s="555"/>
      <c r="M86" s="555"/>
      <c r="N86" s="555"/>
      <c r="O86" s="555"/>
      <c r="P86" s="555"/>
      <c r="Q86" s="555"/>
      <c r="R86" s="555"/>
      <c r="S86" s="555"/>
      <c r="T86" s="555"/>
      <c r="U86" s="555"/>
      <c r="V86" s="555"/>
      <c r="W86" s="555"/>
      <c r="X86" s="555"/>
      <c r="Y86" s="555"/>
      <c r="Z86" s="555"/>
      <c r="AA86" s="555"/>
      <c r="AB86" s="555"/>
      <c r="AC86" s="555"/>
      <c r="AD86" s="555"/>
      <c r="AE86" s="555"/>
      <c r="AF86" s="555"/>
    </row>
    <row r="87" spans="1:32" ht="18" customHeight="1">
      <c r="A87" s="548"/>
      <c r="B87" s="549"/>
      <c r="C87" s="549"/>
      <c r="D87" s="550"/>
      <c r="E87" s="554">
        <v>3</v>
      </c>
      <c r="F87" s="554"/>
      <c r="G87" s="554"/>
      <c r="H87" s="554"/>
      <c r="I87" s="555" t="str">
        <f>+IF(ISERROR(VLOOKUP($E87,[1]SDGｓ!$A$2:$B$18,2,0)),"",VLOOKUP($E87,[1]SDGｓ!$A$2:$B$18,2,0))</f>
        <v>すべての人に健康と福祉を</v>
      </c>
      <c r="J87" s="555"/>
      <c r="K87" s="555"/>
      <c r="L87" s="555"/>
      <c r="M87" s="555"/>
      <c r="N87" s="555"/>
      <c r="O87" s="555"/>
      <c r="P87" s="555"/>
      <c r="Q87" s="555"/>
      <c r="R87" s="555"/>
      <c r="S87" s="555"/>
      <c r="T87" s="555"/>
      <c r="U87" s="555"/>
      <c r="V87" s="555"/>
      <c r="W87" s="555"/>
      <c r="X87" s="555"/>
      <c r="Y87" s="555"/>
      <c r="Z87" s="555"/>
      <c r="AA87" s="555"/>
      <c r="AB87" s="555"/>
      <c r="AC87" s="555"/>
      <c r="AD87" s="555"/>
      <c r="AE87" s="555"/>
      <c r="AF87" s="555"/>
    </row>
    <row r="88" spans="1:32" ht="18" customHeight="1">
      <c r="A88" s="551"/>
      <c r="B88" s="552"/>
      <c r="C88" s="552"/>
      <c r="D88" s="553"/>
      <c r="E88" s="554">
        <v>10</v>
      </c>
      <c r="F88" s="554"/>
      <c r="G88" s="554"/>
      <c r="H88" s="554"/>
      <c r="I88" s="555" t="str">
        <f>+IF(ISERROR(VLOOKUP($E88,[1]SDGｓ!$A$2:$B$18,2,0)),"",VLOOKUP($E88,[1]SDGｓ!$A$2:$B$18,2,0))</f>
        <v>人や国の不平等をなくそう</v>
      </c>
      <c r="J88" s="555"/>
      <c r="K88" s="555"/>
      <c r="L88" s="555"/>
      <c r="M88" s="555"/>
      <c r="N88" s="555"/>
      <c r="O88" s="555"/>
      <c r="P88" s="555"/>
      <c r="Q88" s="555"/>
      <c r="R88" s="555"/>
      <c r="S88" s="555"/>
      <c r="T88" s="555"/>
      <c r="U88" s="555"/>
      <c r="V88" s="555"/>
      <c r="W88" s="555"/>
      <c r="X88" s="555"/>
      <c r="Y88" s="555"/>
      <c r="Z88" s="555"/>
      <c r="AA88" s="555"/>
      <c r="AB88" s="555"/>
      <c r="AC88" s="555"/>
      <c r="AD88" s="555"/>
      <c r="AE88" s="555"/>
      <c r="AF88" s="555"/>
    </row>
    <row r="89" spans="1:32" ht="18" customHeight="1">
      <c r="A89" s="148"/>
      <c r="B89" s="148"/>
      <c r="C89" s="148"/>
      <c r="D89" s="148"/>
      <c r="E89" s="148"/>
      <c r="F89" s="148"/>
      <c r="G89" s="148"/>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row>
    <row r="90" spans="1:32" ht="24" customHeight="1">
      <c r="A90" s="524" t="s">
        <v>315</v>
      </c>
      <c r="B90" s="524"/>
      <c r="C90" s="524"/>
      <c r="D90" s="524"/>
      <c r="E90" s="525"/>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8" fitToHeight="2" orientation="portrait" horizontalDpi="300" verticalDpi="300" r:id="rId1"/>
  <headerFooter>
    <oddFooter>&amp;P ページ</oddFooter>
  </headerFooter>
  <rowBreaks count="1" manualBreakCount="1">
    <brk id="47" max="31" man="1"/>
  </rowBreaks>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zoomScaleNormal="100" zoomScaleSheetLayoutView="100" workbookViewId="0">
      <selection activeCell="B91" sqref="B91"/>
    </sheetView>
  </sheetViews>
  <sheetFormatPr defaultColWidth="9" defaultRowHeight="13.5"/>
  <cols>
    <col min="1" max="32" width="3" style="142" customWidth="1"/>
    <col min="33" max="16384" width="9" style="142"/>
  </cols>
  <sheetData>
    <row r="1" spans="1:40" ht="18" customHeight="1">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row>
    <row r="2" spans="1:40" ht="18" customHeight="1">
      <c r="A2" s="288"/>
      <c r="B2" s="288"/>
      <c r="C2" s="288"/>
      <c r="D2" s="288"/>
      <c r="E2" s="1095"/>
      <c r="F2" s="1095"/>
      <c r="G2" s="1095"/>
      <c r="H2" s="1095"/>
      <c r="I2" s="1095"/>
      <c r="J2" s="1095"/>
      <c r="K2" s="1095"/>
      <c r="L2" s="1095"/>
      <c r="M2" s="1095"/>
      <c r="N2" s="1095"/>
      <c r="O2" s="1095"/>
      <c r="P2" s="1095"/>
      <c r="Q2" s="1095"/>
      <c r="R2" s="1095"/>
      <c r="S2" s="1095"/>
      <c r="T2" s="1095"/>
      <c r="U2" s="1095"/>
      <c r="V2" s="1673"/>
      <c r="W2" s="1673"/>
      <c r="X2" s="1673"/>
      <c r="Y2" s="1673"/>
      <c r="Z2" s="1673"/>
      <c r="AA2" s="1673"/>
      <c r="AB2" s="1673"/>
      <c r="AC2" s="1096"/>
      <c r="AD2" s="1096"/>
      <c r="AE2" s="1097"/>
      <c r="AF2" s="1097"/>
      <c r="AH2" s="106" t="s">
        <v>199</v>
      </c>
      <c r="AI2" s="107"/>
      <c r="AJ2" s="108">
        <v>1</v>
      </c>
      <c r="AK2" s="109" t="s">
        <v>17</v>
      </c>
      <c r="AL2" s="110"/>
      <c r="AM2" s="111"/>
      <c r="AN2" s="111"/>
    </row>
    <row r="3" spans="1:40" ht="18" customHeight="1">
      <c r="A3" s="288"/>
      <c r="B3" s="288"/>
      <c r="C3" s="288"/>
      <c r="D3" s="288"/>
      <c r="E3" s="1095"/>
      <c r="F3" s="1095"/>
      <c r="G3" s="1095"/>
      <c r="H3" s="1095"/>
      <c r="I3" s="1095"/>
      <c r="J3" s="1095"/>
      <c r="K3" s="1095"/>
      <c r="L3" s="1095"/>
      <c r="M3" s="1095"/>
      <c r="N3" s="1095"/>
      <c r="O3" s="1095"/>
      <c r="P3" s="1095"/>
      <c r="Q3" s="1095"/>
      <c r="R3" s="1095"/>
      <c r="S3" s="1095"/>
      <c r="T3" s="1095"/>
      <c r="U3" s="1095"/>
      <c r="V3" s="1673"/>
      <c r="W3" s="1673"/>
      <c r="X3" s="1673"/>
      <c r="Y3" s="1673"/>
      <c r="Z3" s="1673"/>
      <c r="AA3" s="1673"/>
      <c r="AB3" s="1673"/>
      <c r="AC3" s="1096"/>
      <c r="AD3" s="1096"/>
      <c r="AE3" s="1097"/>
      <c r="AF3" s="1097"/>
      <c r="AH3" s="113" t="s">
        <v>201</v>
      </c>
      <c r="AI3" s="114"/>
      <c r="AJ3" s="115" t="s">
        <v>202</v>
      </c>
      <c r="AK3" s="116" t="s">
        <v>161</v>
      </c>
      <c r="AL3" s="117"/>
      <c r="AM3" s="118"/>
      <c r="AN3" s="118"/>
    </row>
    <row r="4" spans="1:40" ht="18"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H4" s="113" t="s">
        <v>203</v>
      </c>
      <c r="AI4" s="114"/>
      <c r="AJ4" s="119" t="s">
        <v>204</v>
      </c>
      <c r="AK4" s="116" t="s">
        <v>205</v>
      </c>
      <c r="AL4" s="117"/>
      <c r="AM4" s="118"/>
      <c r="AN4" s="118"/>
    </row>
    <row r="5" spans="1:40" ht="18" customHeight="1">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73"/>
      <c r="I10" s="873"/>
      <c r="J10" s="873"/>
      <c r="K10" s="873"/>
      <c r="L10" s="873"/>
      <c r="M10" s="873"/>
      <c r="N10" s="873"/>
      <c r="O10" s="873"/>
      <c r="P10" s="873"/>
      <c r="Q10" s="873"/>
      <c r="R10" s="873"/>
      <c r="S10" s="873"/>
      <c r="T10" s="873"/>
      <c r="U10" s="873"/>
      <c r="V10" s="873"/>
      <c r="W10" s="873"/>
      <c r="X10" s="873"/>
      <c r="Y10" s="873"/>
      <c r="Z10" s="873"/>
      <c r="AA10" s="873"/>
      <c r="AB10" s="873"/>
      <c r="AC10" s="873"/>
      <c r="AD10" s="873"/>
      <c r="AE10" s="873"/>
      <c r="AF10" s="873"/>
    </row>
    <row r="11" spans="1:40" ht="18" customHeight="1">
      <c r="A11" s="880"/>
      <c r="B11" s="870"/>
      <c r="C11" s="870"/>
      <c r="D11" s="870"/>
      <c r="E11" s="870"/>
      <c r="F11" s="870"/>
      <c r="G11" s="870"/>
      <c r="H11" s="873"/>
      <c r="I11" s="873"/>
      <c r="J11" s="873"/>
      <c r="K11" s="873"/>
      <c r="L11" s="873"/>
      <c r="M11" s="873"/>
      <c r="N11" s="873"/>
      <c r="O11" s="873"/>
      <c r="P11" s="873"/>
      <c r="Q11" s="873"/>
      <c r="R11" s="873"/>
      <c r="S11" s="873"/>
      <c r="T11" s="873"/>
      <c r="U11" s="873"/>
      <c r="V11" s="873"/>
      <c r="W11" s="873"/>
      <c r="X11" s="873"/>
      <c r="Y11" s="873"/>
      <c r="Z11" s="873"/>
      <c r="AA11" s="873"/>
      <c r="AB11" s="873"/>
      <c r="AC11" s="873"/>
      <c r="AD11" s="873"/>
      <c r="AE11" s="873"/>
      <c r="AF11" s="873"/>
    </row>
    <row r="12" spans="1:40" ht="18" customHeight="1">
      <c r="A12" s="880"/>
      <c r="B12" s="870"/>
      <c r="C12" s="870"/>
      <c r="D12" s="870"/>
      <c r="E12" s="870"/>
      <c r="F12" s="870"/>
      <c r="G12" s="870"/>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row>
    <row r="13" spans="1:40" ht="18" customHeight="1">
      <c r="A13" s="880"/>
      <c r="B13" s="870"/>
      <c r="C13" s="870"/>
      <c r="D13" s="870"/>
      <c r="E13" s="870"/>
      <c r="F13" s="870"/>
      <c r="G13" s="870"/>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row>
    <row r="14" spans="1:40" ht="18" customHeight="1">
      <c r="A14" s="880"/>
      <c r="B14" s="870"/>
      <c r="C14" s="870"/>
      <c r="D14" s="870"/>
      <c r="E14" s="870"/>
      <c r="F14" s="870"/>
      <c r="G14" s="870"/>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row>
    <row r="15" spans="1:40" ht="18" customHeight="1">
      <c r="A15" s="880"/>
      <c r="B15" s="870"/>
      <c r="C15" s="870"/>
      <c r="D15" s="870"/>
      <c r="E15" s="870"/>
      <c r="F15" s="870"/>
      <c r="G15" s="870"/>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row>
    <row r="16" spans="1:40" ht="18" customHeight="1">
      <c r="A16" s="880"/>
      <c r="B16" s="870"/>
      <c r="C16" s="870"/>
      <c r="D16" s="870"/>
      <c r="E16" s="870"/>
      <c r="F16" s="870"/>
      <c r="G16" s="870"/>
      <c r="H16" s="873"/>
      <c r="I16" s="873"/>
      <c r="J16" s="873"/>
      <c r="K16" s="873"/>
      <c r="L16" s="873"/>
      <c r="M16" s="873"/>
      <c r="N16" s="873"/>
      <c r="O16" s="873"/>
      <c r="P16" s="873"/>
      <c r="Q16" s="873"/>
      <c r="R16" s="873"/>
      <c r="S16" s="873"/>
      <c r="T16" s="873"/>
      <c r="U16" s="873"/>
      <c r="V16" s="873"/>
      <c r="W16" s="873"/>
      <c r="X16" s="873"/>
      <c r="Y16" s="873"/>
      <c r="Z16" s="873"/>
      <c r="AA16" s="873"/>
      <c r="AB16" s="873"/>
      <c r="AC16" s="873"/>
      <c r="AD16" s="873"/>
      <c r="AE16" s="873"/>
      <c r="AF16" s="873"/>
    </row>
    <row r="17" spans="1:32" ht="18" customHeight="1">
      <c r="A17" s="880"/>
      <c r="B17" s="870"/>
      <c r="C17" s="870"/>
      <c r="D17" s="870"/>
      <c r="E17" s="870"/>
      <c r="F17" s="870"/>
      <c r="G17" s="870"/>
      <c r="H17" s="873"/>
      <c r="I17" s="873"/>
      <c r="J17" s="873"/>
      <c r="K17" s="873"/>
      <c r="L17" s="873"/>
      <c r="M17" s="873"/>
      <c r="N17" s="873"/>
      <c r="O17" s="873"/>
      <c r="P17" s="873"/>
      <c r="Q17" s="873"/>
      <c r="R17" s="873"/>
      <c r="S17" s="873"/>
      <c r="T17" s="873"/>
      <c r="U17" s="873"/>
      <c r="V17" s="873"/>
      <c r="W17" s="873"/>
      <c r="X17" s="873"/>
      <c r="Y17" s="873"/>
      <c r="Z17" s="873"/>
      <c r="AA17" s="873"/>
      <c r="AB17" s="873"/>
      <c r="AC17" s="873"/>
      <c r="AD17" s="873"/>
      <c r="AE17" s="873"/>
      <c r="AF17" s="873"/>
    </row>
    <row r="18" spans="1:32" ht="18" customHeight="1">
      <c r="A18" s="880"/>
      <c r="B18" s="870"/>
      <c r="C18" s="870"/>
      <c r="D18" s="870"/>
      <c r="E18" s="870"/>
      <c r="F18" s="870"/>
      <c r="G18" s="870"/>
      <c r="H18" s="877"/>
      <c r="I18" s="877"/>
      <c r="J18" s="877"/>
      <c r="K18" s="877"/>
      <c r="L18" s="877"/>
      <c r="M18" s="877"/>
      <c r="N18" s="877"/>
      <c r="O18" s="877"/>
      <c r="P18" s="877"/>
      <c r="Q18" s="877"/>
      <c r="R18" s="877"/>
      <c r="S18" s="877"/>
      <c r="T18" s="877"/>
      <c r="U18" s="877"/>
      <c r="V18" s="877"/>
      <c r="W18" s="877"/>
      <c r="X18" s="877"/>
      <c r="Y18" s="877"/>
      <c r="Z18" s="877"/>
      <c r="AA18" s="877"/>
      <c r="AB18" s="877"/>
      <c r="AC18" s="877"/>
      <c r="AD18" s="877"/>
      <c r="AE18" s="877"/>
      <c r="AF18" s="877"/>
    </row>
    <row r="19" spans="1:32" ht="39" customHeight="1">
      <c r="A19" s="880"/>
      <c r="B19" s="870"/>
      <c r="C19" s="870"/>
      <c r="D19" s="870"/>
      <c r="E19" s="870"/>
      <c r="F19" s="870"/>
      <c r="G19" s="870"/>
      <c r="H19" s="873"/>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row>
    <row r="20" spans="1:32" ht="18" customHeight="1">
      <c r="A20" s="880"/>
      <c r="B20" s="870"/>
      <c r="C20" s="870"/>
      <c r="D20" s="870"/>
      <c r="E20" s="870"/>
      <c r="F20" s="870"/>
      <c r="G20" s="870"/>
      <c r="H20" s="878"/>
      <c r="I20" s="878"/>
      <c r="J20" s="878"/>
      <c r="K20" s="878"/>
      <c r="L20" s="878"/>
      <c r="M20" s="878"/>
      <c r="N20" s="878"/>
      <c r="O20" s="878"/>
      <c r="P20" s="878"/>
      <c r="Q20" s="878"/>
      <c r="R20" s="878"/>
      <c r="S20" s="878"/>
      <c r="T20" s="878"/>
      <c r="U20" s="878"/>
      <c r="V20" s="878"/>
      <c r="W20" s="878"/>
      <c r="X20" s="878"/>
      <c r="Y20" s="878"/>
      <c r="Z20" s="878"/>
      <c r="AA20" s="878"/>
      <c r="AB20" s="878"/>
      <c r="AC20" s="878"/>
      <c r="AD20" s="878"/>
      <c r="AE20" s="878"/>
      <c r="AF20" s="878"/>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18" customHeight="1">
      <c r="A22" s="880"/>
      <c r="B22" s="872"/>
      <c r="C22" s="872"/>
      <c r="D22" s="872"/>
      <c r="E22" s="872"/>
      <c r="F22" s="872"/>
      <c r="G22" s="872"/>
      <c r="H22" s="879"/>
      <c r="I22" s="879"/>
      <c r="J22" s="879"/>
      <c r="K22" s="879"/>
      <c r="L22" s="879"/>
      <c r="M22" s="879"/>
      <c r="N22" s="879"/>
      <c r="O22" s="879"/>
      <c r="P22" s="879"/>
      <c r="Q22" s="879"/>
      <c r="R22" s="879"/>
      <c r="S22" s="879"/>
      <c r="T22" s="879"/>
      <c r="U22" s="879"/>
      <c r="V22" s="879"/>
      <c r="W22" s="879"/>
      <c r="X22" s="879"/>
      <c r="Y22" s="879"/>
      <c r="Z22" s="879"/>
      <c r="AA22" s="879"/>
      <c r="AB22" s="879"/>
      <c r="AC22" s="879"/>
      <c r="AD22" s="879"/>
      <c r="AE22" s="879"/>
      <c r="AF22" s="879"/>
    </row>
    <row r="23" spans="1:32" ht="18" customHeight="1">
      <c r="A23" s="880"/>
      <c r="B23" s="872"/>
      <c r="C23" s="872"/>
      <c r="D23" s="872"/>
      <c r="E23" s="872"/>
      <c r="F23" s="872"/>
      <c r="G23" s="872"/>
      <c r="H23" s="879"/>
      <c r="I23" s="879"/>
      <c r="J23" s="879"/>
      <c r="K23" s="879"/>
      <c r="L23" s="879"/>
      <c r="M23" s="879"/>
      <c r="N23" s="879"/>
      <c r="O23" s="879"/>
      <c r="P23" s="879"/>
      <c r="Q23" s="879"/>
      <c r="R23" s="879"/>
      <c r="S23" s="879"/>
      <c r="T23" s="879"/>
      <c r="U23" s="879"/>
      <c r="V23" s="879"/>
      <c r="W23" s="879"/>
      <c r="X23" s="879"/>
      <c r="Y23" s="879"/>
      <c r="Z23" s="879"/>
      <c r="AA23" s="879"/>
      <c r="AB23" s="879"/>
      <c r="AC23" s="879"/>
      <c r="AD23" s="879"/>
      <c r="AE23" s="879"/>
      <c r="AF23" s="879"/>
    </row>
    <row r="24" spans="1:32" ht="18" customHeight="1">
      <c r="A24" s="880"/>
      <c r="B24" s="872"/>
      <c r="C24" s="872"/>
      <c r="D24" s="872"/>
      <c r="E24" s="872"/>
      <c r="F24" s="872"/>
      <c r="G24" s="872"/>
      <c r="H24" s="879"/>
      <c r="I24" s="879"/>
      <c r="J24" s="879"/>
      <c r="K24" s="879"/>
      <c r="L24" s="879"/>
      <c r="M24" s="879"/>
      <c r="N24" s="879"/>
      <c r="O24" s="879"/>
      <c r="P24" s="879"/>
      <c r="Q24" s="879"/>
      <c r="R24" s="879"/>
      <c r="S24" s="879"/>
      <c r="T24" s="879"/>
      <c r="U24" s="879"/>
      <c r="V24" s="879"/>
      <c r="W24" s="879"/>
      <c r="X24" s="879"/>
      <c r="Y24" s="879"/>
      <c r="Z24" s="879"/>
      <c r="AA24" s="879"/>
      <c r="AB24" s="879"/>
      <c r="AC24" s="879"/>
      <c r="AD24" s="879"/>
      <c r="AE24" s="879"/>
      <c r="AF24" s="879"/>
    </row>
    <row r="25" spans="1:32" ht="18"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18"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18"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70"/>
      <c r="C28" s="870"/>
      <c r="D28" s="870"/>
      <c r="E28" s="870"/>
      <c r="F28" s="870"/>
      <c r="G28" s="870"/>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883"/>
      <c r="D31" s="884"/>
      <c r="E31" s="884"/>
      <c r="F31" s="884"/>
      <c r="G31" s="884"/>
      <c r="H31" s="884"/>
      <c r="I31" s="884"/>
      <c r="J31" s="884"/>
      <c r="K31" s="884"/>
      <c r="L31" s="884"/>
      <c r="M31" s="884"/>
      <c r="N31" s="884"/>
      <c r="O31" s="884"/>
      <c r="P31" s="884"/>
      <c r="Q31" s="884"/>
      <c r="R31" s="884"/>
      <c r="S31" s="884"/>
      <c r="T31" s="884"/>
      <c r="U31" s="884"/>
      <c r="V31" s="884"/>
      <c r="W31" s="884"/>
      <c r="X31" s="884"/>
      <c r="Y31" s="884"/>
      <c r="Z31" s="884"/>
      <c r="AA31" s="884"/>
      <c r="AB31" s="884"/>
      <c r="AC31" s="885"/>
      <c r="AD31" s="885"/>
      <c r="AE31" s="885"/>
      <c r="AF31" s="885"/>
    </row>
    <row r="32" spans="1:32" ht="18" customHeight="1">
      <c r="A32" s="886"/>
      <c r="B32" s="887"/>
      <c r="C32" s="884"/>
      <c r="D32" s="884"/>
      <c r="E32" s="884"/>
      <c r="F32" s="884"/>
      <c r="G32" s="884"/>
      <c r="H32" s="884"/>
      <c r="I32" s="884"/>
      <c r="J32" s="884"/>
      <c r="K32" s="884"/>
      <c r="L32" s="884"/>
      <c r="M32" s="884"/>
      <c r="N32" s="884"/>
      <c r="O32" s="884"/>
      <c r="P32" s="884"/>
      <c r="Q32" s="884"/>
      <c r="R32" s="884"/>
      <c r="S32" s="884"/>
      <c r="T32" s="884"/>
      <c r="U32" s="884"/>
      <c r="V32" s="884"/>
      <c r="W32" s="884"/>
      <c r="X32" s="884"/>
      <c r="Y32" s="884"/>
      <c r="Z32" s="884"/>
      <c r="AA32" s="884"/>
      <c r="AB32" s="884"/>
      <c r="AC32" s="885"/>
      <c r="AD32" s="885"/>
      <c r="AE32" s="885"/>
      <c r="AF32" s="885"/>
    </row>
    <row r="33" spans="1:32" ht="18" customHeight="1">
      <c r="A33" s="886"/>
      <c r="B33" s="887"/>
      <c r="C33" s="884"/>
      <c r="D33" s="884"/>
      <c r="E33" s="884"/>
      <c r="F33" s="884"/>
      <c r="G33" s="884"/>
      <c r="H33" s="884"/>
      <c r="I33" s="884"/>
      <c r="J33" s="884"/>
      <c r="K33" s="884"/>
      <c r="L33" s="884"/>
      <c r="M33" s="884"/>
      <c r="N33" s="884"/>
      <c r="O33" s="884"/>
      <c r="P33" s="884"/>
      <c r="Q33" s="884"/>
      <c r="R33" s="884"/>
      <c r="S33" s="884"/>
      <c r="T33" s="884"/>
      <c r="U33" s="884"/>
      <c r="V33" s="884"/>
      <c r="W33" s="884"/>
      <c r="X33" s="884"/>
      <c r="Y33" s="884"/>
      <c r="Z33" s="884"/>
      <c r="AA33" s="884"/>
      <c r="AB33" s="884"/>
      <c r="AC33" s="885"/>
      <c r="AD33" s="885"/>
      <c r="AE33" s="885"/>
      <c r="AF33" s="885"/>
    </row>
    <row r="34" spans="1:32" ht="18" customHeight="1">
      <c r="A34" s="882"/>
      <c r="B34" s="882"/>
      <c r="C34" s="883"/>
      <c r="D34" s="884"/>
      <c r="E34" s="884"/>
      <c r="F34" s="884"/>
      <c r="G34" s="884"/>
      <c r="H34" s="884"/>
      <c r="I34" s="884"/>
      <c r="J34" s="884"/>
      <c r="K34" s="884"/>
      <c r="L34" s="884"/>
      <c r="M34" s="884"/>
      <c r="N34" s="884"/>
      <c r="O34" s="884"/>
      <c r="P34" s="884"/>
      <c r="Q34" s="884"/>
      <c r="R34" s="884"/>
      <c r="S34" s="884"/>
      <c r="T34" s="884"/>
      <c r="U34" s="884"/>
      <c r="V34" s="884"/>
      <c r="W34" s="884"/>
      <c r="X34" s="884"/>
      <c r="Y34" s="1007"/>
      <c r="Z34" s="1007"/>
      <c r="AA34" s="1007"/>
      <c r="AB34" s="1007"/>
      <c r="AC34" s="885"/>
      <c r="AD34" s="885"/>
      <c r="AE34" s="885"/>
      <c r="AF34" s="885"/>
    </row>
    <row r="35" spans="1:32" ht="18" customHeight="1">
      <c r="A35" s="882"/>
      <c r="B35" s="882"/>
      <c r="C35" s="884"/>
      <c r="D35" s="884"/>
      <c r="E35" s="884"/>
      <c r="F35" s="884"/>
      <c r="G35" s="884"/>
      <c r="H35" s="884"/>
      <c r="I35" s="884"/>
      <c r="J35" s="884"/>
      <c r="K35" s="884"/>
      <c r="L35" s="884"/>
      <c r="M35" s="884"/>
      <c r="N35" s="884"/>
      <c r="O35" s="884"/>
      <c r="P35" s="884"/>
      <c r="Q35" s="884"/>
      <c r="R35" s="884"/>
      <c r="S35" s="884"/>
      <c r="T35" s="884"/>
      <c r="U35" s="884"/>
      <c r="V35" s="884"/>
      <c r="W35" s="884"/>
      <c r="X35" s="884"/>
      <c r="Y35" s="1007"/>
      <c r="Z35" s="1007"/>
      <c r="AA35" s="1007"/>
      <c r="AB35" s="1007"/>
      <c r="AC35" s="885"/>
      <c r="AD35" s="885"/>
      <c r="AE35" s="885"/>
      <c r="AF35" s="885"/>
    </row>
    <row r="36" spans="1:32" ht="18" customHeight="1">
      <c r="A36" s="882"/>
      <c r="B36" s="882"/>
      <c r="C36" s="884"/>
      <c r="D36" s="884"/>
      <c r="E36" s="884"/>
      <c r="F36" s="884"/>
      <c r="G36" s="884"/>
      <c r="H36" s="884"/>
      <c r="I36" s="884"/>
      <c r="J36" s="884"/>
      <c r="K36" s="884"/>
      <c r="L36" s="884"/>
      <c r="M36" s="884"/>
      <c r="N36" s="884"/>
      <c r="O36" s="884"/>
      <c r="P36" s="884"/>
      <c r="Q36" s="884"/>
      <c r="R36" s="884"/>
      <c r="S36" s="884"/>
      <c r="T36" s="884"/>
      <c r="U36" s="884"/>
      <c r="V36" s="884"/>
      <c r="W36" s="884"/>
      <c r="X36" s="884"/>
      <c r="Y36" s="1007"/>
      <c r="Z36" s="1007"/>
      <c r="AA36" s="1007"/>
      <c r="AB36" s="1007"/>
      <c r="AC36" s="885"/>
      <c r="AD36" s="885"/>
      <c r="AE36" s="885"/>
      <c r="AF36" s="885"/>
    </row>
    <row r="37" spans="1:32" ht="18" customHeight="1">
      <c r="A37" s="882"/>
      <c r="B37" s="882"/>
      <c r="C37" s="883"/>
      <c r="D37" s="884"/>
      <c r="E37" s="884"/>
      <c r="F37" s="884"/>
      <c r="G37" s="884"/>
      <c r="H37" s="884"/>
      <c r="I37" s="884"/>
      <c r="J37" s="884"/>
      <c r="K37" s="884"/>
      <c r="L37" s="884"/>
      <c r="M37" s="884"/>
      <c r="N37" s="884"/>
      <c r="O37" s="884"/>
      <c r="P37" s="884"/>
      <c r="Q37" s="884"/>
      <c r="R37" s="884"/>
      <c r="S37" s="884"/>
      <c r="T37" s="884"/>
      <c r="U37" s="884"/>
      <c r="V37" s="884"/>
      <c r="W37" s="884"/>
      <c r="X37" s="884"/>
      <c r="Y37" s="1007"/>
      <c r="Z37" s="1007"/>
      <c r="AA37" s="1007"/>
      <c r="AB37" s="1007"/>
      <c r="AC37" s="878"/>
      <c r="AD37" s="878"/>
      <c r="AE37" s="878"/>
      <c r="AF37" s="878"/>
    </row>
    <row r="38" spans="1:32" ht="18" customHeight="1">
      <c r="A38" s="882"/>
      <c r="B38" s="882"/>
      <c r="C38" s="884"/>
      <c r="D38" s="884"/>
      <c r="E38" s="884"/>
      <c r="F38" s="884"/>
      <c r="G38" s="884"/>
      <c r="H38" s="884"/>
      <c r="I38" s="884"/>
      <c r="J38" s="884"/>
      <c r="K38" s="884"/>
      <c r="L38" s="884"/>
      <c r="M38" s="884"/>
      <c r="N38" s="884"/>
      <c r="O38" s="884"/>
      <c r="P38" s="884"/>
      <c r="Q38" s="884"/>
      <c r="R38" s="884"/>
      <c r="S38" s="884"/>
      <c r="T38" s="884"/>
      <c r="U38" s="884"/>
      <c r="V38" s="884"/>
      <c r="W38" s="884"/>
      <c r="X38" s="884"/>
      <c r="Y38" s="1007"/>
      <c r="Z38" s="1007"/>
      <c r="AA38" s="1007"/>
      <c r="AB38" s="1007"/>
      <c r="AC38" s="878"/>
      <c r="AD38" s="878"/>
      <c r="AE38" s="878"/>
      <c r="AF38" s="878"/>
    </row>
    <row r="39" spans="1:32" ht="18" customHeight="1">
      <c r="A39" s="882"/>
      <c r="B39" s="882"/>
      <c r="C39" s="884"/>
      <c r="D39" s="884"/>
      <c r="E39" s="884"/>
      <c r="F39" s="884"/>
      <c r="G39" s="884"/>
      <c r="H39" s="884"/>
      <c r="I39" s="884"/>
      <c r="J39" s="884"/>
      <c r="K39" s="884"/>
      <c r="L39" s="884"/>
      <c r="M39" s="884"/>
      <c r="N39" s="884"/>
      <c r="O39" s="884"/>
      <c r="P39" s="884"/>
      <c r="Q39" s="884"/>
      <c r="R39" s="884"/>
      <c r="S39" s="884"/>
      <c r="T39" s="884"/>
      <c r="U39" s="884"/>
      <c r="V39" s="884"/>
      <c r="W39" s="884"/>
      <c r="X39" s="884"/>
      <c r="Y39" s="1007"/>
      <c r="Z39" s="1007"/>
      <c r="AA39" s="1007"/>
      <c r="AB39" s="1007"/>
      <c r="AC39" s="878"/>
      <c r="AD39" s="878"/>
      <c r="AE39" s="878"/>
      <c r="AF39" s="878"/>
    </row>
    <row r="40" spans="1:32" ht="18" customHeight="1">
      <c r="A40" s="882"/>
      <c r="B40" s="882"/>
      <c r="C40" s="883"/>
      <c r="D40" s="884"/>
      <c r="E40" s="884"/>
      <c r="F40" s="884"/>
      <c r="G40" s="884"/>
      <c r="H40" s="884"/>
      <c r="I40" s="884"/>
      <c r="J40" s="884"/>
      <c r="K40" s="884"/>
      <c r="L40" s="884"/>
      <c r="M40" s="884"/>
      <c r="N40" s="884"/>
      <c r="O40" s="884"/>
      <c r="P40" s="884"/>
      <c r="Q40" s="884"/>
      <c r="R40" s="884"/>
      <c r="S40" s="884"/>
      <c r="T40" s="884"/>
      <c r="U40" s="884"/>
      <c r="V40" s="884"/>
      <c r="W40" s="884"/>
      <c r="X40" s="884"/>
      <c r="Y40" s="1007"/>
      <c r="Z40" s="1008"/>
      <c r="AA40" s="1008"/>
      <c r="AB40" s="1008"/>
      <c r="AC40" s="878"/>
      <c r="AD40" s="878"/>
      <c r="AE40" s="878"/>
      <c r="AF40" s="878"/>
    </row>
    <row r="41" spans="1:32" ht="18" customHeight="1">
      <c r="A41" s="882"/>
      <c r="B41" s="882"/>
      <c r="C41" s="884"/>
      <c r="D41" s="884"/>
      <c r="E41" s="884"/>
      <c r="F41" s="884"/>
      <c r="G41" s="884"/>
      <c r="H41" s="884"/>
      <c r="I41" s="884"/>
      <c r="J41" s="884"/>
      <c r="K41" s="884"/>
      <c r="L41" s="884"/>
      <c r="M41" s="884"/>
      <c r="N41" s="884"/>
      <c r="O41" s="884"/>
      <c r="P41" s="884"/>
      <c r="Q41" s="884"/>
      <c r="R41" s="884"/>
      <c r="S41" s="884"/>
      <c r="T41" s="884"/>
      <c r="U41" s="884"/>
      <c r="V41" s="884"/>
      <c r="W41" s="884"/>
      <c r="X41" s="884"/>
      <c r="Y41" s="1008"/>
      <c r="Z41" s="1008"/>
      <c r="AA41" s="1008"/>
      <c r="AB41" s="1008"/>
      <c r="AC41" s="878"/>
      <c r="AD41" s="878"/>
      <c r="AE41" s="878"/>
      <c r="AF41" s="878"/>
    </row>
    <row r="42" spans="1:32" ht="18" customHeight="1">
      <c r="A42" s="882"/>
      <c r="B42" s="882"/>
      <c r="C42" s="884"/>
      <c r="D42" s="884"/>
      <c r="E42" s="884"/>
      <c r="F42" s="884"/>
      <c r="G42" s="884"/>
      <c r="H42" s="884"/>
      <c r="I42" s="884"/>
      <c r="J42" s="884"/>
      <c r="K42" s="884"/>
      <c r="L42" s="884"/>
      <c r="M42" s="884"/>
      <c r="N42" s="884"/>
      <c r="O42" s="884"/>
      <c r="P42" s="884"/>
      <c r="Q42" s="884"/>
      <c r="R42" s="884"/>
      <c r="S42" s="884"/>
      <c r="T42" s="884"/>
      <c r="U42" s="884"/>
      <c r="V42" s="884"/>
      <c r="W42" s="884"/>
      <c r="X42" s="884"/>
      <c r="Y42" s="1008"/>
      <c r="Z42" s="1008"/>
      <c r="AA42" s="1008"/>
      <c r="AB42" s="1008"/>
      <c r="AC42" s="878"/>
      <c r="AD42" s="878"/>
      <c r="AE42" s="878"/>
      <c r="AF42" s="878"/>
    </row>
    <row r="43" spans="1:32" ht="18" customHeight="1">
      <c r="A43" s="882"/>
      <c r="B43" s="882"/>
      <c r="C43" s="883"/>
      <c r="D43" s="884"/>
      <c r="E43" s="884"/>
      <c r="F43" s="884"/>
      <c r="G43" s="884"/>
      <c r="H43" s="884"/>
      <c r="I43" s="884"/>
      <c r="J43" s="884"/>
      <c r="K43" s="884"/>
      <c r="L43" s="884"/>
      <c r="M43" s="884"/>
      <c r="N43" s="884"/>
      <c r="O43" s="884"/>
      <c r="P43" s="884"/>
      <c r="Q43" s="884"/>
      <c r="R43" s="884"/>
      <c r="S43" s="884"/>
      <c r="T43" s="884"/>
      <c r="U43" s="884"/>
      <c r="V43" s="884"/>
      <c r="W43" s="884"/>
      <c r="X43" s="884"/>
      <c r="Y43" s="1008"/>
      <c r="Z43" s="1008"/>
      <c r="AA43" s="1008"/>
      <c r="AB43" s="1008"/>
      <c r="AC43" s="878"/>
      <c r="AD43" s="878"/>
      <c r="AE43" s="878"/>
      <c r="AF43" s="878"/>
    </row>
    <row r="44" spans="1:32" ht="18" customHeight="1">
      <c r="A44" s="882"/>
      <c r="B44" s="882"/>
      <c r="C44" s="884"/>
      <c r="D44" s="884"/>
      <c r="E44" s="884"/>
      <c r="F44" s="884"/>
      <c r="G44" s="884"/>
      <c r="H44" s="884"/>
      <c r="I44" s="884"/>
      <c r="J44" s="884"/>
      <c r="K44" s="884"/>
      <c r="L44" s="884"/>
      <c r="M44" s="884"/>
      <c r="N44" s="884"/>
      <c r="O44" s="884"/>
      <c r="P44" s="884"/>
      <c r="Q44" s="884"/>
      <c r="R44" s="884"/>
      <c r="S44" s="884"/>
      <c r="T44" s="884"/>
      <c r="U44" s="884"/>
      <c r="V44" s="884"/>
      <c r="W44" s="884"/>
      <c r="X44" s="884"/>
      <c r="Y44" s="1008"/>
      <c r="Z44" s="1008"/>
      <c r="AA44" s="1008"/>
      <c r="AB44" s="1008"/>
      <c r="AC44" s="878"/>
      <c r="AD44" s="878"/>
      <c r="AE44" s="878"/>
      <c r="AF44" s="878"/>
    </row>
    <row r="45" spans="1:32" ht="18" customHeight="1">
      <c r="A45" s="882"/>
      <c r="B45" s="882"/>
      <c r="C45" s="884"/>
      <c r="D45" s="884"/>
      <c r="E45" s="884"/>
      <c r="F45" s="884"/>
      <c r="G45" s="884"/>
      <c r="H45" s="884"/>
      <c r="I45" s="884"/>
      <c r="J45" s="884"/>
      <c r="K45" s="884"/>
      <c r="L45" s="884"/>
      <c r="M45" s="884"/>
      <c r="N45" s="884"/>
      <c r="O45" s="884"/>
      <c r="P45" s="884"/>
      <c r="Q45" s="884"/>
      <c r="R45" s="884"/>
      <c r="S45" s="884"/>
      <c r="T45" s="884"/>
      <c r="U45" s="884"/>
      <c r="V45" s="884"/>
      <c r="W45" s="884"/>
      <c r="X45" s="884"/>
      <c r="Y45" s="1008"/>
      <c r="Z45" s="1008"/>
      <c r="AA45" s="1008"/>
      <c r="AB45" s="1008"/>
      <c r="AC45" s="878"/>
      <c r="AD45" s="878"/>
      <c r="AE45" s="878"/>
      <c r="AF45" s="878"/>
    </row>
    <row r="46" spans="1:32" ht="18" customHeight="1">
      <c r="A46" s="870"/>
      <c r="B46" s="870"/>
      <c r="C46" s="877"/>
      <c r="D46" s="877"/>
      <c r="E46" s="877"/>
      <c r="F46" s="877"/>
      <c r="G46" s="877"/>
      <c r="H46" s="877"/>
      <c r="I46" s="877"/>
      <c r="J46" s="877"/>
      <c r="K46" s="877"/>
      <c r="L46" s="877"/>
      <c r="M46" s="877"/>
      <c r="N46" s="877"/>
      <c r="O46" s="877"/>
      <c r="P46" s="877"/>
      <c r="Q46" s="877"/>
      <c r="R46" s="877"/>
      <c r="S46" s="877"/>
      <c r="T46" s="877"/>
      <c r="U46" s="877"/>
      <c r="V46" s="877"/>
      <c r="W46" s="877"/>
      <c r="X46" s="877"/>
      <c r="Y46" s="877"/>
      <c r="Z46" s="877"/>
      <c r="AA46" s="877"/>
      <c r="AB46" s="877"/>
      <c r="AC46" s="877"/>
      <c r="AD46" s="877"/>
      <c r="AE46" s="877"/>
      <c r="AF46" s="877"/>
    </row>
    <row r="47" spans="1:32" ht="18" customHeight="1">
      <c r="A47" s="870"/>
      <c r="B47" s="870"/>
      <c r="C47" s="877"/>
      <c r="D47" s="877"/>
      <c r="E47" s="877"/>
      <c r="F47" s="877"/>
      <c r="G47" s="877"/>
      <c r="H47" s="877"/>
      <c r="I47" s="877"/>
      <c r="J47" s="877"/>
      <c r="K47" s="877"/>
      <c r="L47" s="877"/>
      <c r="M47" s="877"/>
      <c r="N47" s="877"/>
      <c r="O47" s="877"/>
      <c r="P47" s="877"/>
      <c r="Q47" s="877"/>
      <c r="R47" s="877"/>
      <c r="S47" s="877"/>
      <c r="T47" s="877"/>
      <c r="U47" s="877"/>
      <c r="V47" s="877"/>
      <c r="W47" s="877"/>
      <c r="X47" s="877"/>
      <c r="Y47" s="877"/>
      <c r="Z47" s="877"/>
      <c r="AA47" s="877"/>
      <c r="AB47" s="877"/>
      <c r="AC47" s="877"/>
      <c r="AD47" s="877"/>
      <c r="AE47" s="877"/>
      <c r="AF47" s="877"/>
    </row>
    <row r="48" spans="1:32" ht="18" customHeight="1">
      <c r="A48" s="870"/>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70"/>
      <c r="B49" s="870"/>
      <c r="C49" s="870"/>
      <c r="D49" s="870"/>
      <c r="E49" s="870"/>
      <c r="F49" s="870"/>
      <c r="G49" s="870"/>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70"/>
      <c r="C50" s="870"/>
      <c r="D50" s="870"/>
      <c r="E50" s="870"/>
      <c r="F50" s="870"/>
      <c r="G50" s="870"/>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70"/>
      <c r="C51" s="870"/>
      <c r="D51" s="870"/>
      <c r="E51" s="870"/>
      <c r="F51" s="870"/>
      <c r="G51" s="870"/>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70"/>
      <c r="C52" s="870"/>
      <c r="D52" s="870"/>
      <c r="E52" s="870"/>
      <c r="F52" s="870"/>
      <c r="G52" s="870"/>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18" customHeight="1">
      <c r="A53" s="880"/>
      <c r="B53" s="1672"/>
      <c r="C53" s="1672"/>
      <c r="D53" s="1672"/>
      <c r="E53" s="1672"/>
      <c r="F53" s="1672"/>
      <c r="G53" s="1672"/>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row>
    <row r="54" spans="1:32" ht="18" customHeight="1">
      <c r="A54" s="880"/>
      <c r="B54" s="870"/>
      <c r="C54" s="870"/>
      <c r="D54" s="870"/>
      <c r="E54" s="870"/>
      <c r="F54" s="870"/>
      <c r="G54" s="870"/>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70"/>
      <c r="C55" s="870"/>
      <c r="D55" s="870"/>
      <c r="E55" s="870"/>
      <c r="F55" s="870"/>
      <c r="G55" s="870"/>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70"/>
      <c r="C56" s="870"/>
      <c r="D56" s="870"/>
      <c r="E56" s="870"/>
      <c r="F56" s="870"/>
      <c r="G56" s="870"/>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70"/>
      <c r="C57" s="870"/>
      <c r="D57" s="870"/>
      <c r="E57" s="870"/>
      <c r="F57" s="870"/>
      <c r="G57" s="870"/>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8" customHeight="1">
      <c r="A58" s="880"/>
      <c r="B58" s="872"/>
      <c r="C58" s="872"/>
      <c r="D58" s="872"/>
      <c r="E58" s="872"/>
      <c r="F58" s="872"/>
      <c r="G58" s="872"/>
      <c r="H58" s="879"/>
      <c r="I58" s="878"/>
      <c r="J58" s="878"/>
      <c r="K58" s="878"/>
      <c r="L58" s="878"/>
      <c r="M58" s="878"/>
      <c r="N58" s="878"/>
      <c r="O58" s="878"/>
      <c r="P58" s="878"/>
      <c r="Q58" s="878"/>
      <c r="R58" s="878"/>
      <c r="S58" s="878"/>
      <c r="T58" s="878"/>
      <c r="U58" s="878"/>
      <c r="V58" s="878"/>
      <c r="W58" s="878"/>
      <c r="X58" s="878"/>
      <c r="Y58" s="878"/>
      <c r="Z58" s="878"/>
      <c r="AA58" s="878"/>
      <c r="AB58" s="878"/>
      <c r="AC58" s="878"/>
      <c r="AD58" s="878"/>
      <c r="AE58" s="878"/>
      <c r="AF58" s="878"/>
    </row>
    <row r="59" spans="1:32" ht="18" customHeight="1">
      <c r="A59" s="880"/>
      <c r="B59" s="872"/>
      <c r="C59" s="872"/>
      <c r="D59" s="872"/>
      <c r="E59" s="872"/>
      <c r="F59" s="872"/>
      <c r="G59" s="872"/>
      <c r="H59" s="878"/>
      <c r="I59" s="878"/>
      <c r="J59" s="878"/>
      <c r="K59" s="878"/>
      <c r="L59" s="878"/>
      <c r="M59" s="878"/>
      <c r="N59" s="878"/>
      <c r="O59" s="878"/>
      <c r="P59" s="878"/>
      <c r="Q59" s="878"/>
      <c r="R59" s="878"/>
      <c r="S59" s="878"/>
      <c r="T59" s="878"/>
      <c r="U59" s="878"/>
      <c r="V59" s="878"/>
      <c r="W59" s="878"/>
      <c r="X59" s="878"/>
      <c r="Y59" s="878"/>
      <c r="Z59" s="878"/>
      <c r="AA59" s="878"/>
      <c r="AB59" s="878"/>
      <c r="AC59" s="878"/>
      <c r="AD59" s="878"/>
      <c r="AE59" s="878"/>
      <c r="AF59" s="878"/>
    </row>
    <row r="60" spans="1:32" ht="18" customHeight="1">
      <c r="A60" s="880"/>
      <c r="B60" s="872"/>
      <c r="C60" s="872"/>
      <c r="D60" s="872"/>
      <c r="E60" s="872"/>
      <c r="F60" s="872"/>
      <c r="G60" s="872"/>
      <c r="H60" s="878"/>
      <c r="I60" s="878"/>
      <c r="J60" s="878"/>
      <c r="K60" s="878"/>
      <c r="L60" s="878"/>
      <c r="M60" s="878"/>
      <c r="N60" s="878"/>
      <c r="O60" s="878"/>
      <c r="P60" s="878"/>
      <c r="Q60" s="878"/>
      <c r="R60" s="878"/>
      <c r="S60" s="878"/>
      <c r="T60" s="878"/>
      <c r="U60" s="878"/>
      <c r="V60" s="878"/>
      <c r="W60" s="878"/>
      <c r="X60" s="878"/>
      <c r="Y60" s="878"/>
      <c r="Z60" s="878"/>
      <c r="AA60" s="878"/>
      <c r="AB60" s="878"/>
      <c r="AC60" s="878"/>
      <c r="AD60" s="878"/>
      <c r="AE60" s="878"/>
      <c r="AF60" s="878"/>
    </row>
    <row r="61" spans="1:32" ht="18" customHeight="1">
      <c r="A61" s="880"/>
      <c r="B61" s="872"/>
      <c r="C61" s="872"/>
      <c r="D61" s="872"/>
      <c r="E61" s="872"/>
      <c r="F61" s="872"/>
      <c r="G61" s="872"/>
      <c r="H61" s="878"/>
      <c r="I61" s="878"/>
      <c r="J61" s="878"/>
      <c r="K61" s="878"/>
      <c r="L61" s="878"/>
      <c r="M61" s="878"/>
      <c r="N61" s="878"/>
      <c r="O61" s="878"/>
      <c r="P61" s="878"/>
      <c r="Q61" s="878"/>
      <c r="R61" s="878"/>
      <c r="S61" s="878"/>
      <c r="T61" s="878"/>
      <c r="U61" s="878"/>
      <c r="V61" s="878"/>
      <c r="W61" s="878"/>
      <c r="X61" s="878"/>
      <c r="Y61" s="878"/>
      <c r="Z61" s="878"/>
      <c r="AA61" s="878"/>
      <c r="AB61" s="878"/>
      <c r="AC61" s="878"/>
      <c r="AD61" s="878"/>
      <c r="AE61" s="878"/>
      <c r="AF61" s="878"/>
    </row>
    <row r="62" spans="1:32" ht="18" customHeight="1">
      <c r="A62" s="880"/>
      <c r="B62" s="872"/>
      <c r="C62" s="872"/>
      <c r="D62" s="872"/>
      <c r="E62" s="872"/>
      <c r="F62" s="872"/>
      <c r="G62" s="872"/>
      <c r="H62" s="878"/>
      <c r="I62" s="878"/>
      <c r="J62" s="878"/>
      <c r="K62" s="878"/>
      <c r="L62" s="878"/>
      <c r="M62" s="878"/>
      <c r="N62" s="878"/>
      <c r="O62" s="878"/>
      <c r="P62" s="878"/>
      <c r="Q62" s="878"/>
      <c r="R62" s="878"/>
      <c r="S62" s="878"/>
      <c r="T62" s="878"/>
      <c r="U62" s="878"/>
      <c r="V62" s="878"/>
      <c r="W62" s="878"/>
      <c r="X62" s="878"/>
      <c r="Y62" s="878"/>
      <c r="Z62" s="878"/>
      <c r="AA62" s="878"/>
      <c r="AB62" s="878"/>
      <c r="AC62" s="878"/>
      <c r="AD62" s="878"/>
      <c r="AE62" s="878"/>
      <c r="AF62" s="878"/>
    </row>
    <row r="63" spans="1:32" ht="18" customHeight="1">
      <c r="A63" s="880"/>
      <c r="B63" s="870"/>
      <c r="C63" s="870"/>
      <c r="D63" s="870"/>
      <c r="E63" s="870"/>
      <c r="F63" s="870"/>
      <c r="G63" s="870"/>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70"/>
      <c r="C64" s="870"/>
      <c r="D64" s="870"/>
      <c r="E64" s="870"/>
      <c r="F64" s="870"/>
      <c r="G64" s="870"/>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70"/>
      <c r="C65" s="870"/>
      <c r="D65" s="870"/>
      <c r="E65" s="870"/>
      <c r="F65" s="870"/>
      <c r="G65" s="870"/>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70"/>
      <c r="C66" s="870"/>
      <c r="D66" s="870"/>
      <c r="E66" s="870"/>
      <c r="F66" s="870"/>
      <c r="G66" s="870"/>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18" customHeight="1">
      <c r="A67" s="870"/>
      <c r="B67" s="870"/>
      <c r="C67" s="870"/>
      <c r="D67" s="870"/>
      <c r="E67" s="870"/>
      <c r="F67" s="870"/>
      <c r="G67" s="870"/>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row>
    <row r="68" spans="1:32" ht="45" customHeight="1">
      <c r="A68" s="872"/>
      <c r="B68" s="870"/>
      <c r="C68" s="870"/>
      <c r="D68" s="870"/>
      <c r="E68" s="870"/>
      <c r="F68" s="870"/>
      <c r="G68" s="870"/>
      <c r="H68" s="873"/>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row>
    <row r="69" spans="1:32" ht="18" customHeight="1">
      <c r="A69" s="870"/>
      <c r="B69" s="870"/>
      <c r="C69" s="870"/>
      <c r="D69" s="870"/>
      <c r="E69" s="870"/>
      <c r="F69" s="870"/>
      <c r="G69" s="870"/>
      <c r="H69" s="823"/>
      <c r="I69" s="823"/>
      <c r="J69" s="823"/>
      <c r="K69" s="823"/>
      <c r="L69" s="823"/>
      <c r="M69" s="823"/>
      <c r="N69" s="823"/>
      <c r="O69" s="823"/>
      <c r="P69" s="823"/>
      <c r="Q69" s="823"/>
      <c r="R69" s="823"/>
      <c r="S69" s="823"/>
      <c r="T69" s="823"/>
      <c r="U69" s="878"/>
      <c r="V69" s="878"/>
      <c r="W69" s="878"/>
      <c r="X69" s="878"/>
      <c r="Y69" s="878"/>
      <c r="Z69" s="878"/>
      <c r="AA69" s="878"/>
      <c r="AB69" s="878"/>
      <c r="AC69" s="878"/>
      <c r="AD69" s="870"/>
      <c r="AE69" s="870"/>
      <c r="AF69" s="870"/>
    </row>
    <row r="70" spans="1:32" ht="18" customHeight="1">
      <c r="A70" s="870"/>
      <c r="B70" s="870"/>
      <c r="C70" s="870"/>
      <c r="D70" s="870"/>
      <c r="E70" s="870"/>
      <c r="F70" s="870"/>
      <c r="G70" s="870"/>
      <c r="H70" s="823"/>
      <c r="I70" s="823"/>
      <c r="J70" s="823"/>
      <c r="K70" s="823"/>
      <c r="L70" s="823"/>
      <c r="M70" s="823"/>
      <c r="N70" s="823"/>
      <c r="O70" s="823"/>
      <c r="P70" s="823"/>
      <c r="Q70" s="823"/>
      <c r="R70" s="823"/>
      <c r="S70" s="823"/>
      <c r="T70" s="823"/>
      <c r="U70" s="878"/>
      <c r="V70" s="878"/>
      <c r="W70" s="878"/>
      <c r="X70" s="878"/>
      <c r="Y70" s="878"/>
      <c r="Z70" s="878"/>
      <c r="AA70" s="878"/>
      <c r="AB70" s="878"/>
      <c r="AC70" s="878"/>
      <c r="AD70" s="878"/>
      <c r="AE70" s="878"/>
      <c r="AF70" s="878"/>
    </row>
    <row r="71" spans="1:32" ht="18" customHeight="1">
      <c r="A71" s="870"/>
      <c r="B71" s="870"/>
      <c r="C71" s="870"/>
      <c r="D71" s="870"/>
      <c r="E71" s="870"/>
      <c r="F71" s="870"/>
      <c r="G71" s="870"/>
      <c r="H71" s="823"/>
      <c r="I71" s="823"/>
      <c r="J71" s="823"/>
      <c r="K71" s="823"/>
      <c r="L71" s="823"/>
      <c r="M71" s="823"/>
      <c r="N71" s="823"/>
      <c r="O71" s="823"/>
      <c r="P71" s="823"/>
      <c r="Q71" s="823"/>
      <c r="R71" s="823"/>
      <c r="S71" s="823"/>
      <c r="T71" s="823"/>
      <c r="U71" s="878"/>
      <c r="V71" s="878"/>
      <c r="W71" s="878"/>
      <c r="X71" s="878"/>
      <c r="Y71" s="878"/>
      <c r="Z71" s="878"/>
      <c r="AA71" s="878"/>
      <c r="AB71" s="878"/>
      <c r="AC71" s="878"/>
      <c r="AD71" s="878"/>
      <c r="AE71" s="878"/>
      <c r="AF71" s="878"/>
    </row>
    <row r="72" spans="1:32" ht="18" customHeight="1">
      <c r="A72" s="870"/>
      <c r="B72" s="870"/>
      <c r="C72" s="870"/>
      <c r="D72" s="870"/>
      <c r="E72" s="870"/>
      <c r="F72" s="870"/>
      <c r="G72" s="870"/>
      <c r="H72" s="823"/>
      <c r="I72" s="823"/>
      <c r="J72" s="823"/>
      <c r="K72" s="823"/>
      <c r="L72" s="823"/>
      <c r="M72" s="823"/>
      <c r="N72" s="823"/>
      <c r="O72" s="823"/>
      <c r="P72" s="823"/>
      <c r="Q72" s="823"/>
      <c r="R72" s="823"/>
      <c r="S72" s="823"/>
      <c r="T72" s="823"/>
      <c r="U72" s="878"/>
      <c r="V72" s="878"/>
      <c r="W72" s="878"/>
      <c r="X72" s="878"/>
      <c r="Y72" s="878"/>
      <c r="Z72" s="878"/>
      <c r="AA72" s="878"/>
      <c r="AB72" s="878"/>
      <c r="AC72" s="878"/>
      <c r="AD72" s="878"/>
      <c r="AE72" s="878"/>
      <c r="AF72" s="878"/>
    </row>
    <row r="73" spans="1:32" ht="18" customHeight="1">
      <c r="A73" s="870"/>
      <c r="B73" s="870"/>
      <c r="C73" s="870"/>
      <c r="D73" s="870"/>
      <c r="E73" s="870"/>
      <c r="F73" s="870"/>
      <c r="G73" s="870"/>
      <c r="H73" s="823"/>
      <c r="I73" s="823"/>
      <c r="J73" s="823"/>
      <c r="K73" s="823"/>
      <c r="L73" s="823"/>
      <c r="M73" s="823"/>
      <c r="N73" s="823"/>
      <c r="O73" s="823"/>
      <c r="P73" s="823"/>
      <c r="Q73" s="823"/>
      <c r="R73" s="823"/>
      <c r="S73" s="823"/>
      <c r="T73" s="823"/>
      <c r="U73" s="879"/>
      <c r="V73" s="879"/>
      <c r="W73" s="879"/>
      <c r="X73" s="879"/>
      <c r="Y73" s="879"/>
      <c r="Z73" s="879"/>
      <c r="AA73" s="879"/>
      <c r="AB73" s="879"/>
      <c r="AC73" s="879"/>
      <c r="AD73" s="878"/>
      <c r="AE73" s="878"/>
      <c r="AF73" s="878"/>
    </row>
    <row r="74" spans="1:32" ht="18" customHeight="1">
      <c r="A74" s="870"/>
      <c r="B74" s="870"/>
      <c r="C74" s="870"/>
      <c r="D74" s="870"/>
      <c r="E74" s="870"/>
      <c r="F74" s="870"/>
      <c r="G74" s="870"/>
      <c r="H74" s="823"/>
      <c r="I74" s="823"/>
      <c r="J74" s="823"/>
      <c r="K74" s="823"/>
      <c r="L74" s="823"/>
      <c r="M74" s="823"/>
      <c r="N74" s="823"/>
      <c r="O74" s="823"/>
      <c r="P74" s="823"/>
      <c r="Q74" s="823"/>
      <c r="R74" s="823"/>
      <c r="S74" s="823"/>
      <c r="T74" s="823"/>
      <c r="U74" s="879"/>
      <c r="V74" s="879"/>
      <c r="W74" s="879"/>
      <c r="X74" s="879"/>
      <c r="Y74" s="879"/>
      <c r="Z74" s="879"/>
      <c r="AA74" s="879"/>
      <c r="AB74" s="879"/>
      <c r="AC74" s="879"/>
      <c r="AD74" s="878"/>
      <c r="AE74" s="878"/>
      <c r="AF74" s="878"/>
    </row>
    <row r="75" spans="1:32" ht="18" customHeight="1">
      <c r="A75" s="870"/>
      <c r="B75" s="870"/>
      <c r="C75" s="870"/>
      <c r="D75" s="870"/>
      <c r="E75" s="870"/>
      <c r="F75" s="870"/>
      <c r="G75" s="870"/>
      <c r="H75" s="823"/>
      <c r="I75" s="823"/>
      <c r="J75" s="823"/>
      <c r="K75" s="823"/>
      <c r="L75" s="823"/>
      <c r="M75" s="823"/>
      <c r="N75" s="823"/>
      <c r="O75" s="823"/>
      <c r="P75" s="823"/>
      <c r="Q75" s="823"/>
      <c r="R75" s="823"/>
      <c r="S75" s="823"/>
      <c r="T75" s="823"/>
      <c r="U75" s="879"/>
      <c r="V75" s="879"/>
      <c r="W75" s="879"/>
      <c r="X75" s="879"/>
      <c r="Y75" s="879"/>
      <c r="Z75" s="879"/>
      <c r="AA75" s="879"/>
      <c r="AB75" s="879"/>
      <c r="AC75" s="879"/>
      <c r="AD75" s="878"/>
      <c r="AE75" s="878"/>
      <c r="AF75" s="878"/>
    </row>
    <row r="76" spans="1:32" ht="18" customHeight="1">
      <c r="A76" s="870"/>
      <c r="B76" s="870"/>
      <c r="C76" s="870"/>
      <c r="D76" s="870"/>
      <c r="E76" s="870"/>
      <c r="F76" s="870"/>
      <c r="G76" s="870"/>
      <c r="H76" s="823"/>
      <c r="I76" s="823"/>
      <c r="J76" s="823"/>
      <c r="K76" s="823"/>
      <c r="L76" s="823"/>
      <c r="M76" s="823"/>
      <c r="N76" s="823"/>
      <c r="O76" s="823"/>
      <c r="P76" s="823"/>
      <c r="Q76" s="823"/>
      <c r="R76" s="823"/>
      <c r="S76" s="823"/>
      <c r="T76" s="823"/>
      <c r="U76" s="879"/>
      <c r="V76" s="879"/>
      <c r="W76" s="879"/>
      <c r="X76" s="879"/>
      <c r="Y76" s="879"/>
      <c r="Z76" s="879"/>
      <c r="AA76" s="879"/>
      <c r="AB76" s="879"/>
      <c r="AC76" s="879"/>
      <c r="AD76" s="878"/>
      <c r="AE76" s="878"/>
      <c r="AF76" s="878"/>
    </row>
    <row r="77" spans="1:32" ht="18" customHeight="1">
      <c r="A77" s="870"/>
      <c r="B77" s="870"/>
      <c r="C77" s="870"/>
      <c r="D77" s="870"/>
      <c r="E77" s="870"/>
      <c r="F77" s="870"/>
      <c r="G77" s="870"/>
      <c r="H77" s="823"/>
      <c r="I77" s="823"/>
      <c r="J77" s="823"/>
      <c r="K77" s="823"/>
      <c r="L77" s="823"/>
      <c r="M77" s="823"/>
      <c r="N77" s="823"/>
      <c r="O77" s="823"/>
      <c r="P77" s="823"/>
      <c r="Q77" s="823"/>
      <c r="R77" s="823"/>
      <c r="S77" s="823"/>
      <c r="T77" s="823"/>
      <c r="U77" s="879"/>
      <c r="V77" s="879"/>
      <c r="W77" s="879"/>
      <c r="X77" s="879"/>
      <c r="Y77" s="879"/>
      <c r="Z77" s="879"/>
      <c r="AA77" s="879"/>
      <c r="AB77" s="879"/>
      <c r="AC77" s="879"/>
      <c r="AD77" s="878"/>
      <c r="AE77" s="878"/>
      <c r="AF77" s="878"/>
    </row>
    <row r="78" spans="1:32" ht="18" customHeight="1">
      <c r="A78" s="872"/>
      <c r="B78" s="872"/>
      <c r="C78" s="872"/>
      <c r="D78" s="872"/>
      <c r="E78" s="872"/>
      <c r="F78" s="872"/>
      <c r="G78" s="872"/>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row>
    <row r="79" spans="1:32" ht="18" customHeight="1">
      <c r="A79" s="872"/>
      <c r="B79" s="872"/>
      <c r="C79" s="872"/>
      <c r="D79" s="872"/>
      <c r="E79" s="872"/>
      <c r="F79" s="872"/>
      <c r="G79" s="872"/>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row>
    <row r="80" spans="1:32" ht="18" customHeight="1">
      <c r="A80" s="872"/>
      <c r="B80" s="872"/>
      <c r="C80" s="872"/>
      <c r="D80" s="872"/>
      <c r="E80" s="872"/>
      <c r="F80" s="872"/>
      <c r="G80" s="872"/>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18"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8"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8"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8"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8"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8"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8" customHeight="1">
      <c r="A89" s="162"/>
      <c r="B89" s="162"/>
      <c r="C89" s="162"/>
      <c r="D89" s="162"/>
      <c r="E89" s="162"/>
      <c r="F89" s="162"/>
      <c r="G89" s="162"/>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42" customHeight="1">
      <c r="A90" s="870"/>
      <c r="B90" s="870"/>
      <c r="C90" s="870"/>
      <c r="D90" s="870"/>
      <c r="E90" s="1671"/>
      <c r="F90" s="871"/>
      <c r="G90" s="871"/>
      <c r="H90" s="871"/>
      <c r="I90" s="871"/>
      <c r="J90" s="871"/>
      <c r="K90" s="871"/>
      <c r="L90" s="871"/>
      <c r="M90" s="871"/>
      <c r="N90" s="871"/>
      <c r="O90" s="871"/>
      <c r="P90" s="871"/>
      <c r="Q90" s="871"/>
      <c r="R90" s="871"/>
      <c r="S90" s="871"/>
      <c r="T90" s="871"/>
      <c r="U90" s="871"/>
      <c r="V90" s="871"/>
      <c r="W90" s="871"/>
      <c r="X90" s="871"/>
      <c r="Y90" s="871"/>
      <c r="Z90" s="871"/>
      <c r="AA90" s="871"/>
      <c r="AB90" s="871"/>
      <c r="AC90" s="871"/>
      <c r="AD90" s="871"/>
      <c r="AE90" s="871"/>
      <c r="AF90" s="871"/>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123"/>
  <sheetViews>
    <sheetView topLeftCell="A43" zoomScaleNormal="100" zoomScaleSheetLayoutView="100" workbookViewId="0">
      <selection activeCell="B91" sqref="B91"/>
    </sheetView>
  </sheetViews>
  <sheetFormatPr defaultColWidth="9" defaultRowHeight="13.5"/>
  <cols>
    <col min="1" max="32" width="3" style="142" customWidth="1"/>
    <col min="33" max="16384" width="9" style="142"/>
  </cols>
  <sheetData>
    <row r="1" spans="1:40" ht="18" customHeight="1">
      <c r="A1" s="259"/>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row>
    <row r="2" spans="1:40" ht="18" customHeight="1">
      <c r="A2" s="288"/>
      <c r="B2" s="288"/>
      <c r="C2" s="288"/>
      <c r="D2" s="288"/>
      <c r="E2" s="1095"/>
      <c r="F2" s="1095"/>
      <c r="G2" s="1095"/>
      <c r="H2" s="1095"/>
      <c r="I2" s="1095"/>
      <c r="J2" s="1095"/>
      <c r="K2" s="1095"/>
      <c r="L2" s="1095"/>
      <c r="M2" s="1095"/>
      <c r="N2" s="1095"/>
      <c r="O2" s="1095"/>
      <c r="P2" s="1095"/>
      <c r="Q2" s="1095"/>
      <c r="R2" s="1095"/>
      <c r="S2" s="1095"/>
      <c r="T2" s="1095"/>
      <c r="U2" s="1095"/>
      <c r="V2" s="1673"/>
      <c r="W2" s="1673"/>
      <c r="X2" s="1673"/>
      <c r="Y2" s="1673"/>
      <c r="Z2" s="1673"/>
      <c r="AA2" s="1673"/>
      <c r="AB2" s="1673"/>
      <c r="AC2" s="1096"/>
      <c r="AD2" s="1096"/>
      <c r="AE2" s="1097"/>
      <c r="AF2" s="1097"/>
      <c r="AH2" s="106" t="s">
        <v>199</v>
      </c>
      <c r="AI2" s="107"/>
      <c r="AJ2" s="108">
        <v>1</v>
      </c>
      <c r="AK2" s="109" t="s">
        <v>17</v>
      </c>
      <c r="AL2" s="110"/>
      <c r="AM2" s="111"/>
      <c r="AN2" s="111"/>
    </row>
    <row r="3" spans="1:40" ht="18" customHeight="1">
      <c r="A3" s="288"/>
      <c r="B3" s="288"/>
      <c r="C3" s="288"/>
      <c r="D3" s="288"/>
      <c r="E3" s="1095"/>
      <c r="F3" s="1095"/>
      <c r="G3" s="1095"/>
      <c r="H3" s="1095"/>
      <c r="I3" s="1095"/>
      <c r="J3" s="1095"/>
      <c r="K3" s="1095"/>
      <c r="L3" s="1095"/>
      <c r="M3" s="1095"/>
      <c r="N3" s="1095"/>
      <c r="O3" s="1095"/>
      <c r="P3" s="1095"/>
      <c r="Q3" s="1095"/>
      <c r="R3" s="1095"/>
      <c r="S3" s="1095"/>
      <c r="T3" s="1095"/>
      <c r="U3" s="1095"/>
      <c r="V3" s="1673"/>
      <c r="W3" s="1673"/>
      <c r="X3" s="1673"/>
      <c r="Y3" s="1673"/>
      <c r="Z3" s="1673"/>
      <c r="AA3" s="1673"/>
      <c r="AB3" s="1673"/>
      <c r="AC3" s="1096"/>
      <c r="AD3" s="1096"/>
      <c r="AE3" s="1097"/>
      <c r="AF3" s="1097"/>
      <c r="AH3" s="113" t="s">
        <v>201</v>
      </c>
      <c r="AI3" s="114"/>
      <c r="AJ3" s="115" t="s">
        <v>202</v>
      </c>
      <c r="AK3" s="116" t="s">
        <v>161</v>
      </c>
      <c r="AL3" s="117"/>
      <c r="AM3" s="118"/>
      <c r="AN3" s="118"/>
    </row>
    <row r="4" spans="1:40" ht="18" customHeight="1">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H4" s="113" t="s">
        <v>203</v>
      </c>
      <c r="AI4" s="114"/>
      <c r="AJ4" s="119" t="s">
        <v>204</v>
      </c>
      <c r="AK4" s="116" t="s">
        <v>205</v>
      </c>
      <c r="AL4" s="117"/>
      <c r="AM4" s="118"/>
      <c r="AN4" s="118"/>
    </row>
    <row r="5" spans="1:40" ht="18" customHeight="1">
      <c r="A5" s="870"/>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H5" s="113" t="s">
        <v>208</v>
      </c>
      <c r="AI5" s="114"/>
      <c r="AJ5" s="122" t="s">
        <v>209</v>
      </c>
      <c r="AK5" s="116" t="s">
        <v>210</v>
      </c>
      <c r="AL5" s="117"/>
      <c r="AM5" s="118"/>
      <c r="AN5" s="118"/>
    </row>
    <row r="6" spans="1:40" ht="18" customHeight="1">
      <c r="A6" s="880"/>
      <c r="B6" s="872"/>
      <c r="C6" s="872"/>
      <c r="D6" s="872"/>
      <c r="E6" s="872"/>
      <c r="F6" s="872"/>
      <c r="G6" s="872"/>
      <c r="H6" s="873"/>
      <c r="I6" s="873"/>
      <c r="J6" s="873"/>
      <c r="K6" s="873"/>
      <c r="L6" s="873"/>
      <c r="M6" s="873"/>
      <c r="N6" s="873"/>
      <c r="O6" s="873"/>
      <c r="P6" s="873"/>
      <c r="Q6" s="873"/>
      <c r="R6" s="873"/>
      <c r="S6" s="873"/>
      <c r="T6" s="873"/>
      <c r="U6" s="873"/>
      <c r="V6" s="873"/>
      <c r="W6" s="873"/>
      <c r="X6" s="873"/>
      <c r="Y6" s="873"/>
      <c r="Z6" s="873"/>
      <c r="AA6" s="873"/>
      <c r="AB6" s="873"/>
      <c r="AC6" s="873"/>
      <c r="AD6" s="873"/>
      <c r="AE6" s="873"/>
      <c r="AF6" s="873"/>
      <c r="AH6" s="113" t="s">
        <v>211</v>
      </c>
      <c r="AI6" s="114"/>
      <c r="AJ6" s="122" t="s">
        <v>212</v>
      </c>
      <c r="AK6" s="116" t="s">
        <v>213</v>
      </c>
      <c r="AL6" s="117"/>
      <c r="AM6" s="118"/>
      <c r="AN6" s="118"/>
    </row>
    <row r="7" spans="1:40" ht="18" customHeight="1">
      <c r="A7" s="880"/>
      <c r="B7" s="872"/>
      <c r="C7" s="872"/>
      <c r="D7" s="872"/>
      <c r="E7" s="872"/>
      <c r="F7" s="872"/>
      <c r="G7" s="872"/>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H7" s="113" t="s">
        <v>215</v>
      </c>
      <c r="AI7" s="114"/>
      <c r="AJ7" s="122" t="s">
        <v>216</v>
      </c>
      <c r="AK7" s="116" t="s">
        <v>217</v>
      </c>
      <c r="AL7" s="117"/>
      <c r="AM7" s="118"/>
      <c r="AN7" s="118"/>
    </row>
    <row r="8" spans="1:40" ht="18" customHeight="1">
      <c r="A8" s="880"/>
      <c r="B8" s="872"/>
      <c r="C8" s="872"/>
      <c r="D8" s="872"/>
      <c r="E8" s="872"/>
      <c r="F8" s="872"/>
      <c r="G8" s="872"/>
      <c r="H8" s="873"/>
      <c r="I8" s="873"/>
      <c r="J8" s="873"/>
      <c r="K8" s="873"/>
      <c r="L8" s="873"/>
      <c r="M8" s="873"/>
      <c r="N8" s="873"/>
      <c r="O8" s="873"/>
      <c r="P8" s="873"/>
      <c r="Q8" s="873"/>
      <c r="R8" s="873"/>
      <c r="S8" s="873"/>
      <c r="T8" s="873"/>
      <c r="U8" s="873"/>
      <c r="V8" s="873"/>
      <c r="W8" s="873"/>
      <c r="X8" s="873"/>
      <c r="Y8" s="873"/>
      <c r="Z8" s="873"/>
      <c r="AA8" s="873"/>
      <c r="AB8" s="873"/>
      <c r="AC8" s="873"/>
      <c r="AD8" s="873"/>
      <c r="AE8" s="873"/>
      <c r="AF8" s="873"/>
      <c r="AH8" s="169"/>
      <c r="AI8" s="169"/>
    </row>
    <row r="9" spans="1:40" ht="18" customHeight="1">
      <c r="A9" s="880"/>
      <c r="B9" s="872"/>
      <c r="C9" s="872"/>
      <c r="D9" s="872"/>
      <c r="E9" s="872"/>
      <c r="F9" s="872"/>
      <c r="G9" s="872"/>
      <c r="H9" s="873"/>
      <c r="I9" s="873"/>
      <c r="J9" s="873"/>
      <c r="K9" s="873"/>
      <c r="L9" s="873"/>
      <c r="M9" s="873"/>
      <c r="N9" s="873"/>
      <c r="O9" s="873"/>
      <c r="P9" s="873"/>
      <c r="Q9" s="873"/>
      <c r="R9" s="873"/>
      <c r="S9" s="873"/>
      <c r="T9" s="873"/>
      <c r="U9" s="873"/>
      <c r="V9" s="873"/>
      <c r="W9" s="873"/>
      <c r="X9" s="873"/>
      <c r="Y9" s="873"/>
      <c r="Z9" s="873"/>
      <c r="AA9" s="873"/>
      <c r="AB9" s="873"/>
      <c r="AC9" s="873"/>
      <c r="AD9" s="873"/>
      <c r="AE9" s="873"/>
      <c r="AF9" s="873"/>
    </row>
    <row r="10" spans="1:40" ht="18" customHeight="1">
      <c r="A10" s="880"/>
      <c r="B10" s="870"/>
      <c r="C10" s="870"/>
      <c r="D10" s="870"/>
      <c r="E10" s="870"/>
      <c r="F10" s="870"/>
      <c r="G10" s="870"/>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row>
    <row r="11" spans="1:40" ht="18" customHeight="1">
      <c r="A11" s="880"/>
      <c r="B11" s="870"/>
      <c r="C11" s="870"/>
      <c r="D11" s="870"/>
      <c r="E11" s="870"/>
      <c r="F11" s="870"/>
      <c r="G11" s="870"/>
      <c r="H11" s="823"/>
      <c r="I11" s="823"/>
      <c r="J11" s="823"/>
      <c r="K11" s="823"/>
      <c r="L11" s="823"/>
      <c r="M11" s="823"/>
      <c r="N11" s="823"/>
      <c r="O11" s="823"/>
      <c r="P11" s="823"/>
      <c r="Q11" s="823"/>
      <c r="R11" s="823"/>
      <c r="S11" s="823"/>
      <c r="T11" s="823"/>
      <c r="U11" s="823"/>
      <c r="V11" s="823"/>
      <c r="W11" s="823"/>
      <c r="X11" s="823"/>
      <c r="Y11" s="823"/>
      <c r="Z11" s="823"/>
      <c r="AA11" s="823"/>
      <c r="AB11" s="823"/>
      <c r="AC11" s="823"/>
      <c r="AD11" s="823"/>
      <c r="AE11" s="823"/>
      <c r="AF11" s="823"/>
    </row>
    <row r="12" spans="1:40" ht="18" customHeight="1">
      <c r="A12" s="880"/>
      <c r="B12" s="870"/>
      <c r="C12" s="870"/>
      <c r="D12" s="870"/>
      <c r="E12" s="870"/>
      <c r="F12" s="870"/>
      <c r="G12" s="870"/>
      <c r="H12" s="823"/>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row>
    <row r="13" spans="1:40" ht="18" customHeight="1">
      <c r="A13" s="880"/>
      <c r="B13" s="870"/>
      <c r="C13" s="870"/>
      <c r="D13" s="870"/>
      <c r="E13" s="870"/>
      <c r="F13" s="870"/>
      <c r="G13" s="870"/>
      <c r="H13" s="823"/>
      <c r="I13" s="823"/>
      <c r="J13" s="823"/>
      <c r="K13" s="823"/>
      <c r="L13" s="823"/>
      <c r="M13" s="823"/>
      <c r="N13" s="823"/>
      <c r="O13" s="823"/>
      <c r="P13" s="823"/>
      <c r="Q13" s="823"/>
      <c r="R13" s="823"/>
      <c r="S13" s="823"/>
      <c r="T13" s="823"/>
      <c r="U13" s="823"/>
      <c r="V13" s="823"/>
      <c r="W13" s="823"/>
      <c r="X13" s="823"/>
      <c r="Y13" s="823"/>
      <c r="Z13" s="823"/>
      <c r="AA13" s="823"/>
      <c r="AB13" s="823"/>
      <c r="AC13" s="823"/>
      <c r="AD13" s="823"/>
      <c r="AE13" s="823"/>
      <c r="AF13" s="823"/>
    </row>
    <row r="14" spans="1:40" ht="18" customHeight="1">
      <c r="A14" s="880"/>
      <c r="B14" s="870"/>
      <c r="C14" s="870"/>
      <c r="D14" s="870"/>
      <c r="E14" s="870"/>
      <c r="F14" s="870"/>
      <c r="G14" s="870"/>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row>
    <row r="15" spans="1:40" ht="18" customHeight="1">
      <c r="A15" s="880"/>
      <c r="B15" s="870"/>
      <c r="C15" s="870"/>
      <c r="D15" s="870"/>
      <c r="E15" s="870"/>
      <c r="F15" s="870"/>
      <c r="G15" s="870"/>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row>
    <row r="16" spans="1:40" ht="18" customHeight="1">
      <c r="A16" s="880"/>
      <c r="B16" s="870"/>
      <c r="C16" s="870"/>
      <c r="D16" s="870"/>
      <c r="E16" s="870"/>
      <c r="F16" s="870"/>
      <c r="G16" s="870"/>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row>
    <row r="17" spans="1:32" ht="18" customHeight="1">
      <c r="A17" s="880"/>
      <c r="B17" s="870"/>
      <c r="C17" s="870"/>
      <c r="D17" s="870"/>
      <c r="E17" s="870"/>
      <c r="F17" s="870"/>
      <c r="G17" s="870"/>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c r="AE17" s="823"/>
      <c r="AF17" s="823"/>
    </row>
    <row r="18" spans="1:32" ht="18" customHeight="1">
      <c r="A18" s="880"/>
      <c r="B18" s="870"/>
      <c r="C18" s="870"/>
      <c r="D18" s="870"/>
      <c r="E18" s="870"/>
      <c r="F18" s="870"/>
      <c r="G18" s="870"/>
      <c r="H18" s="878"/>
      <c r="I18" s="878"/>
      <c r="J18" s="878"/>
      <c r="K18" s="878"/>
      <c r="L18" s="878"/>
      <c r="M18" s="878"/>
      <c r="N18" s="878"/>
      <c r="O18" s="878"/>
      <c r="P18" s="878"/>
      <c r="Q18" s="878"/>
      <c r="R18" s="878"/>
      <c r="S18" s="878"/>
      <c r="T18" s="878"/>
      <c r="U18" s="878"/>
      <c r="V18" s="878"/>
      <c r="W18" s="878"/>
      <c r="X18" s="878"/>
      <c r="Y18" s="878"/>
      <c r="Z18" s="878"/>
      <c r="AA18" s="878"/>
      <c r="AB18" s="878"/>
      <c r="AC18" s="878"/>
      <c r="AD18" s="878"/>
      <c r="AE18" s="878"/>
      <c r="AF18" s="878"/>
    </row>
    <row r="19" spans="1:32" ht="37.5" customHeight="1">
      <c r="A19" s="880"/>
      <c r="B19" s="870"/>
      <c r="C19" s="870"/>
      <c r="D19" s="870"/>
      <c r="E19" s="870"/>
      <c r="F19" s="870"/>
      <c r="G19" s="870"/>
      <c r="H19" s="873"/>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row>
    <row r="20" spans="1:32" ht="50.25" customHeight="1">
      <c r="A20" s="880"/>
      <c r="B20" s="870"/>
      <c r="C20" s="870"/>
      <c r="D20" s="870"/>
      <c r="E20" s="870"/>
      <c r="F20" s="870"/>
      <c r="G20" s="870"/>
      <c r="H20" s="873"/>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row>
    <row r="21" spans="1:32" ht="18" customHeight="1">
      <c r="A21" s="880"/>
      <c r="B21" s="870"/>
      <c r="C21" s="870"/>
      <c r="D21" s="870"/>
      <c r="E21" s="870"/>
      <c r="F21" s="870"/>
      <c r="G21" s="870"/>
      <c r="H21" s="878"/>
      <c r="I21" s="878"/>
      <c r="J21" s="878"/>
      <c r="K21" s="878"/>
      <c r="L21" s="878"/>
      <c r="M21" s="878"/>
      <c r="N21" s="878"/>
      <c r="O21" s="878"/>
      <c r="P21" s="878"/>
      <c r="Q21" s="878"/>
      <c r="R21" s="878"/>
      <c r="S21" s="878"/>
      <c r="T21" s="878"/>
      <c r="U21" s="878"/>
      <c r="V21" s="878"/>
      <c r="W21" s="878"/>
      <c r="X21" s="878"/>
      <c r="Y21" s="878"/>
      <c r="Z21" s="878"/>
      <c r="AA21" s="878"/>
      <c r="AB21" s="878"/>
      <c r="AC21" s="878"/>
      <c r="AD21" s="878"/>
      <c r="AE21" s="878"/>
      <c r="AF21" s="878"/>
    </row>
    <row r="22" spans="1:32" ht="9.75" customHeight="1">
      <c r="A22" s="880"/>
      <c r="B22" s="872"/>
      <c r="C22" s="872"/>
      <c r="D22" s="872"/>
      <c r="E22" s="872"/>
      <c r="F22" s="872"/>
      <c r="G22" s="872"/>
      <c r="H22" s="878"/>
      <c r="I22" s="878"/>
      <c r="J22" s="878"/>
      <c r="K22" s="878"/>
      <c r="L22" s="878"/>
      <c r="M22" s="878"/>
      <c r="N22" s="878"/>
      <c r="O22" s="878"/>
      <c r="P22" s="878"/>
      <c r="Q22" s="878"/>
      <c r="R22" s="878"/>
      <c r="S22" s="878"/>
      <c r="T22" s="878"/>
      <c r="U22" s="878"/>
      <c r="V22" s="878"/>
      <c r="W22" s="878"/>
      <c r="X22" s="878"/>
      <c r="Y22" s="878"/>
      <c r="Z22" s="878"/>
      <c r="AA22" s="878"/>
      <c r="AB22" s="878"/>
      <c r="AC22" s="878"/>
      <c r="AD22" s="878"/>
      <c r="AE22" s="878"/>
      <c r="AF22" s="878"/>
    </row>
    <row r="23" spans="1:32" ht="9.75" customHeight="1">
      <c r="A23" s="880"/>
      <c r="B23" s="872"/>
      <c r="C23" s="872"/>
      <c r="D23" s="872"/>
      <c r="E23" s="872"/>
      <c r="F23" s="872"/>
      <c r="G23" s="872"/>
      <c r="H23" s="878"/>
      <c r="I23" s="878"/>
      <c r="J23" s="878"/>
      <c r="K23" s="878"/>
      <c r="L23" s="878"/>
      <c r="M23" s="878"/>
      <c r="N23" s="878"/>
      <c r="O23" s="878"/>
      <c r="P23" s="878"/>
      <c r="Q23" s="878"/>
      <c r="R23" s="878"/>
      <c r="S23" s="878"/>
      <c r="T23" s="878"/>
      <c r="U23" s="878"/>
      <c r="V23" s="878"/>
      <c r="W23" s="878"/>
      <c r="X23" s="878"/>
      <c r="Y23" s="878"/>
      <c r="Z23" s="878"/>
      <c r="AA23" s="878"/>
      <c r="AB23" s="878"/>
      <c r="AC23" s="878"/>
      <c r="AD23" s="878"/>
      <c r="AE23" s="878"/>
      <c r="AF23" s="878"/>
    </row>
    <row r="24" spans="1:32" ht="9.75" customHeight="1">
      <c r="A24" s="880"/>
      <c r="B24" s="872"/>
      <c r="C24" s="872"/>
      <c r="D24" s="872"/>
      <c r="E24" s="872"/>
      <c r="F24" s="872"/>
      <c r="G24" s="872"/>
      <c r="H24" s="878"/>
      <c r="I24" s="878"/>
      <c r="J24" s="878"/>
      <c r="K24" s="878"/>
      <c r="L24" s="878"/>
      <c r="M24" s="878"/>
      <c r="N24" s="878"/>
      <c r="O24" s="878"/>
      <c r="P24" s="878"/>
      <c r="Q24" s="878"/>
      <c r="R24" s="878"/>
      <c r="S24" s="878"/>
      <c r="T24" s="878"/>
      <c r="U24" s="878"/>
      <c r="V24" s="878"/>
      <c r="W24" s="878"/>
      <c r="X24" s="878"/>
      <c r="Y24" s="878"/>
      <c r="Z24" s="878"/>
      <c r="AA24" s="878"/>
      <c r="AB24" s="878"/>
      <c r="AC24" s="878"/>
      <c r="AD24" s="878"/>
      <c r="AE24" s="878"/>
      <c r="AF24" s="878"/>
    </row>
    <row r="25" spans="1:32" ht="9.75" customHeight="1">
      <c r="A25" s="880"/>
      <c r="B25" s="872"/>
      <c r="C25" s="872"/>
      <c r="D25" s="872"/>
      <c r="E25" s="872"/>
      <c r="F25" s="872"/>
      <c r="G25" s="872"/>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row>
    <row r="26" spans="1:32" ht="9.75" customHeight="1">
      <c r="A26" s="880"/>
      <c r="B26" s="872"/>
      <c r="C26" s="872"/>
      <c r="D26" s="872"/>
      <c r="E26" s="872"/>
      <c r="F26" s="872"/>
      <c r="G26" s="872"/>
      <c r="H26" s="879"/>
      <c r="I26" s="879"/>
      <c r="J26" s="879"/>
      <c r="K26" s="879"/>
      <c r="L26" s="879"/>
      <c r="M26" s="879"/>
      <c r="N26" s="879"/>
      <c r="O26" s="879"/>
      <c r="P26" s="879"/>
      <c r="Q26" s="879"/>
      <c r="R26" s="879"/>
      <c r="S26" s="879"/>
      <c r="T26" s="879"/>
      <c r="U26" s="879"/>
      <c r="V26" s="879"/>
      <c r="W26" s="879"/>
      <c r="X26" s="879"/>
      <c r="Y26" s="879"/>
      <c r="Z26" s="879"/>
      <c r="AA26" s="879"/>
      <c r="AB26" s="879"/>
      <c r="AC26" s="879"/>
      <c r="AD26" s="879"/>
      <c r="AE26" s="879"/>
      <c r="AF26" s="879"/>
    </row>
    <row r="27" spans="1:32" ht="9.75" customHeight="1">
      <c r="A27" s="880"/>
      <c r="B27" s="872"/>
      <c r="C27" s="872"/>
      <c r="D27" s="872"/>
      <c r="E27" s="872"/>
      <c r="F27" s="872"/>
      <c r="G27" s="872"/>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row>
    <row r="28" spans="1:32" ht="18" customHeight="1">
      <c r="A28" s="880"/>
      <c r="B28" s="870"/>
      <c r="C28" s="870"/>
      <c r="D28" s="870"/>
      <c r="E28" s="870"/>
      <c r="F28" s="870"/>
      <c r="G28" s="870"/>
      <c r="H28" s="878"/>
      <c r="I28" s="878"/>
      <c r="J28" s="878"/>
      <c r="K28" s="878"/>
      <c r="L28" s="878"/>
      <c r="M28" s="878"/>
      <c r="N28" s="878"/>
      <c r="O28" s="878"/>
      <c r="P28" s="878"/>
      <c r="Q28" s="878"/>
      <c r="R28" s="878"/>
      <c r="S28" s="878"/>
      <c r="T28" s="878"/>
      <c r="U28" s="878"/>
      <c r="V28" s="878"/>
      <c r="W28" s="878"/>
      <c r="X28" s="878"/>
      <c r="Y28" s="878"/>
      <c r="Z28" s="878"/>
      <c r="AA28" s="878"/>
      <c r="AB28" s="878"/>
      <c r="AC28" s="878"/>
      <c r="AD28" s="878"/>
      <c r="AE28" s="878"/>
      <c r="AF28" s="878"/>
    </row>
    <row r="29" spans="1:32" ht="18" customHeight="1">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row>
    <row r="30" spans="1:32" ht="18" customHeight="1">
      <c r="A30" s="870"/>
      <c r="B30" s="870"/>
      <c r="C30" s="870"/>
      <c r="D30" s="870"/>
      <c r="E30" s="870"/>
      <c r="F30" s="870"/>
      <c r="G30" s="870"/>
      <c r="H30" s="870"/>
      <c r="I30" s="870"/>
      <c r="J30" s="870"/>
      <c r="K30" s="870"/>
      <c r="L30" s="870"/>
      <c r="M30" s="870"/>
      <c r="N30" s="870"/>
      <c r="O30" s="870"/>
      <c r="P30" s="870"/>
      <c r="Q30" s="870"/>
      <c r="R30" s="870"/>
      <c r="S30" s="870"/>
      <c r="T30" s="870"/>
      <c r="U30" s="870"/>
      <c r="V30" s="870"/>
      <c r="W30" s="870"/>
      <c r="X30" s="870"/>
      <c r="Y30" s="889"/>
      <c r="Z30" s="889"/>
      <c r="AA30" s="889"/>
      <c r="AB30" s="889"/>
      <c r="AC30" s="881"/>
      <c r="AD30" s="881"/>
      <c r="AE30" s="881"/>
      <c r="AF30" s="881"/>
    </row>
    <row r="31" spans="1:32" ht="18" customHeight="1">
      <c r="A31" s="886"/>
      <c r="B31" s="887"/>
      <c r="C31" s="883"/>
      <c r="D31" s="884"/>
      <c r="E31" s="884"/>
      <c r="F31" s="884"/>
      <c r="G31" s="884"/>
      <c r="H31" s="884"/>
      <c r="I31" s="884"/>
      <c r="J31" s="884"/>
      <c r="K31" s="884"/>
      <c r="L31" s="884"/>
      <c r="M31" s="884"/>
      <c r="N31" s="884"/>
      <c r="O31" s="884"/>
      <c r="P31" s="884"/>
      <c r="Q31" s="884"/>
      <c r="R31" s="884"/>
      <c r="S31" s="884"/>
      <c r="T31" s="884"/>
      <c r="U31" s="884"/>
      <c r="V31" s="884"/>
      <c r="W31" s="884"/>
      <c r="X31" s="884"/>
      <c r="Y31" s="1007"/>
      <c r="Z31" s="1007"/>
      <c r="AA31" s="1007"/>
      <c r="AB31" s="1007"/>
      <c r="AC31" s="885"/>
      <c r="AD31" s="885"/>
      <c r="AE31" s="885"/>
      <c r="AF31" s="885"/>
    </row>
    <row r="32" spans="1:32" ht="18" customHeight="1">
      <c r="A32" s="886"/>
      <c r="B32" s="887"/>
      <c r="C32" s="884"/>
      <c r="D32" s="884"/>
      <c r="E32" s="884"/>
      <c r="F32" s="884"/>
      <c r="G32" s="884"/>
      <c r="H32" s="884"/>
      <c r="I32" s="884"/>
      <c r="J32" s="884"/>
      <c r="K32" s="884"/>
      <c r="L32" s="884"/>
      <c r="M32" s="884"/>
      <c r="N32" s="884"/>
      <c r="O32" s="884"/>
      <c r="P32" s="884"/>
      <c r="Q32" s="884"/>
      <c r="R32" s="884"/>
      <c r="S32" s="884"/>
      <c r="T32" s="884"/>
      <c r="U32" s="884"/>
      <c r="V32" s="884"/>
      <c r="W32" s="884"/>
      <c r="X32" s="884"/>
      <c r="Y32" s="1007"/>
      <c r="Z32" s="1007"/>
      <c r="AA32" s="1007"/>
      <c r="AB32" s="1007"/>
      <c r="AC32" s="885"/>
      <c r="AD32" s="885"/>
      <c r="AE32" s="885"/>
      <c r="AF32" s="885"/>
    </row>
    <row r="33" spans="1:32" ht="18" customHeight="1">
      <c r="A33" s="886"/>
      <c r="B33" s="887"/>
      <c r="C33" s="884"/>
      <c r="D33" s="884"/>
      <c r="E33" s="884"/>
      <c r="F33" s="884"/>
      <c r="G33" s="884"/>
      <c r="H33" s="884"/>
      <c r="I33" s="884"/>
      <c r="J33" s="884"/>
      <c r="K33" s="884"/>
      <c r="L33" s="884"/>
      <c r="M33" s="884"/>
      <c r="N33" s="884"/>
      <c r="O33" s="884"/>
      <c r="P33" s="884"/>
      <c r="Q33" s="884"/>
      <c r="R33" s="884"/>
      <c r="S33" s="884"/>
      <c r="T33" s="884"/>
      <c r="U33" s="884"/>
      <c r="V33" s="884"/>
      <c r="W33" s="884"/>
      <c r="X33" s="884"/>
      <c r="Y33" s="1007"/>
      <c r="Z33" s="1007"/>
      <c r="AA33" s="1007"/>
      <c r="AB33" s="1007"/>
      <c r="AC33" s="885"/>
      <c r="AD33" s="885"/>
      <c r="AE33" s="885"/>
      <c r="AF33" s="885"/>
    </row>
    <row r="34" spans="1:32" ht="18" customHeight="1">
      <c r="A34" s="882"/>
      <c r="B34" s="882"/>
      <c r="C34" s="883"/>
      <c r="D34" s="884"/>
      <c r="E34" s="884"/>
      <c r="F34" s="884"/>
      <c r="G34" s="884"/>
      <c r="H34" s="884"/>
      <c r="I34" s="884"/>
      <c r="J34" s="884"/>
      <c r="K34" s="884"/>
      <c r="L34" s="884"/>
      <c r="M34" s="884"/>
      <c r="N34" s="884"/>
      <c r="O34" s="884"/>
      <c r="P34" s="884"/>
      <c r="Q34" s="884"/>
      <c r="R34" s="884"/>
      <c r="S34" s="884"/>
      <c r="T34" s="884"/>
      <c r="U34" s="884"/>
      <c r="V34" s="884"/>
      <c r="W34" s="884"/>
      <c r="X34" s="884"/>
      <c r="Y34" s="1007"/>
      <c r="Z34" s="1007"/>
      <c r="AA34" s="1007"/>
      <c r="AB34" s="1007"/>
      <c r="AC34" s="885"/>
      <c r="AD34" s="885"/>
      <c r="AE34" s="885"/>
      <c r="AF34" s="885"/>
    </row>
    <row r="35" spans="1:32" ht="18" customHeight="1">
      <c r="A35" s="882"/>
      <c r="B35" s="882"/>
      <c r="C35" s="884"/>
      <c r="D35" s="884"/>
      <c r="E35" s="884"/>
      <c r="F35" s="884"/>
      <c r="G35" s="884"/>
      <c r="H35" s="884"/>
      <c r="I35" s="884"/>
      <c r="J35" s="884"/>
      <c r="K35" s="884"/>
      <c r="L35" s="884"/>
      <c r="M35" s="884"/>
      <c r="N35" s="884"/>
      <c r="O35" s="884"/>
      <c r="P35" s="884"/>
      <c r="Q35" s="884"/>
      <c r="R35" s="884"/>
      <c r="S35" s="884"/>
      <c r="T35" s="884"/>
      <c r="U35" s="884"/>
      <c r="V35" s="884"/>
      <c r="W35" s="884"/>
      <c r="X35" s="884"/>
      <c r="Y35" s="1007"/>
      <c r="Z35" s="1007"/>
      <c r="AA35" s="1007"/>
      <c r="AB35" s="1007"/>
      <c r="AC35" s="885"/>
      <c r="AD35" s="885"/>
      <c r="AE35" s="885"/>
      <c r="AF35" s="885"/>
    </row>
    <row r="36" spans="1:32" ht="42.75" customHeight="1">
      <c r="A36" s="882"/>
      <c r="B36" s="882"/>
      <c r="C36" s="884"/>
      <c r="D36" s="884"/>
      <c r="E36" s="884"/>
      <c r="F36" s="884"/>
      <c r="G36" s="884"/>
      <c r="H36" s="884"/>
      <c r="I36" s="884"/>
      <c r="J36" s="884"/>
      <c r="K36" s="884"/>
      <c r="L36" s="884"/>
      <c r="M36" s="884"/>
      <c r="N36" s="884"/>
      <c r="O36" s="884"/>
      <c r="P36" s="884"/>
      <c r="Q36" s="884"/>
      <c r="R36" s="884"/>
      <c r="S36" s="884"/>
      <c r="T36" s="884"/>
      <c r="U36" s="884"/>
      <c r="V36" s="884"/>
      <c r="W36" s="884"/>
      <c r="X36" s="884"/>
      <c r="Y36" s="1007"/>
      <c r="Z36" s="1007"/>
      <c r="AA36" s="1007"/>
      <c r="AB36" s="1007"/>
      <c r="AC36" s="885"/>
      <c r="AD36" s="885"/>
      <c r="AE36" s="885"/>
      <c r="AF36" s="885"/>
    </row>
    <row r="37" spans="1:32" ht="16.5" customHeight="1">
      <c r="A37" s="882"/>
      <c r="B37" s="882"/>
      <c r="C37" s="883"/>
      <c r="D37" s="884"/>
      <c r="E37" s="884"/>
      <c r="F37" s="884"/>
      <c r="G37" s="884"/>
      <c r="H37" s="884"/>
      <c r="I37" s="884"/>
      <c r="J37" s="884"/>
      <c r="K37" s="884"/>
      <c r="L37" s="884"/>
      <c r="M37" s="884"/>
      <c r="N37" s="884"/>
      <c r="O37" s="884"/>
      <c r="P37" s="884"/>
      <c r="Q37" s="884"/>
      <c r="R37" s="884"/>
      <c r="S37" s="884"/>
      <c r="T37" s="884"/>
      <c r="U37" s="884"/>
      <c r="V37" s="884"/>
      <c r="W37" s="884"/>
      <c r="X37" s="884"/>
      <c r="Y37" s="1007"/>
      <c r="Z37" s="1007"/>
      <c r="AA37" s="1007"/>
      <c r="AB37" s="1007"/>
      <c r="AC37" s="878"/>
      <c r="AD37" s="878"/>
      <c r="AE37" s="878"/>
      <c r="AF37" s="878"/>
    </row>
    <row r="38" spans="1:32" ht="16.5" customHeight="1">
      <c r="A38" s="882"/>
      <c r="B38" s="882"/>
      <c r="C38" s="884"/>
      <c r="D38" s="884"/>
      <c r="E38" s="884"/>
      <c r="F38" s="884"/>
      <c r="G38" s="884"/>
      <c r="H38" s="884"/>
      <c r="I38" s="884"/>
      <c r="J38" s="884"/>
      <c r="K38" s="884"/>
      <c r="L38" s="884"/>
      <c r="M38" s="884"/>
      <c r="N38" s="884"/>
      <c r="O38" s="884"/>
      <c r="P38" s="884"/>
      <c r="Q38" s="884"/>
      <c r="R38" s="884"/>
      <c r="S38" s="884"/>
      <c r="T38" s="884"/>
      <c r="U38" s="884"/>
      <c r="V38" s="884"/>
      <c r="W38" s="884"/>
      <c r="X38" s="884"/>
      <c r="Y38" s="1007"/>
      <c r="Z38" s="1007"/>
      <c r="AA38" s="1007"/>
      <c r="AB38" s="1007"/>
      <c r="AC38" s="878"/>
      <c r="AD38" s="878"/>
      <c r="AE38" s="878"/>
      <c r="AF38" s="878"/>
    </row>
    <row r="39" spans="1:32" ht="16.5" customHeight="1">
      <c r="A39" s="882"/>
      <c r="B39" s="882"/>
      <c r="C39" s="884"/>
      <c r="D39" s="884"/>
      <c r="E39" s="884"/>
      <c r="F39" s="884"/>
      <c r="G39" s="884"/>
      <c r="H39" s="884"/>
      <c r="I39" s="884"/>
      <c r="J39" s="884"/>
      <c r="K39" s="884"/>
      <c r="L39" s="884"/>
      <c r="M39" s="884"/>
      <c r="N39" s="884"/>
      <c r="O39" s="884"/>
      <c r="P39" s="884"/>
      <c r="Q39" s="884"/>
      <c r="R39" s="884"/>
      <c r="S39" s="884"/>
      <c r="T39" s="884"/>
      <c r="U39" s="884"/>
      <c r="V39" s="884"/>
      <c r="W39" s="884"/>
      <c r="X39" s="884"/>
      <c r="Y39" s="1007"/>
      <c r="Z39" s="1007"/>
      <c r="AA39" s="1007"/>
      <c r="AB39" s="1007"/>
      <c r="AC39" s="878"/>
      <c r="AD39" s="878"/>
      <c r="AE39" s="878"/>
      <c r="AF39" s="878"/>
    </row>
    <row r="40" spans="1:32" ht="18" customHeight="1">
      <c r="A40" s="882"/>
      <c r="B40" s="882"/>
      <c r="C40" s="883"/>
      <c r="D40" s="883"/>
      <c r="E40" s="883"/>
      <c r="F40" s="883"/>
      <c r="G40" s="883"/>
      <c r="H40" s="883"/>
      <c r="I40" s="883"/>
      <c r="J40" s="883"/>
      <c r="K40" s="883"/>
      <c r="L40" s="883"/>
      <c r="M40" s="883"/>
      <c r="N40" s="883"/>
      <c r="O40" s="883"/>
      <c r="P40" s="883"/>
      <c r="Q40" s="883"/>
      <c r="R40" s="883"/>
      <c r="S40" s="883"/>
      <c r="T40" s="883"/>
      <c r="U40" s="883"/>
      <c r="V40" s="883"/>
      <c r="W40" s="883"/>
      <c r="X40" s="883"/>
      <c r="Y40" s="1007"/>
      <c r="Z40" s="1007"/>
      <c r="AA40" s="1007"/>
      <c r="AB40" s="1007"/>
      <c r="AC40" s="878"/>
      <c r="AD40" s="878"/>
      <c r="AE40" s="878"/>
      <c r="AF40" s="878"/>
    </row>
    <row r="41" spans="1:32" ht="18" customHeight="1">
      <c r="A41" s="882"/>
      <c r="B41" s="882"/>
      <c r="C41" s="883"/>
      <c r="D41" s="883"/>
      <c r="E41" s="883"/>
      <c r="F41" s="883"/>
      <c r="G41" s="883"/>
      <c r="H41" s="883"/>
      <c r="I41" s="883"/>
      <c r="J41" s="883"/>
      <c r="K41" s="883"/>
      <c r="L41" s="883"/>
      <c r="M41" s="883"/>
      <c r="N41" s="883"/>
      <c r="O41" s="883"/>
      <c r="P41" s="883"/>
      <c r="Q41" s="883"/>
      <c r="R41" s="883"/>
      <c r="S41" s="883"/>
      <c r="T41" s="883"/>
      <c r="U41" s="883"/>
      <c r="V41" s="883"/>
      <c r="W41" s="883"/>
      <c r="X41" s="883"/>
      <c r="Y41" s="1007"/>
      <c r="Z41" s="1007"/>
      <c r="AA41" s="1007"/>
      <c r="AB41" s="1007"/>
      <c r="AC41" s="878"/>
      <c r="AD41" s="878"/>
      <c r="AE41" s="878"/>
      <c r="AF41" s="878"/>
    </row>
    <row r="42" spans="1:32" ht="27.75" customHeight="1">
      <c r="A42" s="882"/>
      <c r="B42" s="882"/>
      <c r="C42" s="883"/>
      <c r="D42" s="883"/>
      <c r="E42" s="883"/>
      <c r="F42" s="883"/>
      <c r="G42" s="883"/>
      <c r="H42" s="883"/>
      <c r="I42" s="883"/>
      <c r="J42" s="883"/>
      <c r="K42" s="883"/>
      <c r="L42" s="883"/>
      <c r="M42" s="883"/>
      <c r="N42" s="883"/>
      <c r="O42" s="883"/>
      <c r="P42" s="883"/>
      <c r="Q42" s="883"/>
      <c r="R42" s="883"/>
      <c r="S42" s="883"/>
      <c r="T42" s="883"/>
      <c r="U42" s="883"/>
      <c r="V42" s="883"/>
      <c r="W42" s="883"/>
      <c r="X42" s="883"/>
      <c r="Y42" s="1007"/>
      <c r="Z42" s="1007"/>
      <c r="AA42" s="1007"/>
      <c r="AB42" s="1007"/>
      <c r="AC42" s="878"/>
      <c r="AD42" s="878"/>
      <c r="AE42" s="878"/>
      <c r="AF42" s="878"/>
    </row>
    <row r="43" spans="1:32" ht="18" customHeight="1">
      <c r="A43" s="882"/>
      <c r="B43" s="882"/>
      <c r="C43" s="883"/>
      <c r="D43" s="884"/>
      <c r="E43" s="884"/>
      <c r="F43" s="884"/>
      <c r="G43" s="884"/>
      <c r="H43" s="884"/>
      <c r="I43" s="884"/>
      <c r="J43" s="884"/>
      <c r="K43" s="884"/>
      <c r="L43" s="884"/>
      <c r="M43" s="884"/>
      <c r="N43" s="884"/>
      <c r="O43" s="884"/>
      <c r="P43" s="884"/>
      <c r="Q43" s="884"/>
      <c r="R43" s="884"/>
      <c r="S43" s="884"/>
      <c r="T43" s="884"/>
      <c r="U43" s="884"/>
      <c r="V43" s="884"/>
      <c r="W43" s="884"/>
      <c r="X43" s="884"/>
      <c r="Y43" s="1007"/>
      <c r="Z43" s="1007"/>
      <c r="AA43" s="1007"/>
      <c r="AB43" s="1007"/>
      <c r="AC43" s="878"/>
      <c r="AD43" s="878"/>
      <c r="AE43" s="878"/>
      <c r="AF43" s="878"/>
    </row>
    <row r="44" spans="1:32" ht="18" customHeight="1">
      <c r="A44" s="882"/>
      <c r="B44" s="882"/>
      <c r="C44" s="884"/>
      <c r="D44" s="884"/>
      <c r="E44" s="884"/>
      <c r="F44" s="884"/>
      <c r="G44" s="884"/>
      <c r="H44" s="884"/>
      <c r="I44" s="884"/>
      <c r="J44" s="884"/>
      <c r="K44" s="884"/>
      <c r="L44" s="884"/>
      <c r="M44" s="884"/>
      <c r="N44" s="884"/>
      <c r="O44" s="884"/>
      <c r="P44" s="884"/>
      <c r="Q44" s="884"/>
      <c r="R44" s="884"/>
      <c r="S44" s="884"/>
      <c r="T44" s="884"/>
      <c r="U44" s="884"/>
      <c r="V44" s="884"/>
      <c r="W44" s="884"/>
      <c r="X44" s="884"/>
      <c r="Y44" s="1007"/>
      <c r="Z44" s="1007"/>
      <c r="AA44" s="1007"/>
      <c r="AB44" s="1007"/>
      <c r="AC44" s="878"/>
      <c r="AD44" s="878"/>
      <c r="AE44" s="878"/>
      <c r="AF44" s="878"/>
    </row>
    <row r="45" spans="1:32" ht="41.25" customHeight="1">
      <c r="A45" s="882"/>
      <c r="B45" s="882"/>
      <c r="C45" s="884"/>
      <c r="D45" s="884"/>
      <c r="E45" s="884"/>
      <c r="F45" s="884"/>
      <c r="G45" s="884"/>
      <c r="H45" s="884"/>
      <c r="I45" s="884"/>
      <c r="J45" s="884"/>
      <c r="K45" s="884"/>
      <c r="L45" s="884"/>
      <c r="M45" s="884"/>
      <c r="N45" s="884"/>
      <c r="O45" s="884"/>
      <c r="P45" s="884"/>
      <c r="Q45" s="884"/>
      <c r="R45" s="884"/>
      <c r="S45" s="884"/>
      <c r="T45" s="884"/>
      <c r="U45" s="884"/>
      <c r="V45" s="884"/>
      <c r="W45" s="884"/>
      <c r="X45" s="884"/>
      <c r="Y45" s="1007"/>
      <c r="Z45" s="1007"/>
      <c r="AA45" s="1007"/>
      <c r="AB45" s="1007"/>
      <c r="AC45" s="878"/>
      <c r="AD45" s="878"/>
      <c r="AE45" s="878"/>
      <c r="AF45" s="878"/>
    </row>
    <row r="46" spans="1:32" ht="15.75" customHeight="1">
      <c r="A46" s="870"/>
      <c r="B46" s="870"/>
      <c r="C46" s="877"/>
      <c r="D46" s="877"/>
      <c r="E46" s="877"/>
      <c r="F46" s="877"/>
      <c r="G46" s="877"/>
      <c r="H46" s="877"/>
      <c r="I46" s="877"/>
      <c r="J46" s="877"/>
      <c r="K46" s="877"/>
      <c r="L46" s="877"/>
      <c r="M46" s="877"/>
      <c r="N46" s="877"/>
      <c r="O46" s="877"/>
      <c r="P46" s="877"/>
      <c r="Q46" s="877"/>
      <c r="R46" s="877"/>
      <c r="S46" s="877"/>
      <c r="T46" s="877"/>
      <c r="U46" s="877"/>
      <c r="V46" s="877"/>
      <c r="W46" s="877"/>
      <c r="X46" s="877"/>
      <c r="Y46" s="877"/>
      <c r="Z46" s="877"/>
      <c r="AA46" s="877"/>
      <c r="AB46" s="877"/>
      <c r="AC46" s="877"/>
      <c r="AD46" s="877"/>
      <c r="AE46" s="877"/>
      <c r="AF46" s="877"/>
    </row>
    <row r="47" spans="1:32" ht="6.75" customHeight="1">
      <c r="A47" s="870"/>
      <c r="B47" s="870"/>
      <c r="C47" s="877"/>
      <c r="D47" s="877"/>
      <c r="E47" s="877"/>
      <c r="F47" s="877"/>
      <c r="G47" s="877"/>
      <c r="H47" s="877"/>
      <c r="I47" s="877"/>
      <c r="J47" s="877"/>
      <c r="K47" s="877"/>
      <c r="L47" s="877"/>
      <c r="M47" s="877"/>
      <c r="N47" s="877"/>
      <c r="O47" s="877"/>
      <c r="P47" s="877"/>
      <c r="Q47" s="877"/>
      <c r="R47" s="877"/>
      <c r="S47" s="877"/>
      <c r="T47" s="877"/>
      <c r="U47" s="877"/>
      <c r="V47" s="877"/>
      <c r="W47" s="877"/>
      <c r="X47" s="877"/>
      <c r="Y47" s="877"/>
      <c r="Z47" s="877"/>
      <c r="AA47" s="877"/>
      <c r="AB47" s="877"/>
      <c r="AC47" s="877"/>
      <c r="AD47" s="877"/>
      <c r="AE47" s="877"/>
      <c r="AF47" s="877"/>
    </row>
    <row r="48" spans="1:32" ht="18" customHeight="1">
      <c r="A48" s="870"/>
      <c r="B48" s="870"/>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row>
    <row r="49" spans="1:32" ht="18" customHeight="1">
      <c r="A49" s="870"/>
      <c r="B49" s="870"/>
      <c r="C49" s="870"/>
      <c r="D49" s="870"/>
      <c r="E49" s="870"/>
      <c r="F49" s="870"/>
      <c r="G49" s="870"/>
      <c r="H49" s="878"/>
      <c r="I49" s="878"/>
      <c r="J49" s="878"/>
      <c r="K49" s="878"/>
      <c r="L49" s="878"/>
      <c r="M49" s="878"/>
      <c r="N49" s="878"/>
      <c r="O49" s="878"/>
      <c r="P49" s="878"/>
      <c r="Q49" s="878"/>
      <c r="R49" s="878"/>
      <c r="S49" s="878"/>
      <c r="T49" s="878"/>
      <c r="U49" s="878"/>
      <c r="V49" s="878"/>
      <c r="W49" s="878"/>
      <c r="X49" s="878"/>
      <c r="Y49" s="878"/>
      <c r="Z49" s="878"/>
      <c r="AA49" s="878"/>
      <c r="AB49" s="878"/>
      <c r="AC49" s="878"/>
      <c r="AD49" s="878"/>
      <c r="AE49" s="878"/>
      <c r="AF49" s="878"/>
    </row>
    <row r="50" spans="1:32" ht="18" customHeight="1">
      <c r="A50" s="880"/>
      <c r="B50" s="870"/>
      <c r="C50" s="870"/>
      <c r="D50" s="870"/>
      <c r="E50" s="870"/>
      <c r="F50" s="870"/>
      <c r="G50" s="870"/>
      <c r="H50" s="878"/>
      <c r="I50" s="878"/>
      <c r="J50" s="878"/>
      <c r="K50" s="878"/>
      <c r="L50" s="878"/>
      <c r="M50" s="878"/>
      <c r="N50" s="878"/>
      <c r="O50" s="878"/>
      <c r="P50" s="878"/>
      <c r="Q50" s="878"/>
      <c r="R50" s="878"/>
      <c r="S50" s="878"/>
      <c r="T50" s="878"/>
      <c r="U50" s="878"/>
      <c r="V50" s="878"/>
      <c r="W50" s="878"/>
      <c r="X50" s="878"/>
      <c r="Y50" s="878"/>
      <c r="Z50" s="878"/>
      <c r="AA50" s="878"/>
      <c r="AB50" s="878"/>
      <c r="AC50" s="878"/>
      <c r="AD50" s="878"/>
      <c r="AE50" s="878"/>
      <c r="AF50" s="878"/>
    </row>
    <row r="51" spans="1:32" ht="18" customHeight="1">
      <c r="A51" s="880"/>
      <c r="B51" s="870"/>
      <c r="C51" s="870"/>
      <c r="D51" s="870"/>
      <c r="E51" s="870"/>
      <c r="F51" s="870"/>
      <c r="G51" s="870"/>
      <c r="H51" s="878"/>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row>
    <row r="52" spans="1:32" ht="18" customHeight="1">
      <c r="A52" s="880"/>
      <c r="B52" s="870"/>
      <c r="C52" s="870"/>
      <c r="D52" s="870"/>
      <c r="E52" s="870"/>
      <c r="F52" s="870"/>
      <c r="G52" s="870"/>
      <c r="H52" s="878"/>
      <c r="I52" s="878"/>
      <c r="J52" s="878"/>
      <c r="K52" s="878"/>
      <c r="L52" s="878"/>
      <c r="M52" s="878"/>
      <c r="N52" s="878"/>
      <c r="O52" s="878"/>
      <c r="P52" s="878"/>
      <c r="Q52" s="878"/>
      <c r="R52" s="878"/>
      <c r="S52" s="878"/>
      <c r="T52" s="878"/>
      <c r="U52" s="878"/>
      <c r="V52" s="878"/>
      <c r="W52" s="878"/>
      <c r="X52" s="878"/>
      <c r="Y52" s="878"/>
      <c r="Z52" s="878"/>
      <c r="AA52" s="878"/>
      <c r="AB52" s="878"/>
      <c r="AC52" s="878"/>
      <c r="AD52" s="878"/>
      <c r="AE52" s="878"/>
      <c r="AF52" s="878"/>
    </row>
    <row r="53" spans="1:32" ht="18" customHeight="1">
      <c r="A53" s="880"/>
      <c r="B53" s="1672"/>
      <c r="C53" s="1672"/>
      <c r="D53" s="1672"/>
      <c r="E53" s="1672"/>
      <c r="F53" s="1672"/>
      <c r="G53" s="1672"/>
      <c r="H53" s="878"/>
      <c r="I53" s="878"/>
      <c r="J53" s="878"/>
      <c r="K53" s="878"/>
      <c r="L53" s="878"/>
      <c r="M53" s="878"/>
      <c r="N53" s="878"/>
      <c r="O53" s="878"/>
      <c r="P53" s="878"/>
      <c r="Q53" s="878"/>
      <c r="R53" s="878"/>
      <c r="S53" s="878"/>
      <c r="T53" s="878"/>
      <c r="U53" s="878"/>
      <c r="V53" s="878"/>
      <c r="W53" s="878"/>
      <c r="X53" s="878"/>
      <c r="Y53" s="878"/>
      <c r="Z53" s="878"/>
      <c r="AA53" s="878"/>
      <c r="AB53" s="878"/>
      <c r="AC53" s="878"/>
      <c r="AD53" s="878"/>
      <c r="AE53" s="878"/>
      <c r="AF53" s="878"/>
    </row>
    <row r="54" spans="1:32" ht="18" customHeight="1">
      <c r="A54" s="880"/>
      <c r="B54" s="870"/>
      <c r="C54" s="870"/>
      <c r="D54" s="870"/>
      <c r="E54" s="870"/>
      <c r="F54" s="870"/>
      <c r="G54" s="870"/>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row>
    <row r="55" spans="1:32" ht="18" customHeight="1">
      <c r="A55" s="880"/>
      <c r="B55" s="870"/>
      <c r="C55" s="870"/>
      <c r="D55" s="870"/>
      <c r="E55" s="870"/>
      <c r="F55" s="870"/>
      <c r="G55" s="870"/>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row>
    <row r="56" spans="1:32" ht="18" customHeight="1">
      <c r="A56" s="880"/>
      <c r="B56" s="870"/>
      <c r="C56" s="870"/>
      <c r="D56" s="870"/>
      <c r="E56" s="870"/>
      <c r="F56" s="870"/>
      <c r="G56" s="870"/>
      <c r="H56" s="878"/>
      <c r="I56" s="878"/>
      <c r="J56" s="878"/>
      <c r="K56" s="878"/>
      <c r="L56" s="878"/>
      <c r="M56" s="878"/>
      <c r="N56" s="878"/>
      <c r="O56" s="878"/>
      <c r="P56" s="878"/>
      <c r="Q56" s="878"/>
      <c r="R56" s="878"/>
      <c r="S56" s="878"/>
      <c r="T56" s="878"/>
      <c r="U56" s="878"/>
      <c r="V56" s="878"/>
      <c r="W56" s="878"/>
      <c r="X56" s="878"/>
      <c r="Y56" s="878"/>
      <c r="Z56" s="878"/>
      <c r="AA56" s="878"/>
      <c r="AB56" s="878"/>
      <c r="AC56" s="878"/>
      <c r="AD56" s="878"/>
      <c r="AE56" s="878"/>
      <c r="AF56" s="878"/>
    </row>
    <row r="57" spans="1:32" ht="18" customHeight="1">
      <c r="A57" s="880"/>
      <c r="B57" s="870"/>
      <c r="C57" s="870"/>
      <c r="D57" s="870"/>
      <c r="E57" s="870"/>
      <c r="F57" s="870"/>
      <c r="G57" s="870"/>
      <c r="H57" s="878"/>
      <c r="I57" s="878"/>
      <c r="J57" s="878"/>
      <c r="K57" s="878"/>
      <c r="L57" s="878"/>
      <c r="M57" s="878"/>
      <c r="N57" s="878"/>
      <c r="O57" s="878"/>
      <c r="P57" s="878"/>
      <c r="Q57" s="878"/>
      <c r="R57" s="878"/>
      <c r="S57" s="878"/>
      <c r="T57" s="878"/>
      <c r="U57" s="878"/>
      <c r="V57" s="878"/>
      <c r="W57" s="878"/>
      <c r="X57" s="878"/>
      <c r="Y57" s="878"/>
      <c r="Z57" s="878"/>
      <c r="AA57" s="878"/>
      <c r="AB57" s="878"/>
      <c r="AC57" s="878"/>
      <c r="AD57" s="878"/>
      <c r="AE57" s="878"/>
      <c r="AF57" s="878"/>
    </row>
    <row r="58" spans="1:32" ht="12.75" customHeight="1">
      <c r="A58" s="880"/>
      <c r="B58" s="872"/>
      <c r="C58" s="872"/>
      <c r="D58" s="872"/>
      <c r="E58" s="872"/>
      <c r="F58" s="872"/>
      <c r="G58" s="872"/>
      <c r="H58" s="873"/>
      <c r="I58" s="877"/>
      <c r="J58" s="877"/>
      <c r="K58" s="877"/>
      <c r="L58" s="877"/>
      <c r="M58" s="877"/>
      <c r="N58" s="877"/>
      <c r="O58" s="877"/>
      <c r="P58" s="877"/>
      <c r="Q58" s="877"/>
      <c r="R58" s="877"/>
      <c r="S58" s="877"/>
      <c r="T58" s="877"/>
      <c r="U58" s="877"/>
      <c r="V58" s="877"/>
      <c r="W58" s="877"/>
      <c r="X58" s="877"/>
      <c r="Y58" s="877"/>
      <c r="Z58" s="877"/>
      <c r="AA58" s="877"/>
      <c r="AB58" s="877"/>
      <c r="AC58" s="877"/>
      <c r="AD58" s="877"/>
      <c r="AE58" s="877"/>
      <c r="AF58" s="877"/>
    </row>
    <row r="59" spans="1:32" ht="12.75" customHeight="1">
      <c r="A59" s="880"/>
      <c r="B59" s="872"/>
      <c r="C59" s="872"/>
      <c r="D59" s="872"/>
      <c r="E59" s="872"/>
      <c r="F59" s="872"/>
      <c r="G59" s="872"/>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row>
    <row r="60" spans="1:32" ht="12.75" customHeight="1">
      <c r="A60" s="880"/>
      <c r="B60" s="872"/>
      <c r="C60" s="872"/>
      <c r="D60" s="872"/>
      <c r="E60" s="872"/>
      <c r="F60" s="872"/>
      <c r="G60" s="872"/>
      <c r="H60" s="877"/>
      <c r="I60" s="877"/>
      <c r="J60" s="877"/>
      <c r="K60" s="877"/>
      <c r="L60" s="877"/>
      <c r="M60" s="877"/>
      <c r="N60" s="877"/>
      <c r="O60" s="877"/>
      <c r="P60" s="877"/>
      <c r="Q60" s="877"/>
      <c r="R60" s="877"/>
      <c r="S60" s="877"/>
      <c r="T60" s="877"/>
      <c r="U60" s="877"/>
      <c r="V60" s="877"/>
      <c r="W60" s="877"/>
      <c r="X60" s="877"/>
      <c r="Y60" s="877"/>
      <c r="Z60" s="877"/>
      <c r="AA60" s="877"/>
      <c r="AB60" s="877"/>
      <c r="AC60" s="877"/>
      <c r="AD60" s="877"/>
      <c r="AE60" s="877"/>
      <c r="AF60" s="877"/>
    </row>
    <row r="61" spans="1:32" ht="12.75" customHeight="1">
      <c r="A61" s="880"/>
      <c r="B61" s="872"/>
      <c r="C61" s="872"/>
      <c r="D61" s="872"/>
      <c r="E61" s="872"/>
      <c r="F61" s="872"/>
      <c r="G61" s="872"/>
      <c r="H61" s="877"/>
      <c r="I61" s="877"/>
      <c r="J61" s="877"/>
      <c r="K61" s="877"/>
      <c r="L61" s="877"/>
      <c r="M61" s="877"/>
      <c r="N61" s="877"/>
      <c r="O61" s="877"/>
      <c r="P61" s="877"/>
      <c r="Q61" s="877"/>
      <c r="R61" s="877"/>
      <c r="S61" s="877"/>
      <c r="T61" s="877"/>
      <c r="U61" s="877"/>
      <c r="V61" s="877"/>
      <c r="W61" s="877"/>
      <c r="X61" s="877"/>
      <c r="Y61" s="877"/>
      <c r="Z61" s="877"/>
      <c r="AA61" s="877"/>
      <c r="AB61" s="877"/>
      <c r="AC61" s="877"/>
      <c r="AD61" s="877"/>
      <c r="AE61" s="877"/>
      <c r="AF61" s="877"/>
    </row>
    <row r="62" spans="1:32" ht="12.75" customHeight="1">
      <c r="A62" s="880"/>
      <c r="B62" s="872"/>
      <c r="C62" s="872"/>
      <c r="D62" s="872"/>
      <c r="E62" s="872"/>
      <c r="F62" s="872"/>
      <c r="G62" s="872"/>
      <c r="H62" s="877"/>
      <c r="I62" s="877"/>
      <c r="J62" s="877"/>
      <c r="K62" s="877"/>
      <c r="L62" s="877"/>
      <c r="M62" s="877"/>
      <c r="N62" s="877"/>
      <c r="O62" s="877"/>
      <c r="P62" s="877"/>
      <c r="Q62" s="877"/>
      <c r="R62" s="877"/>
      <c r="S62" s="877"/>
      <c r="T62" s="877"/>
      <c r="U62" s="877"/>
      <c r="V62" s="877"/>
      <c r="W62" s="877"/>
      <c r="X62" s="877"/>
      <c r="Y62" s="877"/>
      <c r="Z62" s="877"/>
      <c r="AA62" s="877"/>
      <c r="AB62" s="877"/>
      <c r="AC62" s="877"/>
      <c r="AD62" s="877"/>
      <c r="AE62" s="877"/>
      <c r="AF62" s="877"/>
    </row>
    <row r="63" spans="1:32" ht="18" customHeight="1">
      <c r="A63" s="880"/>
      <c r="B63" s="870"/>
      <c r="C63" s="870"/>
      <c r="D63" s="870"/>
      <c r="E63" s="870"/>
      <c r="F63" s="870"/>
      <c r="G63" s="870"/>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row>
    <row r="64" spans="1:32" ht="18" customHeight="1">
      <c r="A64" s="880"/>
      <c r="B64" s="870"/>
      <c r="C64" s="870"/>
      <c r="D64" s="870"/>
      <c r="E64" s="870"/>
      <c r="F64" s="870"/>
      <c r="G64" s="870"/>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row>
    <row r="65" spans="1:32" ht="18" customHeight="1">
      <c r="A65" s="880"/>
      <c r="B65" s="870"/>
      <c r="C65" s="870"/>
      <c r="D65" s="870"/>
      <c r="E65" s="870"/>
      <c r="F65" s="870"/>
      <c r="G65" s="870"/>
      <c r="H65" s="878"/>
      <c r="I65" s="878"/>
      <c r="J65" s="878"/>
      <c r="K65" s="878"/>
      <c r="L65" s="878"/>
      <c r="M65" s="878"/>
      <c r="N65" s="878"/>
      <c r="O65" s="878"/>
      <c r="P65" s="878"/>
      <c r="Q65" s="878"/>
      <c r="R65" s="878"/>
      <c r="S65" s="878"/>
      <c r="T65" s="878"/>
      <c r="U65" s="878"/>
      <c r="V65" s="878"/>
      <c r="W65" s="878"/>
      <c r="X65" s="878"/>
      <c r="Y65" s="878"/>
      <c r="Z65" s="878"/>
      <c r="AA65" s="878"/>
      <c r="AB65" s="878"/>
      <c r="AC65" s="878"/>
      <c r="AD65" s="878"/>
      <c r="AE65" s="878"/>
      <c r="AF65" s="878"/>
    </row>
    <row r="66" spans="1:32" ht="18" customHeight="1">
      <c r="A66" s="880"/>
      <c r="B66" s="870"/>
      <c r="C66" s="870"/>
      <c r="D66" s="870"/>
      <c r="E66" s="870"/>
      <c r="F66" s="870"/>
      <c r="G66" s="870"/>
      <c r="H66" s="878"/>
      <c r="I66" s="878"/>
      <c r="J66" s="878"/>
      <c r="K66" s="878"/>
      <c r="L66" s="878"/>
      <c r="M66" s="878"/>
      <c r="N66" s="878"/>
      <c r="O66" s="878"/>
      <c r="P66" s="878"/>
      <c r="Q66" s="878"/>
      <c r="R66" s="878"/>
      <c r="S66" s="878"/>
      <c r="T66" s="878"/>
      <c r="U66" s="878"/>
      <c r="V66" s="878"/>
      <c r="W66" s="878"/>
      <c r="X66" s="878"/>
      <c r="Y66" s="878"/>
      <c r="Z66" s="878"/>
      <c r="AA66" s="878"/>
      <c r="AB66" s="878"/>
      <c r="AC66" s="878"/>
      <c r="AD66" s="878"/>
      <c r="AE66" s="878"/>
      <c r="AF66" s="878"/>
    </row>
    <row r="67" spans="1:32" ht="18" customHeight="1">
      <c r="A67" s="870"/>
      <c r="B67" s="870"/>
      <c r="C67" s="870"/>
      <c r="D67" s="870"/>
      <c r="E67" s="870"/>
      <c r="F67" s="870"/>
      <c r="G67" s="870"/>
      <c r="H67" s="877"/>
      <c r="I67" s="877"/>
      <c r="J67" s="877"/>
      <c r="K67" s="877"/>
      <c r="L67" s="877"/>
      <c r="M67" s="877"/>
      <c r="N67" s="877"/>
      <c r="O67" s="877"/>
      <c r="P67" s="877"/>
      <c r="Q67" s="877"/>
      <c r="R67" s="877"/>
      <c r="S67" s="877"/>
      <c r="T67" s="877"/>
      <c r="U67" s="877"/>
      <c r="V67" s="877"/>
      <c r="W67" s="877"/>
      <c r="X67" s="877"/>
      <c r="Y67" s="877"/>
      <c r="Z67" s="877"/>
      <c r="AA67" s="877"/>
      <c r="AB67" s="877"/>
      <c r="AC67" s="877"/>
      <c r="AD67" s="877"/>
      <c r="AE67" s="877"/>
      <c r="AF67" s="877"/>
    </row>
    <row r="68" spans="1:32" ht="81.75" customHeight="1">
      <c r="A68" s="872"/>
      <c r="B68" s="870"/>
      <c r="C68" s="870"/>
      <c r="D68" s="870"/>
      <c r="E68" s="870"/>
      <c r="F68" s="870"/>
      <c r="G68" s="870"/>
      <c r="H68" s="904"/>
      <c r="I68" s="904"/>
      <c r="J68" s="904"/>
      <c r="K68" s="904"/>
      <c r="L68" s="904"/>
      <c r="M68" s="904"/>
      <c r="N68" s="904"/>
      <c r="O68" s="904"/>
      <c r="P68" s="904"/>
      <c r="Q68" s="904"/>
      <c r="R68" s="904"/>
      <c r="S68" s="904"/>
      <c r="T68" s="904"/>
      <c r="U68" s="904"/>
      <c r="V68" s="904"/>
      <c r="W68" s="904"/>
      <c r="X68" s="904"/>
      <c r="Y68" s="904"/>
      <c r="Z68" s="904"/>
      <c r="AA68" s="904"/>
      <c r="AB68" s="904"/>
      <c r="AC68" s="904"/>
      <c r="AD68" s="904"/>
      <c r="AE68" s="904"/>
      <c r="AF68" s="904"/>
    </row>
    <row r="69" spans="1:32" ht="18" customHeight="1">
      <c r="A69" s="870"/>
      <c r="B69" s="870"/>
      <c r="C69" s="870"/>
      <c r="D69" s="870"/>
      <c r="E69" s="870"/>
      <c r="F69" s="870"/>
      <c r="G69" s="870"/>
      <c r="H69" s="1674"/>
      <c r="I69" s="1675"/>
      <c r="J69" s="1675"/>
      <c r="K69" s="1675"/>
      <c r="L69" s="1675"/>
      <c r="M69" s="1675"/>
      <c r="N69" s="1675"/>
      <c r="O69" s="1675"/>
      <c r="P69" s="1675"/>
      <c r="Q69" s="1675"/>
      <c r="R69" s="1675"/>
      <c r="S69" s="1675"/>
      <c r="T69" s="1675"/>
      <c r="U69" s="878"/>
      <c r="V69" s="878"/>
      <c r="W69" s="878"/>
      <c r="X69" s="878"/>
      <c r="Y69" s="878"/>
      <c r="Z69" s="878"/>
      <c r="AA69" s="878"/>
      <c r="AB69" s="878"/>
      <c r="AC69" s="878"/>
      <c r="AD69" s="870"/>
      <c r="AE69" s="870"/>
      <c r="AF69" s="870"/>
    </row>
    <row r="70" spans="1:32" ht="18" customHeight="1">
      <c r="A70" s="870"/>
      <c r="B70" s="870"/>
      <c r="C70" s="870"/>
      <c r="D70" s="870"/>
      <c r="E70" s="870"/>
      <c r="F70" s="870"/>
      <c r="G70" s="870"/>
      <c r="H70" s="1675"/>
      <c r="I70" s="1675"/>
      <c r="J70" s="1675"/>
      <c r="K70" s="1675"/>
      <c r="L70" s="1675"/>
      <c r="M70" s="1675"/>
      <c r="N70" s="1675"/>
      <c r="O70" s="1675"/>
      <c r="P70" s="1675"/>
      <c r="Q70" s="1675"/>
      <c r="R70" s="1675"/>
      <c r="S70" s="1675"/>
      <c r="T70" s="1675"/>
      <c r="U70" s="878"/>
      <c r="V70" s="878"/>
      <c r="W70" s="878"/>
      <c r="X70" s="878"/>
      <c r="Y70" s="878"/>
      <c r="Z70" s="878"/>
      <c r="AA70" s="878"/>
      <c r="AB70" s="878"/>
      <c r="AC70" s="878"/>
      <c r="AD70" s="878"/>
      <c r="AE70" s="878"/>
      <c r="AF70" s="878"/>
    </row>
    <row r="71" spans="1:32" ht="40.5" customHeight="1">
      <c r="A71" s="870"/>
      <c r="B71" s="870"/>
      <c r="C71" s="870"/>
      <c r="D71" s="870"/>
      <c r="E71" s="870"/>
      <c r="F71" s="870"/>
      <c r="G71" s="870"/>
      <c r="H71" s="1675"/>
      <c r="I71" s="1675"/>
      <c r="J71" s="1675"/>
      <c r="K71" s="1675"/>
      <c r="L71" s="1675"/>
      <c r="M71" s="1675"/>
      <c r="N71" s="1675"/>
      <c r="O71" s="1675"/>
      <c r="P71" s="1675"/>
      <c r="Q71" s="1675"/>
      <c r="R71" s="1675"/>
      <c r="S71" s="1675"/>
      <c r="T71" s="1675"/>
      <c r="U71" s="878"/>
      <c r="V71" s="878"/>
      <c r="W71" s="878"/>
      <c r="X71" s="878"/>
      <c r="Y71" s="878"/>
      <c r="Z71" s="878"/>
      <c r="AA71" s="878"/>
      <c r="AB71" s="878"/>
      <c r="AC71" s="878"/>
      <c r="AD71" s="878"/>
      <c r="AE71" s="878"/>
      <c r="AF71" s="878"/>
    </row>
    <row r="72" spans="1:32" ht="36.75" customHeight="1">
      <c r="A72" s="870"/>
      <c r="B72" s="870"/>
      <c r="C72" s="870"/>
      <c r="D72" s="870"/>
      <c r="E72" s="870"/>
      <c r="F72" s="870"/>
      <c r="G72" s="870"/>
      <c r="H72" s="1675"/>
      <c r="I72" s="1675"/>
      <c r="J72" s="1675"/>
      <c r="K72" s="1675"/>
      <c r="L72" s="1675"/>
      <c r="M72" s="1675"/>
      <c r="N72" s="1675"/>
      <c r="O72" s="1675"/>
      <c r="P72" s="1675"/>
      <c r="Q72" s="1675"/>
      <c r="R72" s="1675"/>
      <c r="S72" s="1675"/>
      <c r="T72" s="1675"/>
      <c r="U72" s="878"/>
      <c r="V72" s="878"/>
      <c r="W72" s="878"/>
      <c r="X72" s="878"/>
      <c r="Y72" s="878"/>
      <c r="Z72" s="878"/>
      <c r="AA72" s="878"/>
      <c r="AB72" s="878"/>
      <c r="AC72" s="878"/>
      <c r="AD72" s="878"/>
      <c r="AE72" s="878"/>
      <c r="AF72" s="878"/>
    </row>
    <row r="73" spans="1:32" ht="18" customHeight="1">
      <c r="A73" s="870"/>
      <c r="B73" s="870"/>
      <c r="C73" s="870"/>
      <c r="D73" s="870"/>
      <c r="E73" s="870"/>
      <c r="F73" s="870"/>
      <c r="G73" s="870"/>
      <c r="H73" s="873"/>
      <c r="I73" s="873"/>
      <c r="J73" s="873"/>
      <c r="K73" s="873"/>
      <c r="L73" s="873"/>
      <c r="M73" s="873"/>
      <c r="N73" s="873"/>
      <c r="O73" s="873"/>
      <c r="P73" s="873"/>
      <c r="Q73" s="873"/>
      <c r="R73" s="873"/>
      <c r="S73" s="873"/>
      <c r="T73" s="873"/>
      <c r="U73" s="879"/>
      <c r="V73" s="879"/>
      <c r="W73" s="879"/>
      <c r="X73" s="879"/>
      <c r="Y73" s="879"/>
      <c r="Z73" s="879"/>
      <c r="AA73" s="879"/>
      <c r="AB73" s="879"/>
      <c r="AC73" s="879"/>
      <c r="AD73" s="878"/>
      <c r="AE73" s="878"/>
      <c r="AF73" s="878"/>
    </row>
    <row r="74" spans="1:32" ht="18" customHeight="1">
      <c r="A74" s="870"/>
      <c r="B74" s="870"/>
      <c r="C74" s="870"/>
      <c r="D74" s="870"/>
      <c r="E74" s="870"/>
      <c r="F74" s="870"/>
      <c r="G74" s="870"/>
      <c r="H74" s="873"/>
      <c r="I74" s="873"/>
      <c r="J74" s="873"/>
      <c r="K74" s="873"/>
      <c r="L74" s="873"/>
      <c r="M74" s="873"/>
      <c r="N74" s="873"/>
      <c r="O74" s="873"/>
      <c r="P74" s="873"/>
      <c r="Q74" s="873"/>
      <c r="R74" s="873"/>
      <c r="S74" s="873"/>
      <c r="T74" s="873"/>
      <c r="U74" s="879"/>
      <c r="V74" s="879"/>
      <c r="W74" s="879"/>
      <c r="X74" s="879"/>
      <c r="Y74" s="879"/>
      <c r="Z74" s="879"/>
      <c r="AA74" s="879"/>
      <c r="AB74" s="879"/>
      <c r="AC74" s="879"/>
      <c r="AD74" s="878"/>
      <c r="AE74" s="878"/>
      <c r="AF74" s="878"/>
    </row>
    <row r="75" spans="1:32" ht="18" customHeight="1">
      <c r="A75" s="870"/>
      <c r="B75" s="870"/>
      <c r="C75" s="870"/>
      <c r="D75" s="870"/>
      <c r="E75" s="870"/>
      <c r="F75" s="870"/>
      <c r="G75" s="870"/>
      <c r="H75" s="873"/>
      <c r="I75" s="873"/>
      <c r="J75" s="873"/>
      <c r="K75" s="873"/>
      <c r="L75" s="873"/>
      <c r="M75" s="873"/>
      <c r="N75" s="873"/>
      <c r="O75" s="873"/>
      <c r="P75" s="873"/>
      <c r="Q75" s="873"/>
      <c r="R75" s="873"/>
      <c r="S75" s="873"/>
      <c r="T75" s="873"/>
      <c r="U75" s="879"/>
      <c r="V75" s="879"/>
      <c r="W75" s="879"/>
      <c r="X75" s="879"/>
      <c r="Y75" s="879"/>
      <c r="Z75" s="879"/>
      <c r="AA75" s="879"/>
      <c r="AB75" s="879"/>
      <c r="AC75" s="879"/>
      <c r="AD75" s="878"/>
      <c r="AE75" s="878"/>
      <c r="AF75" s="878"/>
    </row>
    <row r="76" spans="1:32" ht="18" customHeight="1">
      <c r="A76" s="870"/>
      <c r="B76" s="870"/>
      <c r="C76" s="870"/>
      <c r="D76" s="870"/>
      <c r="E76" s="870"/>
      <c r="F76" s="870"/>
      <c r="G76" s="870"/>
      <c r="H76" s="873"/>
      <c r="I76" s="873"/>
      <c r="J76" s="873"/>
      <c r="K76" s="873"/>
      <c r="L76" s="873"/>
      <c r="M76" s="873"/>
      <c r="N76" s="873"/>
      <c r="O76" s="873"/>
      <c r="P76" s="873"/>
      <c r="Q76" s="873"/>
      <c r="R76" s="873"/>
      <c r="S76" s="873"/>
      <c r="T76" s="873"/>
      <c r="U76" s="879"/>
      <c r="V76" s="879"/>
      <c r="W76" s="879"/>
      <c r="X76" s="879"/>
      <c r="Y76" s="879"/>
      <c r="Z76" s="879"/>
      <c r="AA76" s="879"/>
      <c r="AB76" s="879"/>
      <c r="AC76" s="879"/>
      <c r="AD76" s="878"/>
      <c r="AE76" s="878"/>
      <c r="AF76" s="878"/>
    </row>
    <row r="77" spans="1:32" ht="30" customHeight="1">
      <c r="A77" s="870"/>
      <c r="B77" s="870"/>
      <c r="C77" s="870"/>
      <c r="D77" s="870"/>
      <c r="E77" s="870"/>
      <c r="F77" s="870"/>
      <c r="G77" s="870"/>
      <c r="H77" s="873"/>
      <c r="I77" s="873"/>
      <c r="J77" s="873"/>
      <c r="K77" s="873"/>
      <c r="L77" s="873"/>
      <c r="M77" s="873"/>
      <c r="N77" s="873"/>
      <c r="O77" s="873"/>
      <c r="P77" s="873"/>
      <c r="Q77" s="873"/>
      <c r="R77" s="873"/>
      <c r="S77" s="873"/>
      <c r="T77" s="873"/>
      <c r="U77" s="879"/>
      <c r="V77" s="879"/>
      <c r="W77" s="879"/>
      <c r="X77" s="879"/>
      <c r="Y77" s="879"/>
      <c r="Z77" s="879"/>
      <c r="AA77" s="879"/>
      <c r="AB77" s="879"/>
      <c r="AC77" s="879"/>
      <c r="AD77" s="878"/>
      <c r="AE77" s="878"/>
      <c r="AF77" s="878"/>
    </row>
    <row r="78" spans="1:32" ht="18" customHeight="1">
      <c r="A78" s="872"/>
      <c r="B78" s="872"/>
      <c r="C78" s="872"/>
      <c r="D78" s="872"/>
      <c r="E78" s="872"/>
      <c r="F78" s="872"/>
      <c r="G78" s="872"/>
      <c r="H78" s="873"/>
      <c r="I78" s="873"/>
      <c r="J78" s="873"/>
      <c r="K78" s="873"/>
      <c r="L78" s="873"/>
      <c r="M78" s="873"/>
      <c r="N78" s="873"/>
      <c r="O78" s="873"/>
      <c r="P78" s="873"/>
      <c r="Q78" s="873"/>
      <c r="R78" s="873"/>
      <c r="S78" s="873"/>
      <c r="T78" s="873"/>
      <c r="U78" s="873"/>
      <c r="V78" s="873"/>
      <c r="W78" s="873"/>
      <c r="X78" s="873"/>
      <c r="Y78" s="873"/>
      <c r="Z78" s="873"/>
      <c r="AA78" s="873"/>
      <c r="AB78" s="873"/>
      <c r="AC78" s="873"/>
      <c r="AD78" s="873"/>
      <c r="AE78" s="873"/>
      <c r="AF78" s="873"/>
    </row>
    <row r="79" spans="1:32" ht="32.25" customHeight="1">
      <c r="A79" s="872"/>
      <c r="B79" s="872"/>
      <c r="C79" s="872"/>
      <c r="D79" s="872"/>
      <c r="E79" s="872"/>
      <c r="F79" s="872"/>
      <c r="G79" s="872"/>
      <c r="H79" s="873"/>
      <c r="I79" s="873"/>
      <c r="J79" s="873"/>
      <c r="K79" s="873"/>
      <c r="L79" s="873"/>
      <c r="M79" s="873"/>
      <c r="N79" s="873"/>
      <c r="O79" s="873"/>
      <c r="P79" s="873"/>
      <c r="Q79" s="873"/>
      <c r="R79" s="873"/>
      <c r="S79" s="873"/>
      <c r="T79" s="873"/>
      <c r="U79" s="873"/>
      <c r="V79" s="873"/>
      <c r="W79" s="873"/>
      <c r="X79" s="873"/>
      <c r="Y79" s="873"/>
      <c r="Z79" s="873"/>
      <c r="AA79" s="873"/>
      <c r="AB79" s="873"/>
      <c r="AC79" s="873"/>
      <c r="AD79" s="873"/>
      <c r="AE79" s="873"/>
      <c r="AF79" s="873"/>
    </row>
    <row r="80" spans="1:32" ht="24" customHeight="1">
      <c r="A80" s="872"/>
      <c r="B80" s="872"/>
      <c r="C80" s="872"/>
      <c r="D80" s="872"/>
      <c r="E80" s="872"/>
      <c r="F80" s="872"/>
      <c r="G80" s="872"/>
      <c r="H80" s="873"/>
      <c r="I80" s="873"/>
      <c r="J80" s="873"/>
      <c r="K80" s="873"/>
      <c r="L80" s="873"/>
      <c r="M80" s="873"/>
      <c r="N80" s="873"/>
      <c r="O80" s="873"/>
      <c r="P80" s="873"/>
      <c r="Q80" s="873"/>
      <c r="R80" s="873"/>
      <c r="S80" s="873"/>
      <c r="T80" s="873"/>
      <c r="U80" s="873"/>
      <c r="V80" s="873"/>
      <c r="W80" s="873"/>
      <c r="X80" s="873"/>
      <c r="Y80" s="873"/>
      <c r="Z80" s="873"/>
      <c r="AA80" s="873"/>
      <c r="AB80" s="873"/>
      <c r="AC80" s="873"/>
      <c r="AD80" s="873"/>
      <c r="AE80" s="873"/>
      <c r="AF80" s="873"/>
    </row>
    <row r="81" spans="1:32" ht="18" customHeight="1">
      <c r="A81" s="872"/>
      <c r="B81" s="872"/>
      <c r="C81" s="872"/>
      <c r="D81" s="872"/>
      <c r="E81" s="872"/>
      <c r="F81" s="872"/>
      <c r="G81" s="872"/>
      <c r="H81" s="873"/>
      <c r="I81" s="873"/>
      <c r="J81" s="873"/>
      <c r="K81" s="873"/>
      <c r="L81" s="873"/>
      <c r="M81" s="873"/>
      <c r="N81" s="873"/>
      <c r="O81" s="873"/>
      <c r="P81" s="873"/>
      <c r="Q81" s="873"/>
      <c r="R81" s="873"/>
      <c r="S81" s="873"/>
      <c r="T81" s="873"/>
      <c r="U81" s="873"/>
      <c r="V81" s="873"/>
      <c r="W81" s="873"/>
      <c r="X81" s="873"/>
      <c r="Y81" s="873"/>
      <c r="Z81" s="873"/>
      <c r="AA81" s="873"/>
      <c r="AB81" s="873"/>
      <c r="AC81" s="873"/>
      <c r="AD81" s="873"/>
      <c r="AE81" s="873"/>
      <c r="AF81" s="873"/>
    </row>
    <row r="82" spans="1:32" ht="18" customHeight="1">
      <c r="A82" s="872"/>
      <c r="B82" s="872"/>
      <c r="C82" s="872"/>
      <c r="D82" s="872"/>
      <c r="E82" s="872"/>
      <c r="F82" s="872"/>
      <c r="G82" s="872"/>
      <c r="H82" s="873"/>
      <c r="I82" s="873"/>
      <c r="J82" s="873"/>
      <c r="K82" s="873"/>
      <c r="L82" s="873"/>
      <c r="M82" s="873"/>
      <c r="N82" s="873"/>
      <c r="O82" s="873"/>
      <c r="P82" s="873"/>
      <c r="Q82" s="873"/>
      <c r="R82" s="873"/>
      <c r="S82" s="873"/>
      <c r="T82" s="873"/>
      <c r="U82" s="873"/>
      <c r="V82" s="873"/>
      <c r="W82" s="873"/>
      <c r="X82" s="873"/>
      <c r="Y82" s="873"/>
      <c r="Z82" s="873"/>
      <c r="AA82" s="873"/>
      <c r="AB82" s="873"/>
      <c r="AC82" s="873"/>
      <c r="AD82" s="873"/>
      <c r="AE82" s="873"/>
      <c r="AF82" s="873"/>
    </row>
    <row r="83" spans="1:32" ht="26.25" customHeight="1">
      <c r="A83" s="872"/>
      <c r="B83" s="872"/>
      <c r="C83" s="872"/>
      <c r="D83" s="872"/>
      <c r="E83" s="872"/>
      <c r="F83" s="872"/>
      <c r="G83" s="872"/>
      <c r="H83" s="873"/>
      <c r="I83" s="873"/>
      <c r="J83" s="873"/>
      <c r="K83" s="873"/>
      <c r="L83" s="873"/>
      <c r="M83" s="873"/>
      <c r="N83" s="873"/>
      <c r="O83" s="873"/>
      <c r="P83" s="873"/>
      <c r="Q83" s="873"/>
      <c r="R83" s="873"/>
      <c r="S83" s="873"/>
      <c r="T83" s="873"/>
      <c r="U83" s="873"/>
      <c r="V83" s="873"/>
      <c r="W83" s="873"/>
      <c r="X83" s="873"/>
      <c r="Y83" s="873"/>
      <c r="Z83" s="873"/>
      <c r="AA83" s="873"/>
      <c r="AB83" s="873"/>
      <c r="AC83" s="873"/>
      <c r="AD83" s="873"/>
      <c r="AE83" s="873"/>
      <c r="AF83" s="873"/>
    </row>
    <row r="84" spans="1:32" ht="11.25" customHeight="1">
      <c r="A84" s="872"/>
      <c r="B84" s="872"/>
      <c r="C84" s="872"/>
      <c r="D84" s="872"/>
      <c r="E84" s="872"/>
      <c r="F84" s="872"/>
      <c r="G84" s="872"/>
      <c r="H84" s="873"/>
      <c r="I84" s="873"/>
      <c r="J84" s="873"/>
      <c r="K84" s="873"/>
      <c r="L84" s="873"/>
      <c r="M84" s="873"/>
      <c r="N84" s="873"/>
      <c r="O84" s="873"/>
      <c r="P84" s="873"/>
      <c r="Q84" s="873"/>
      <c r="R84" s="873"/>
      <c r="S84" s="873"/>
      <c r="T84" s="873"/>
      <c r="U84" s="873"/>
      <c r="V84" s="873"/>
      <c r="W84" s="873"/>
      <c r="X84" s="873"/>
      <c r="Y84" s="873"/>
      <c r="Z84" s="873"/>
      <c r="AA84" s="873"/>
      <c r="AB84" s="873"/>
      <c r="AC84" s="873"/>
      <c r="AD84" s="873"/>
      <c r="AE84" s="873"/>
      <c r="AF84" s="873"/>
    </row>
    <row r="85" spans="1:32" ht="17.25" customHeight="1">
      <c r="A85" s="162"/>
      <c r="B85" s="162"/>
      <c r="C85" s="162"/>
      <c r="D85" s="162"/>
      <c r="E85" s="162"/>
      <c r="F85" s="162"/>
      <c r="G85" s="162"/>
      <c r="H85" s="149"/>
      <c r="I85" s="149"/>
      <c r="J85" s="149"/>
      <c r="K85" s="149"/>
      <c r="L85" s="149"/>
      <c r="M85" s="149"/>
      <c r="N85" s="149"/>
      <c r="O85" s="149"/>
      <c r="P85" s="149"/>
      <c r="Q85" s="149"/>
      <c r="R85" s="149"/>
      <c r="S85" s="149"/>
      <c r="T85" s="149"/>
      <c r="U85" s="149"/>
      <c r="V85" s="149"/>
      <c r="W85" s="149"/>
      <c r="X85" s="149"/>
      <c r="Y85" s="149"/>
      <c r="Z85" s="149"/>
      <c r="AA85" s="149"/>
      <c r="AB85" s="149"/>
      <c r="AC85" s="149"/>
      <c r="AD85" s="149"/>
      <c r="AE85" s="149"/>
      <c r="AF85" s="149"/>
    </row>
    <row r="86" spans="1:32" ht="17.25" customHeight="1">
      <c r="A86" s="874"/>
      <c r="B86" s="874"/>
      <c r="C86" s="874"/>
      <c r="D86" s="874"/>
      <c r="E86" s="875"/>
      <c r="F86" s="875"/>
      <c r="G86" s="875"/>
      <c r="H86" s="875"/>
      <c r="I86" s="876"/>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row>
    <row r="87" spans="1:32" ht="17.25" customHeight="1">
      <c r="A87" s="874"/>
      <c r="B87" s="874"/>
      <c r="C87" s="874"/>
      <c r="D87" s="874"/>
      <c r="E87" s="875"/>
      <c r="F87" s="875"/>
      <c r="G87" s="875"/>
      <c r="H87" s="875"/>
      <c r="I87" s="876"/>
      <c r="J87" s="876"/>
      <c r="K87" s="876"/>
      <c r="L87" s="876"/>
      <c r="M87" s="876"/>
      <c r="N87" s="876"/>
      <c r="O87" s="876"/>
      <c r="P87" s="876"/>
      <c r="Q87" s="876"/>
      <c r="R87" s="876"/>
      <c r="S87" s="876"/>
      <c r="T87" s="876"/>
      <c r="U87" s="876"/>
      <c r="V87" s="876"/>
      <c r="W87" s="876"/>
      <c r="X87" s="876"/>
      <c r="Y87" s="876"/>
      <c r="Z87" s="876"/>
      <c r="AA87" s="876"/>
      <c r="AB87" s="876"/>
      <c r="AC87" s="876"/>
      <c r="AD87" s="876"/>
      <c r="AE87" s="876"/>
      <c r="AF87" s="876"/>
    </row>
    <row r="88" spans="1:32" ht="17.25" customHeight="1">
      <c r="A88" s="874"/>
      <c r="B88" s="874"/>
      <c r="C88" s="874"/>
      <c r="D88" s="874"/>
      <c r="E88" s="875"/>
      <c r="F88" s="875"/>
      <c r="G88" s="875"/>
      <c r="H88" s="875"/>
      <c r="I88" s="876"/>
      <c r="J88" s="876"/>
      <c r="K88" s="876"/>
      <c r="L88" s="876"/>
      <c r="M88" s="876"/>
      <c r="N88" s="876"/>
      <c r="O88" s="876"/>
      <c r="P88" s="876"/>
      <c r="Q88" s="876"/>
      <c r="R88" s="876"/>
      <c r="S88" s="876"/>
      <c r="T88" s="876"/>
      <c r="U88" s="876"/>
      <c r="V88" s="876"/>
      <c r="W88" s="876"/>
      <c r="X88" s="876"/>
      <c r="Y88" s="876"/>
      <c r="Z88" s="876"/>
      <c r="AA88" s="876"/>
      <c r="AB88" s="876"/>
      <c r="AC88" s="876"/>
      <c r="AD88" s="876"/>
      <c r="AE88" s="876"/>
      <c r="AF88" s="876"/>
    </row>
    <row r="89" spans="1:32" ht="17.25" customHeight="1">
      <c r="A89" s="162"/>
      <c r="B89" s="162"/>
      <c r="C89" s="162"/>
      <c r="D89" s="162"/>
      <c r="E89" s="162"/>
      <c r="F89" s="162"/>
      <c r="G89" s="162"/>
      <c r="H89" s="149"/>
      <c r="I89" s="149"/>
      <c r="J89" s="149"/>
      <c r="K89" s="149"/>
      <c r="L89" s="149"/>
      <c r="M89" s="149"/>
      <c r="N89" s="149"/>
      <c r="O89" s="149"/>
      <c r="P89" s="149"/>
      <c r="Q89" s="149"/>
      <c r="R89" s="149"/>
      <c r="S89" s="149"/>
      <c r="T89" s="149"/>
      <c r="U89" s="149"/>
      <c r="V89" s="149"/>
      <c r="W89" s="149"/>
      <c r="X89" s="149"/>
      <c r="Y89" s="149"/>
      <c r="Z89" s="149"/>
      <c r="AA89" s="149"/>
      <c r="AB89" s="149"/>
      <c r="AC89" s="149"/>
      <c r="AD89" s="149"/>
      <c r="AE89" s="149"/>
      <c r="AF89" s="149"/>
    </row>
    <row r="90" spans="1:32" ht="21.75" customHeight="1">
      <c r="A90" s="870"/>
      <c r="B90" s="870"/>
      <c r="C90" s="870"/>
      <c r="D90" s="870"/>
      <c r="E90" s="1671"/>
      <c r="F90" s="873"/>
      <c r="G90" s="873"/>
      <c r="H90" s="873"/>
      <c r="I90" s="873"/>
      <c r="J90" s="873"/>
      <c r="K90" s="873"/>
      <c r="L90" s="873"/>
      <c r="M90" s="873"/>
      <c r="N90" s="873"/>
      <c r="O90" s="873"/>
      <c r="P90" s="873"/>
      <c r="Q90" s="873"/>
      <c r="R90" s="873"/>
      <c r="S90" s="873"/>
      <c r="T90" s="873"/>
      <c r="U90" s="873"/>
      <c r="V90" s="873"/>
      <c r="W90" s="873"/>
      <c r="X90" s="873"/>
      <c r="Y90" s="873"/>
      <c r="Z90" s="873"/>
      <c r="AA90" s="873"/>
      <c r="AB90" s="873"/>
      <c r="AC90" s="873"/>
      <c r="AD90" s="873"/>
      <c r="AE90" s="873"/>
      <c r="AF90" s="873"/>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3" fitToHeight="2" orientation="portrait" horizontalDpi="300" verticalDpi="300" r:id="rId1"/>
  <headerFooter>
    <oddFooter>&amp;P ページ</oddFooter>
  </headerFooter>
  <rowBreaks count="1" manualBreakCount="1">
    <brk id="47" max="31"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3"/>
  <sheetViews>
    <sheetView zoomScaleNormal="100" zoomScaleSheetLayoutView="85" workbookViewId="0">
      <selection activeCell="B91" sqref="B91"/>
    </sheetView>
  </sheetViews>
  <sheetFormatPr defaultColWidth="9" defaultRowHeight="13.5"/>
  <cols>
    <col min="1" max="32" width="3" style="156" customWidth="1"/>
    <col min="33" max="36" width="9" style="104"/>
    <col min="37" max="16384" width="9" style="151"/>
  </cols>
  <sheetData>
    <row r="1" spans="1:40" ht="18" customHeight="1">
      <c r="A1" s="656" t="s">
        <v>234</v>
      </c>
      <c r="B1" s="656"/>
      <c r="C1" s="656"/>
      <c r="D1" s="656"/>
      <c r="E1" s="656" t="s">
        <v>235</v>
      </c>
      <c r="F1" s="656"/>
      <c r="G1" s="656"/>
      <c r="H1" s="656"/>
      <c r="I1" s="656"/>
      <c r="J1" s="656"/>
      <c r="K1" s="656"/>
      <c r="L1" s="656"/>
      <c r="M1" s="656"/>
      <c r="N1" s="656"/>
      <c r="O1" s="656"/>
      <c r="P1" s="656"/>
      <c r="Q1" s="656"/>
      <c r="R1" s="656"/>
      <c r="S1" s="656"/>
      <c r="T1" s="656"/>
      <c r="U1" s="656"/>
      <c r="V1" s="656" t="s">
        <v>236</v>
      </c>
      <c r="W1" s="656"/>
      <c r="X1" s="656"/>
      <c r="Y1" s="656"/>
      <c r="Z1" s="656"/>
      <c r="AA1" s="656"/>
      <c r="AB1" s="656"/>
      <c r="AC1" s="656" t="s">
        <v>237</v>
      </c>
      <c r="AD1" s="656"/>
      <c r="AE1" s="656" t="s">
        <v>238</v>
      </c>
      <c r="AF1" s="656"/>
    </row>
    <row r="2" spans="1:40" ht="18" customHeight="1">
      <c r="A2" s="337" t="s">
        <v>404</v>
      </c>
      <c r="B2" s="338"/>
      <c r="C2" s="338"/>
      <c r="D2" s="338"/>
      <c r="E2" s="327" t="s">
        <v>405</v>
      </c>
      <c r="F2" s="327"/>
      <c r="G2" s="327"/>
      <c r="H2" s="327"/>
      <c r="I2" s="327"/>
      <c r="J2" s="327"/>
      <c r="K2" s="327"/>
      <c r="L2" s="327"/>
      <c r="M2" s="327"/>
      <c r="N2" s="327"/>
      <c r="O2" s="327"/>
      <c r="P2" s="327"/>
      <c r="Q2" s="327"/>
      <c r="R2" s="327"/>
      <c r="S2" s="327"/>
      <c r="T2" s="327"/>
      <c r="U2" s="327"/>
      <c r="V2" s="339" t="s">
        <v>241</v>
      </c>
      <c r="W2" s="339"/>
      <c r="X2" s="339"/>
      <c r="Y2" s="339"/>
      <c r="Z2" s="339"/>
      <c r="AA2" s="339"/>
      <c r="AB2" s="339"/>
      <c r="AC2" s="327"/>
      <c r="AD2" s="327"/>
      <c r="AE2" s="717"/>
      <c r="AF2" s="717"/>
      <c r="AH2" s="107" t="s">
        <v>199</v>
      </c>
      <c r="AI2" s="107"/>
      <c r="AJ2" s="108">
        <v>1</v>
      </c>
      <c r="AK2" s="109" t="s">
        <v>17</v>
      </c>
      <c r="AL2" s="110"/>
      <c r="AM2" s="111"/>
      <c r="AN2" s="111"/>
    </row>
    <row r="3" spans="1:40" ht="18" customHeight="1">
      <c r="A3" s="338"/>
      <c r="B3" s="338"/>
      <c r="C3" s="338"/>
      <c r="D3" s="338"/>
      <c r="E3" s="327"/>
      <c r="F3" s="327"/>
      <c r="G3" s="327"/>
      <c r="H3" s="327"/>
      <c r="I3" s="327"/>
      <c r="J3" s="327"/>
      <c r="K3" s="327"/>
      <c r="L3" s="327"/>
      <c r="M3" s="327"/>
      <c r="N3" s="327"/>
      <c r="O3" s="327"/>
      <c r="P3" s="327"/>
      <c r="Q3" s="327"/>
      <c r="R3" s="327"/>
      <c r="S3" s="327"/>
      <c r="T3" s="327"/>
      <c r="U3" s="327"/>
      <c r="V3" s="339"/>
      <c r="W3" s="339"/>
      <c r="X3" s="339"/>
      <c r="Y3" s="339"/>
      <c r="Z3" s="339"/>
      <c r="AA3" s="339"/>
      <c r="AB3" s="339"/>
      <c r="AC3" s="327"/>
      <c r="AD3" s="327"/>
      <c r="AE3" s="717"/>
      <c r="AF3" s="717"/>
      <c r="AH3" s="114" t="s">
        <v>201</v>
      </c>
      <c r="AI3" s="114"/>
      <c r="AJ3" s="115" t="s">
        <v>202</v>
      </c>
      <c r="AK3" s="116" t="s">
        <v>161</v>
      </c>
      <c r="AL3" s="117"/>
      <c r="AM3" s="118"/>
      <c r="AN3" s="118"/>
    </row>
    <row r="4" spans="1:40" ht="18"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H4" s="114" t="s">
        <v>203</v>
      </c>
      <c r="AI4" s="114"/>
      <c r="AJ4" s="119" t="s">
        <v>204</v>
      </c>
      <c r="AK4" s="116" t="s">
        <v>205</v>
      </c>
      <c r="AL4" s="117"/>
      <c r="AM4" s="118"/>
      <c r="AN4" s="118"/>
    </row>
    <row r="5" spans="1:40" ht="18" customHeight="1">
      <c r="A5" s="656" t="s">
        <v>242</v>
      </c>
      <c r="B5" s="656"/>
      <c r="C5" s="656"/>
      <c r="D5" s="656"/>
      <c r="E5" s="656"/>
      <c r="F5" s="656"/>
      <c r="G5" s="656"/>
      <c r="H5" s="222" t="s">
        <v>243</v>
      </c>
      <c r="I5" s="222"/>
      <c r="J5" s="222"/>
      <c r="K5" s="222"/>
      <c r="L5" s="222"/>
      <c r="M5" s="222"/>
      <c r="N5" s="222"/>
      <c r="O5" s="222"/>
      <c r="P5" s="222"/>
      <c r="Q5" s="222"/>
      <c r="R5" s="222"/>
      <c r="S5" s="222"/>
      <c r="T5" s="222"/>
      <c r="U5" s="222"/>
      <c r="V5" s="222"/>
      <c r="W5" s="222"/>
      <c r="X5" s="222"/>
      <c r="Y5" s="222"/>
      <c r="Z5" s="222"/>
      <c r="AA5" s="222"/>
      <c r="AB5" s="222"/>
      <c r="AC5" s="222"/>
      <c r="AD5" s="222"/>
      <c r="AE5" s="222"/>
      <c r="AF5" s="222"/>
      <c r="AH5" s="114" t="s">
        <v>208</v>
      </c>
      <c r="AI5" s="114"/>
      <c r="AJ5" s="122" t="s">
        <v>209</v>
      </c>
      <c r="AK5" s="116" t="s">
        <v>210</v>
      </c>
      <c r="AL5" s="117"/>
      <c r="AM5" s="118"/>
      <c r="AN5" s="118"/>
    </row>
    <row r="6" spans="1:40" ht="18" customHeight="1">
      <c r="A6" s="310" t="s">
        <v>244</v>
      </c>
      <c r="B6" s="252" t="s">
        <v>245</v>
      </c>
      <c r="C6" s="252"/>
      <c r="D6" s="252"/>
      <c r="E6" s="252"/>
      <c r="F6" s="252"/>
      <c r="G6" s="252"/>
      <c r="H6" s="223" t="s">
        <v>406</v>
      </c>
      <c r="I6" s="223"/>
      <c r="J6" s="223"/>
      <c r="K6" s="223"/>
      <c r="L6" s="223"/>
      <c r="M6" s="223"/>
      <c r="N6" s="223"/>
      <c r="O6" s="223"/>
      <c r="P6" s="223"/>
      <c r="Q6" s="223"/>
      <c r="R6" s="223"/>
      <c r="S6" s="223"/>
      <c r="T6" s="223"/>
      <c r="U6" s="223"/>
      <c r="V6" s="223"/>
      <c r="W6" s="223"/>
      <c r="X6" s="223"/>
      <c r="Y6" s="223"/>
      <c r="Z6" s="223"/>
      <c r="AA6" s="223"/>
      <c r="AB6" s="223"/>
      <c r="AC6" s="223"/>
      <c r="AD6" s="223"/>
      <c r="AE6" s="223"/>
      <c r="AF6" s="223"/>
      <c r="AH6" s="114" t="s">
        <v>211</v>
      </c>
      <c r="AI6" s="114"/>
      <c r="AJ6" s="122" t="s">
        <v>212</v>
      </c>
      <c r="AK6" s="116" t="s">
        <v>213</v>
      </c>
      <c r="AL6" s="117"/>
      <c r="AM6" s="118"/>
      <c r="AN6" s="118"/>
    </row>
    <row r="7" spans="1:40" ht="18" customHeight="1">
      <c r="A7" s="310"/>
      <c r="B7" s="252"/>
      <c r="C7" s="252"/>
      <c r="D7" s="252"/>
      <c r="E7" s="252"/>
      <c r="F7" s="252"/>
      <c r="G7" s="252"/>
      <c r="H7" s="223"/>
      <c r="I7" s="223"/>
      <c r="J7" s="223"/>
      <c r="K7" s="223"/>
      <c r="L7" s="223"/>
      <c r="M7" s="223"/>
      <c r="N7" s="223"/>
      <c r="O7" s="223"/>
      <c r="P7" s="223"/>
      <c r="Q7" s="223"/>
      <c r="R7" s="223"/>
      <c r="S7" s="223"/>
      <c r="T7" s="223"/>
      <c r="U7" s="223"/>
      <c r="V7" s="223"/>
      <c r="W7" s="223"/>
      <c r="X7" s="223"/>
      <c r="Y7" s="223"/>
      <c r="Z7" s="223"/>
      <c r="AA7" s="223"/>
      <c r="AB7" s="223"/>
      <c r="AC7" s="223"/>
      <c r="AD7" s="223"/>
      <c r="AE7" s="223"/>
      <c r="AF7" s="223"/>
      <c r="AH7" s="114" t="s">
        <v>215</v>
      </c>
      <c r="AI7" s="114"/>
      <c r="AJ7" s="122" t="s">
        <v>216</v>
      </c>
      <c r="AK7" s="116" t="s">
        <v>217</v>
      </c>
      <c r="AL7" s="117"/>
      <c r="AM7" s="118"/>
      <c r="AN7" s="118"/>
    </row>
    <row r="8" spans="1:40" ht="18" customHeight="1">
      <c r="A8" s="310"/>
      <c r="B8" s="252"/>
      <c r="C8" s="252"/>
      <c r="D8" s="252"/>
      <c r="E8" s="252"/>
      <c r="F8" s="252"/>
      <c r="G8" s="252"/>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H8" s="137"/>
      <c r="AI8" s="137"/>
      <c r="AJ8" s="129"/>
      <c r="AK8" s="153"/>
      <c r="AL8" s="153"/>
      <c r="AM8" s="153"/>
      <c r="AN8" s="153"/>
    </row>
    <row r="9" spans="1:40" ht="18" customHeight="1">
      <c r="A9" s="310"/>
      <c r="B9" s="252"/>
      <c r="C9" s="252"/>
      <c r="D9" s="252"/>
      <c r="E9" s="252"/>
      <c r="F9" s="252"/>
      <c r="G9" s="252"/>
      <c r="H9" s="223"/>
      <c r="I9" s="223"/>
      <c r="J9" s="223"/>
      <c r="K9" s="223"/>
      <c r="L9" s="223"/>
      <c r="M9" s="223"/>
      <c r="N9" s="223"/>
      <c r="O9" s="223"/>
      <c r="P9" s="223"/>
      <c r="Q9" s="223"/>
      <c r="R9" s="223"/>
      <c r="S9" s="223"/>
      <c r="T9" s="223"/>
      <c r="U9" s="223"/>
      <c r="V9" s="223"/>
      <c r="W9" s="223"/>
      <c r="X9" s="223"/>
      <c r="Y9" s="223"/>
      <c r="Z9" s="223"/>
      <c r="AA9" s="223"/>
      <c r="AB9" s="223"/>
      <c r="AC9" s="223"/>
      <c r="AD9" s="223"/>
      <c r="AE9" s="223"/>
      <c r="AF9" s="223"/>
    </row>
    <row r="10" spans="1:40" ht="18" customHeight="1">
      <c r="A10" s="310"/>
      <c r="B10" s="222" t="s">
        <v>243</v>
      </c>
      <c r="C10" s="222"/>
      <c r="D10" s="222"/>
      <c r="E10" s="222"/>
      <c r="F10" s="222"/>
      <c r="G10" s="222"/>
      <c r="H10" s="223" t="s">
        <v>407</v>
      </c>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row>
    <row r="11" spans="1:40" ht="18" customHeight="1">
      <c r="A11" s="310"/>
      <c r="B11" s="222"/>
      <c r="C11" s="222"/>
      <c r="D11" s="222"/>
      <c r="E11" s="222"/>
      <c r="F11" s="222"/>
      <c r="G11" s="222"/>
      <c r="H11" s="223"/>
      <c r="I11" s="223"/>
      <c r="J11" s="223"/>
      <c r="K11" s="223"/>
      <c r="L11" s="223"/>
      <c r="M11" s="223"/>
      <c r="N11" s="223"/>
      <c r="O11" s="223"/>
      <c r="P11" s="223"/>
      <c r="Q11" s="223"/>
      <c r="R11" s="223"/>
      <c r="S11" s="223"/>
      <c r="T11" s="223"/>
      <c r="U11" s="223"/>
      <c r="V11" s="223"/>
      <c r="W11" s="223"/>
      <c r="X11" s="223"/>
      <c r="Y11" s="223"/>
      <c r="Z11" s="223"/>
      <c r="AA11" s="223"/>
      <c r="AB11" s="223"/>
      <c r="AC11" s="223"/>
      <c r="AD11" s="223"/>
      <c r="AE11" s="223"/>
      <c r="AF11" s="223"/>
    </row>
    <row r="12" spans="1:40" ht="18" customHeight="1">
      <c r="A12" s="310"/>
      <c r="B12" s="222"/>
      <c r="C12" s="222"/>
      <c r="D12" s="222"/>
      <c r="E12" s="222"/>
      <c r="F12" s="222"/>
      <c r="G12" s="222"/>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row>
    <row r="13" spans="1:40" ht="18" customHeight="1">
      <c r="A13" s="310"/>
      <c r="B13" s="222"/>
      <c r="C13" s="222"/>
      <c r="D13" s="222"/>
      <c r="E13" s="222"/>
      <c r="F13" s="222"/>
      <c r="G13" s="222"/>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row>
    <row r="14" spans="1:40" ht="18" customHeight="1">
      <c r="A14" s="310"/>
      <c r="B14" s="222"/>
      <c r="C14" s="222"/>
      <c r="D14" s="222"/>
      <c r="E14" s="222"/>
      <c r="F14" s="222"/>
      <c r="G14" s="222"/>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row>
    <row r="15" spans="1:40" ht="18" customHeight="1">
      <c r="A15" s="310"/>
      <c r="B15" s="222"/>
      <c r="C15" s="222"/>
      <c r="D15" s="222"/>
      <c r="E15" s="222"/>
      <c r="F15" s="222"/>
      <c r="G15" s="222"/>
      <c r="H15" s="223"/>
      <c r="I15" s="223"/>
      <c r="J15" s="223"/>
      <c r="K15" s="223"/>
      <c r="L15" s="223"/>
      <c r="M15" s="223"/>
      <c r="N15" s="223"/>
      <c r="O15" s="223"/>
      <c r="P15" s="223"/>
      <c r="Q15" s="223"/>
      <c r="R15" s="223"/>
      <c r="S15" s="223"/>
      <c r="T15" s="223"/>
      <c r="U15" s="223"/>
      <c r="V15" s="223"/>
      <c r="W15" s="223"/>
      <c r="X15" s="223"/>
      <c r="Y15" s="223"/>
      <c r="Z15" s="223"/>
      <c r="AA15" s="223"/>
      <c r="AB15" s="223"/>
      <c r="AC15" s="223"/>
      <c r="AD15" s="223"/>
      <c r="AE15" s="223"/>
      <c r="AF15" s="223"/>
    </row>
    <row r="16" spans="1:40" ht="18" customHeight="1">
      <c r="A16" s="310"/>
      <c r="B16" s="222"/>
      <c r="C16" s="222"/>
      <c r="D16" s="222"/>
      <c r="E16" s="222"/>
      <c r="F16" s="222"/>
      <c r="G16" s="222"/>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row>
    <row r="17" spans="1:34" ht="30" customHeight="1">
      <c r="A17" s="310"/>
      <c r="B17" s="222"/>
      <c r="C17" s="222"/>
      <c r="D17" s="222"/>
      <c r="E17" s="222"/>
      <c r="F17" s="222"/>
      <c r="G17" s="222"/>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row>
    <row r="18" spans="1:34" ht="34.5" customHeight="1">
      <c r="A18" s="310"/>
      <c r="B18" s="222" t="s">
        <v>248</v>
      </c>
      <c r="C18" s="222"/>
      <c r="D18" s="222"/>
      <c r="E18" s="222"/>
      <c r="F18" s="222"/>
      <c r="G18" s="222"/>
      <c r="H18" s="327" t="s">
        <v>408</v>
      </c>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row>
    <row r="19" spans="1:34" ht="18" customHeight="1">
      <c r="A19" s="310"/>
      <c r="B19" s="222" t="s">
        <v>250</v>
      </c>
      <c r="C19" s="222"/>
      <c r="D19" s="222"/>
      <c r="E19" s="222"/>
      <c r="F19" s="222"/>
      <c r="G19" s="222"/>
      <c r="H19" s="297" t="s">
        <v>251</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row>
    <row r="20" spans="1:34" ht="18" customHeight="1">
      <c r="A20" s="310"/>
      <c r="B20" s="222" t="s">
        <v>252</v>
      </c>
      <c r="C20" s="222"/>
      <c r="D20" s="222"/>
      <c r="E20" s="222"/>
      <c r="F20" s="222"/>
      <c r="G20" s="222"/>
      <c r="H20" s="297" t="s">
        <v>409</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row>
    <row r="21" spans="1:34" ht="18" customHeight="1">
      <c r="A21" s="310" t="s">
        <v>254</v>
      </c>
      <c r="B21" s="222" t="s">
        <v>255</v>
      </c>
      <c r="C21" s="222"/>
      <c r="D21" s="222"/>
      <c r="E21" s="222"/>
      <c r="F21" s="222"/>
      <c r="G21" s="222"/>
      <c r="H21" s="297" t="s">
        <v>258</v>
      </c>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row>
    <row r="22" spans="1:34" ht="13.5" customHeight="1">
      <c r="A22" s="310"/>
      <c r="B22" s="252" t="s">
        <v>257</v>
      </c>
      <c r="C22" s="252"/>
      <c r="D22" s="252"/>
      <c r="E22" s="252"/>
      <c r="F22" s="252"/>
      <c r="G22" s="252"/>
      <c r="H22" s="327" t="s">
        <v>283</v>
      </c>
      <c r="I22" s="327"/>
      <c r="J22" s="327"/>
      <c r="K22" s="327"/>
      <c r="L22" s="327"/>
      <c r="M22" s="327"/>
      <c r="N22" s="327"/>
      <c r="O22" s="327"/>
      <c r="P22" s="327"/>
      <c r="Q22" s="327"/>
      <c r="R22" s="327"/>
      <c r="S22" s="327"/>
      <c r="T22" s="327"/>
      <c r="U22" s="327"/>
      <c r="V22" s="327"/>
      <c r="W22" s="327"/>
      <c r="X22" s="327"/>
      <c r="Y22" s="327"/>
      <c r="Z22" s="327"/>
      <c r="AA22" s="327"/>
      <c r="AB22" s="327"/>
      <c r="AC22" s="327"/>
      <c r="AD22" s="327"/>
      <c r="AE22" s="327"/>
      <c r="AF22" s="327"/>
    </row>
    <row r="23" spans="1:34" ht="13.5" customHeight="1">
      <c r="A23" s="310"/>
      <c r="B23" s="252"/>
      <c r="C23" s="252"/>
      <c r="D23" s="252"/>
      <c r="E23" s="252"/>
      <c r="F23" s="252"/>
      <c r="G23" s="252"/>
      <c r="H23" s="327"/>
      <c r="I23" s="327"/>
      <c r="J23" s="327"/>
      <c r="K23" s="327"/>
      <c r="L23" s="327"/>
      <c r="M23" s="327"/>
      <c r="N23" s="327"/>
      <c r="O23" s="327"/>
      <c r="P23" s="327"/>
      <c r="Q23" s="327"/>
      <c r="R23" s="327"/>
      <c r="S23" s="327"/>
      <c r="T23" s="327"/>
      <c r="U23" s="327"/>
      <c r="V23" s="327"/>
      <c r="W23" s="327"/>
      <c r="X23" s="327"/>
      <c r="Y23" s="327"/>
      <c r="Z23" s="327"/>
      <c r="AA23" s="327"/>
      <c r="AB23" s="327"/>
      <c r="AC23" s="327"/>
      <c r="AD23" s="327"/>
      <c r="AE23" s="327"/>
      <c r="AF23" s="327"/>
    </row>
    <row r="24" spans="1:34" ht="13.5" customHeight="1">
      <c r="A24" s="310"/>
      <c r="B24" s="252"/>
      <c r="C24" s="252"/>
      <c r="D24" s="252"/>
      <c r="E24" s="252"/>
      <c r="F24" s="252"/>
      <c r="G24" s="252"/>
      <c r="H24" s="327"/>
      <c r="I24" s="327"/>
      <c r="J24" s="327"/>
      <c r="K24" s="327"/>
      <c r="L24" s="327"/>
      <c r="M24" s="327"/>
      <c r="N24" s="327"/>
      <c r="O24" s="327"/>
      <c r="P24" s="327"/>
      <c r="Q24" s="327"/>
      <c r="R24" s="327"/>
      <c r="S24" s="327"/>
      <c r="T24" s="327"/>
      <c r="U24" s="327"/>
      <c r="V24" s="327"/>
      <c r="W24" s="327"/>
      <c r="X24" s="327"/>
      <c r="Y24" s="327"/>
      <c r="Z24" s="327"/>
      <c r="AA24" s="327"/>
      <c r="AB24" s="327"/>
      <c r="AC24" s="327"/>
      <c r="AD24" s="327"/>
      <c r="AE24" s="327"/>
      <c r="AF24" s="327"/>
    </row>
    <row r="25" spans="1:34" ht="13.5" customHeight="1">
      <c r="A25" s="310"/>
      <c r="B25" s="252" t="s">
        <v>259</v>
      </c>
      <c r="C25" s="252"/>
      <c r="D25" s="252"/>
      <c r="E25" s="252"/>
      <c r="F25" s="252"/>
      <c r="G25" s="252"/>
      <c r="H25" s="327" t="s">
        <v>283</v>
      </c>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row>
    <row r="26" spans="1:34" ht="13.5" customHeight="1">
      <c r="A26" s="310"/>
      <c r="B26" s="252"/>
      <c r="C26" s="252"/>
      <c r="D26" s="252"/>
      <c r="E26" s="252"/>
      <c r="F26" s="252"/>
      <c r="G26" s="252"/>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row>
    <row r="27" spans="1:34" ht="13.5" customHeight="1">
      <c r="A27" s="310"/>
      <c r="B27" s="252"/>
      <c r="C27" s="252"/>
      <c r="D27" s="252"/>
      <c r="E27" s="252"/>
      <c r="F27" s="252"/>
      <c r="G27" s="252"/>
      <c r="H27" s="327"/>
      <c r="I27" s="327"/>
      <c r="J27" s="327"/>
      <c r="K27" s="327"/>
      <c r="L27" s="327"/>
      <c r="M27" s="327"/>
      <c r="N27" s="327"/>
      <c r="O27" s="327"/>
      <c r="P27" s="327"/>
      <c r="Q27" s="327"/>
      <c r="R27" s="327"/>
      <c r="S27" s="327"/>
      <c r="T27" s="327"/>
      <c r="U27" s="327"/>
      <c r="V27" s="327"/>
      <c r="W27" s="327"/>
      <c r="X27" s="327"/>
      <c r="Y27" s="327"/>
      <c r="Z27" s="327"/>
      <c r="AA27" s="327"/>
      <c r="AB27" s="327"/>
      <c r="AC27" s="327"/>
      <c r="AD27" s="327"/>
      <c r="AE27" s="327"/>
      <c r="AF27" s="327"/>
    </row>
    <row r="28" spans="1:34" ht="18" customHeight="1">
      <c r="A28" s="310"/>
      <c r="B28" s="334" t="s">
        <v>261</v>
      </c>
      <c r="C28" s="334"/>
      <c r="D28" s="334"/>
      <c r="E28" s="334"/>
      <c r="F28" s="334"/>
      <c r="G28" s="334"/>
      <c r="H28" s="297" t="s">
        <v>258</v>
      </c>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row>
    <row r="29" spans="1:34" ht="18" customHeight="1">
      <c r="A29" s="152"/>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row>
    <row r="30" spans="1:34" ht="18" customHeight="1">
      <c r="A30" s="222" t="s">
        <v>262</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335" t="s">
        <v>263</v>
      </c>
      <c r="Z30" s="335"/>
      <c r="AA30" s="335"/>
      <c r="AB30" s="335"/>
      <c r="AC30" s="311" t="s">
        <v>264</v>
      </c>
      <c r="AD30" s="311"/>
      <c r="AE30" s="311" t="s">
        <v>265</v>
      </c>
      <c r="AF30" s="311"/>
    </row>
    <row r="31" spans="1:34" ht="18" customHeight="1">
      <c r="A31" s="329" t="s">
        <v>266</v>
      </c>
      <c r="B31" s="330" t="s">
        <v>267</v>
      </c>
      <c r="C31" s="714" t="s">
        <v>410</v>
      </c>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297" t="s">
        <v>269</v>
      </c>
      <c r="AD31" s="297"/>
      <c r="AE31" s="297" t="s">
        <v>269</v>
      </c>
      <c r="AF31" s="297"/>
    </row>
    <row r="32" spans="1:34" ht="18" customHeight="1">
      <c r="A32" s="329"/>
      <c r="B32" s="330"/>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c r="AA32" s="715"/>
      <c r="AB32" s="715"/>
      <c r="AC32" s="297"/>
      <c r="AD32" s="297"/>
      <c r="AE32" s="297"/>
      <c r="AF32" s="297"/>
      <c r="AH32" s="154"/>
    </row>
    <row r="33" spans="1:32" ht="18" customHeight="1">
      <c r="A33" s="329"/>
      <c r="B33" s="330"/>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c r="AA33" s="715"/>
      <c r="AB33" s="715"/>
      <c r="AC33" s="297"/>
      <c r="AD33" s="297"/>
      <c r="AE33" s="297"/>
      <c r="AF33" s="297"/>
    </row>
    <row r="34" spans="1:32" ht="18" customHeight="1">
      <c r="A34" s="312" t="s">
        <v>270</v>
      </c>
      <c r="B34" s="312"/>
      <c r="C34" s="715" t="s">
        <v>411</v>
      </c>
      <c r="D34" s="715"/>
      <c r="E34" s="715"/>
      <c r="F34" s="715"/>
      <c r="G34" s="715"/>
      <c r="H34" s="715"/>
      <c r="I34" s="715"/>
      <c r="J34" s="715"/>
      <c r="K34" s="715"/>
      <c r="L34" s="715"/>
      <c r="M34" s="715"/>
      <c r="N34" s="715"/>
      <c r="O34" s="715"/>
      <c r="P34" s="715"/>
      <c r="Q34" s="715"/>
      <c r="R34" s="715"/>
      <c r="S34" s="715"/>
      <c r="T34" s="715"/>
      <c r="U34" s="715"/>
      <c r="V34" s="715"/>
      <c r="W34" s="715"/>
      <c r="X34" s="715"/>
      <c r="Y34" s="715" t="s">
        <v>412</v>
      </c>
      <c r="Z34" s="715"/>
      <c r="AA34" s="715"/>
      <c r="AB34" s="715"/>
      <c r="AC34" s="297" t="s">
        <v>269</v>
      </c>
      <c r="AD34" s="297"/>
      <c r="AE34" s="297" t="s">
        <v>269</v>
      </c>
      <c r="AF34" s="297"/>
    </row>
    <row r="35" spans="1:32" ht="18" customHeight="1">
      <c r="A35" s="312"/>
      <c r="B35" s="312"/>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c r="AA35" s="715"/>
      <c r="AB35" s="715"/>
      <c r="AC35" s="297"/>
      <c r="AD35" s="297"/>
      <c r="AE35" s="297"/>
      <c r="AF35" s="297"/>
    </row>
    <row r="36" spans="1:32" ht="18" customHeight="1">
      <c r="A36" s="312"/>
      <c r="B36" s="312"/>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c r="AA36" s="715"/>
      <c r="AB36" s="715"/>
      <c r="AC36" s="297"/>
      <c r="AD36" s="297"/>
      <c r="AE36" s="297"/>
      <c r="AF36" s="297"/>
    </row>
    <row r="37" spans="1:32" ht="18" customHeight="1">
      <c r="A37" s="312" t="s">
        <v>274</v>
      </c>
      <c r="B37" s="312"/>
      <c r="C37" s="716"/>
      <c r="D37" s="715"/>
      <c r="E37" s="715"/>
      <c r="F37" s="715"/>
      <c r="G37" s="715"/>
      <c r="H37" s="715"/>
      <c r="I37" s="715"/>
      <c r="J37" s="715"/>
      <c r="K37" s="715"/>
      <c r="L37" s="715"/>
      <c r="M37" s="715"/>
      <c r="N37" s="715"/>
      <c r="O37" s="715"/>
      <c r="P37" s="715"/>
      <c r="Q37" s="715"/>
      <c r="R37" s="715"/>
      <c r="S37" s="715"/>
      <c r="T37" s="715"/>
      <c r="U37" s="715"/>
      <c r="V37" s="715"/>
      <c r="W37" s="715"/>
      <c r="X37" s="715"/>
      <c r="Y37" s="715" t="s">
        <v>412</v>
      </c>
      <c r="Z37" s="715"/>
      <c r="AA37" s="715"/>
      <c r="AB37" s="715"/>
      <c r="AC37" s="297" t="s">
        <v>269</v>
      </c>
      <c r="AD37" s="297"/>
      <c r="AE37" s="297" t="s">
        <v>269</v>
      </c>
      <c r="AF37" s="297"/>
    </row>
    <row r="38" spans="1:32" ht="18" customHeight="1">
      <c r="A38" s="312"/>
      <c r="B38" s="312"/>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c r="AA38" s="715"/>
      <c r="AB38" s="715"/>
      <c r="AC38" s="297"/>
      <c r="AD38" s="297"/>
      <c r="AE38" s="297"/>
      <c r="AF38" s="297"/>
    </row>
    <row r="39" spans="1:32" ht="18" customHeight="1">
      <c r="A39" s="312"/>
      <c r="B39" s="312"/>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c r="AA39" s="715"/>
      <c r="AB39" s="715"/>
      <c r="AC39" s="297"/>
      <c r="AD39" s="297"/>
      <c r="AE39" s="297"/>
      <c r="AF39" s="297"/>
    </row>
    <row r="40" spans="1:32" ht="18" customHeight="1">
      <c r="A40" s="312" t="s">
        <v>276</v>
      </c>
      <c r="B40" s="312"/>
      <c r="C40" s="714" t="s">
        <v>413</v>
      </c>
      <c r="D40" s="715"/>
      <c r="E40" s="715"/>
      <c r="F40" s="715"/>
      <c r="G40" s="715"/>
      <c r="H40" s="715"/>
      <c r="I40" s="715"/>
      <c r="J40" s="715"/>
      <c r="K40" s="715"/>
      <c r="L40" s="715"/>
      <c r="M40" s="715"/>
      <c r="N40" s="715"/>
      <c r="O40" s="715"/>
      <c r="P40" s="715"/>
      <c r="Q40" s="715"/>
      <c r="R40" s="715"/>
      <c r="S40" s="715"/>
      <c r="T40" s="715"/>
      <c r="U40" s="715"/>
      <c r="V40" s="715"/>
      <c r="W40" s="715"/>
      <c r="X40" s="715"/>
      <c r="Y40" s="714" t="s">
        <v>414</v>
      </c>
      <c r="Z40" s="715"/>
      <c r="AA40" s="715"/>
      <c r="AB40" s="715"/>
      <c r="AC40" s="297" t="s">
        <v>269</v>
      </c>
      <c r="AD40" s="297"/>
      <c r="AE40" s="297" t="s">
        <v>269</v>
      </c>
      <c r="AF40" s="297"/>
    </row>
    <row r="41" spans="1:32" ht="18" customHeight="1">
      <c r="A41" s="312"/>
      <c r="B41" s="312"/>
      <c r="C41" s="715"/>
      <c r="D41" s="715"/>
      <c r="E41" s="715"/>
      <c r="F41" s="715"/>
      <c r="G41" s="715"/>
      <c r="H41" s="715"/>
      <c r="I41" s="715"/>
      <c r="J41" s="715"/>
      <c r="K41" s="715"/>
      <c r="L41" s="715"/>
      <c r="M41" s="715"/>
      <c r="N41" s="715"/>
      <c r="O41" s="715"/>
      <c r="P41" s="715"/>
      <c r="Q41" s="715"/>
      <c r="R41" s="715"/>
      <c r="S41" s="715"/>
      <c r="T41" s="715"/>
      <c r="U41" s="715"/>
      <c r="V41" s="715"/>
      <c r="W41" s="715"/>
      <c r="X41" s="715"/>
      <c r="Y41" s="715"/>
      <c r="Z41" s="715"/>
      <c r="AA41" s="715"/>
      <c r="AB41" s="715"/>
      <c r="AC41" s="297"/>
      <c r="AD41" s="297"/>
      <c r="AE41" s="297"/>
      <c r="AF41" s="297"/>
    </row>
    <row r="42" spans="1:32" ht="18" customHeight="1">
      <c r="A42" s="312"/>
      <c r="B42" s="312"/>
      <c r="C42" s="715"/>
      <c r="D42" s="715"/>
      <c r="E42" s="715"/>
      <c r="F42" s="715"/>
      <c r="G42" s="715"/>
      <c r="H42" s="715"/>
      <c r="I42" s="715"/>
      <c r="J42" s="715"/>
      <c r="K42" s="715"/>
      <c r="L42" s="715"/>
      <c r="M42" s="715"/>
      <c r="N42" s="715"/>
      <c r="O42" s="715"/>
      <c r="P42" s="715"/>
      <c r="Q42" s="715"/>
      <c r="R42" s="715"/>
      <c r="S42" s="715"/>
      <c r="T42" s="715"/>
      <c r="U42" s="715"/>
      <c r="V42" s="715"/>
      <c r="W42" s="715"/>
      <c r="X42" s="715"/>
      <c r="Y42" s="715"/>
      <c r="Z42" s="715"/>
      <c r="AA42" s="715"/>
      <c r="AB42" s="715"/>
      <c r="AC42" s="297"/>
      <c r="AD42" s="297"/>
      <c r="AE42" s="297"/>
      <c r="AF42" s="297"/>
    </row>
    <row r="43" spans="1:32" ht="18" customHeight="1">
      <c r="A43" s="312" t="s">
        <v>279</v>
      </c>
      <c r="B43" s="312"/>
      <c r="C43" s="715"/>
      <c r="D43" s="715"/>
      <c r="E43" s="715"/>
      <c r="F43" s="715"/>
      <c r="G43" s="715"/>
      <c r="H43" s="715"/>
      <c r="I43" s="715"/>
      <c r="J43" s="715"/>
      <c r="K43" s="715"/>
      <c r="L43" s="715"/>
      <c r="M43" s="715"/>
      <c r="N43" s="715"/>
      <c r="O43" s="715"/>
      <c r="P43" s="715"/>
      <c r="Q43" s="715"/>
      <c r="R43" s="715"/>
      <c r="S43" s="715"/>
      <c r="T43" s="715"/>
      <c r="U43" s="715"/>
      <c r="V43" s="715"/>
      <c r="W43" s="715"/>
      <c r="X43" s="715"/>
      <c r="Y43" s="715" t="s">
        <v>412</v>
      </c>
      <c r="Z43" s="715"/>
      <c r="AA43" s="715"/>
      <c r="AB43" s="715"/>
      <c r="AC43" s="297" t="s">
        <v>269</v>
      </c>
      <c r="AD43" s="297"/>
      <c r="AE43" s="297" t="s">
        <v>269</v>
      </c>
      <c r="AF43" s="297"/>
    </row>
    <row r="44" spans="1:32" ht="18" customHeight="1">
      <c r="A44" s="312"/>
      <c r="B44" s="312"/>
      <c r="C44" s="715"/>
      <c r="D44" s="715"/>
      <c r="E44" s="715"/>
      <c r="F44" s="715"/>
      <c r="G44" s="715"/>
      <c r="H44" s="715"/>
      <c r="I44" s="715"/>
      <c r="J44" s="715"/>
      <c r="K44" s="715"/>
      <c r="L44" s="715"/>
      <c r="M44" s="715"/>
      <c r="N44" s="715"/>
      <c r="O44" s="715"/>
      <c r="P44" s="715"/>
      <c r="Q44" s="715"/>
      <c r="R44" s="715"/>
      <c r="S44" s="715"/>
      <c r="T44" s="715"/>
      <c r="U44" s="715"/>
      <c r="V44" s="715"/>
      <c r="W44" s="715"/>
      <c r="X44" s="715"/>
      <c r="Y44" s="715"/>
      <c r="Z44" s="715"/>
      <c r="AA44" s="715"/>
      <c r="AB44" s="715"/>
      <c r="AC44" s="297"/>
      <c r="AD44" s="297"/>
      <c r="AE44" s="297"/>
      <c r="AF44" s="297"/>
    </row>
    <row r="45" spans="1:32" ht="18" customHeight="1">
      <c r="A45" s="312"/>
      <c r="B45" s="312"/>
      <c r="C45" s="715"/>
      <c r="D45" s="715"/>
      <c r="E45" s="715"/>
      <c r="F45" s="715"/>
      <c r="G45" s="715"/>
      <c r="H45" s="715"/>
      <c r="I45" s="715"/>
      <c r="J45" s="715"/>
      <c r="K45" s="715"/>
      <c r="L45" s="715"/>
      <c r="M45" s="715"/>
      <c r="N45" s="715"/>
      <c r="O45" s="715"/>
      <c r="P45" s="715"/>
      <c r="Q45" s="715"/>
      <c r="R45" s="715"/>
      <c r="S45" s="715"/>
      <c r="T45" s="715"/>
      <c r="U45" s="715"/>
      <c r="V45" s="715"/>
      <c r="W45" s="715"/>
      <c r="X45" s="715"/>
      <c r="Y45" s="715"/>
      <c r="Z45" s="715"/>
      <c r="AA45" s="715"/>
      <c r="AB45" s="715"/>
      <c r="AC45" s="297"/>
      <c r="AD45" s="297"/>
      <c r="AE45" s="297"/>
      <c r="AF45" s="297"/>
    </row>
    <row r="46" spans="1:32" ht="22.5" customHeight="1">
      <c r="A46" s="222" t="s">
        <v>281</v>
      </c>
      <c r="B46" s="222"/>
      <c r="C46" s="711" t="s">
        <v>415</v>
      </c>
      <c r="D46" s="712"/>
      <c r="E46" s="712"/>
      <c r="F46" s="712"/>
      <c r="G46" s="712"/>
      <c r="H46" s="712"/>
      <c r="I46" s="712"/>
      <c r="J46" s="712"/>
      <c r="K46" s="712"/>
      <c r="L46" s="712"/>
      <c r="M46" s="712"/>
      <c r="N46" s="712"/>
      <c r="O46" s="712"/>
      <c r="P46" s="712"/>
      <c r="Q46" s="712"/>
      <c r="R46" s="712"/>
      <c r="S46" s="712"/>
      <c r="T46" s="712"/>
      <c r="U46" s="712"/>
      <c r="V46" s="712"/>
      <c r="W46" s="712"/>
      <c r="X46" s="712"/>
      <c r="Y46" s="712"/>
      <c r="Z46" s="712"/>
      <c r="AA46" s="712"/>
      <c r="AB46" s="712"/>
      <c r="AC46" s="712"/>
      <c r="AD46" s="712"/>
      <c r="AE46" s="712"/>
      <c r="AF46" s="712"/>
    </row>
    <row r="47" spans="1:32" ht="22.5" customHeight="1">
      <c r="A47" s="222"/>
      <c r="B47" s="222"/>
      <c r="C47" s="712"/>
      <c r="D47" s="712"/>
      <c r="E47" s="712"/>
      <c r="F47" s="712"/>
      <c r="G47" s="712"/>
      <c r="H47" s="712"/>
      <c r="I47" s="712"/>
      <c r="J47" s="712"/>
      <c r="K47" s="712"/>
      <c r="L47" s="712"/>
      <c r="M47" s="712"/>
      <c r="N47" s="712"/>
      <c r="O47" s="712"/>
      <c r="P47" s="712"/>
      <c r="Q47" s="712"/>
      <c r="R47" s="712"/>
      <c r="S47" s="712"/>
      <c r="T47" s="712"/>
      <c r="U47" s="712"/>
      <c r="V47" s="712"/>
      <c r="W47" s="712"/>
      <c r="X47" s="712"/>
      <c r="Y47" s="712"/>
      <c r="Z47" s="712"/>
      <c r="AA47" s="712"/>
      <c r="AB47" s="712"/>
      <c r="AC47" s="712"/>
      <c r="AD47" s="712"/>
      <c r="AE47" s="712"/>
      <c r="AF47" s="712"/>
    </row>
    <row r="48" spans="1:32" ht="18" customHeight="1">
      <c r="A48" s="656" t="s">
        <v>242</v>
      </c>
      <c r="B48" s="656"/>
      <c r="C48" s="656"/>
      <c r="D48" s="656"/>
      <c r="E48" s="656"/>
      <c r="F48" s="656"/>
      <c r="G48" s="656"/>
      <c r="H48" s="222" t="s">
        <v>243</v>
      </c>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row>
    <row r="49" spans="1:32" ht="18" customHeight="1">
      <c r="A49" s="656" t="s">
        <v>282</v>
      </c>
      <c r="B49" s="656"/>
      <c r="C49" s="656"/>
      <c r="D49" s="656"/>
      <c r="E49" s="656"/>
      <c r="F49" s="656"/>
      <c r="G49" s="656"/>
      <c r="H49" s="713"/>
      <c r="I49" s="713"/>
      <c r="J49" s="713"/>
      <c r="K49" s="713"/>
      <c r="L49" s="713"/>
      <c r="M49" s="713"/>
      <c r="N49" s="713"/>
      <c r="O49" s="713"/>
      <c r="P49" s="713"/>
      <c r="Q49" s="713"/>
      <c r="R49" s="713"/>
      <c r="S49" s="713"/>
      <c r="T49" s="713"/>
      <c r="U49" s="713"/>
      <c r="V49" s="713"/>
      <c r="W49" s="713"/>
      <c r="X49" s="713"/>
      <c r="Y49" s="713"/>
      <c r="Z49" s="713"/>
      <c r="AA49" s="713"/>
      <c r="AB49" s="713"/>
      <c r="AC49" s="713"/>
      <c r="AD49" s="713"/>
      <c r="AE49" s="713"/>
      <c r="AF49" s="713"/>
    </row>
    <row r="50" spans="1:32" ht="18" customHeight="1">
      <c r="A50" s="310" t="s">
        <v>284</v>
      </c>
      <c r="B50" s="656" t="s">
        <v>285</v>
      </c>
      <c r="C50" s="656"/>
      <c r="D50" s="656"/>
      <c r="E50" s="656"/>
      <c r="F50" s="656"/>
      <c r="G50" s="656"/>
      <c r="H50" s="704"/>
      <c r="I50" s="705"/>
      <c r="J50" s="705"/>
      <c r="K50" s="705"/>
      <c r="L50" s="705"/>
      <c r="M50" s="705"/>
      <c r="N50" s="705"/>
      <c r="O50" s="705"/>
      <c r="P50" s="705"/>
      <c r="Q50" s="705"/>
      <c r="R50" s="705"/>
      <c r="S50" s="705"/>
      <c r="T50" s="705"/>
      <c r="U50" s="705"/>
      <c r="V50" s="705"/>
      <c r="W50" s="705"/>
      <c r="X50" s="705"/>
      <c r="Y50" s="705"/>
      <c r="Z50" s="705"/>
      <c r="AA50" s="705"/>
      <c r="AB50" s="705"/>
      <c r="AC50" s="705"/>
      <c r="AD50" s="705"/>
      <c r="AE50" s="705"/>
      <c r="AF50" s="706"/>
    </row>
    <row r="51" spans="1:32" ht="18" customHeight="1">
      <c r="A51" s="310"/>
      <c r="B51" s="656" t="s">
        <v>286</v>
      </c>
      <c r="C51" s="656"/>
      <c r="D51" s="656"/>
      <c r="E51" s="656"/>
      <c r="F51" s="656"/>
      <c r="G51" s="656"/>
      <c r="H51" s="704"/>
      <c r="I51" s="705"/>
      <c r="J51" s="705"/>
      <c r="K51" s="705"/>
      <c r="L51" s="705"/>
      <c r="M51" s="705"/>
      <c r="N51" s="705"/>
      <c r="O51" s="705"/>
      <c r="P51" s="705"/>
      <c r="Q51" s="705"/>
      <c r="R51" s="705"/>
      <c r="S51" s="705"/>
      <c r="T51" s="705"/>
      <c r="U51" s="705"/>
      <c r="V51" s="705"/>
      <c r="W51" s="705"/>
      <c r="X51" s="705"/>
      <c r="Y51" s="705"/>
      <c r="Z51" s="705"/>
      <c r="AA51" s="705"/>
      <c r="AB51" s="705"/>
      <c r="AC51" s="705"/>
      <c r="AD51" s="705"/>
      <c r="AE51" s="705"/>
      <c r="AF51" s="706"/>
    </row>
    <row r="52" spans="1:32" ht="18" customHeight="1">
      <c r="A52" s="310"/>
      <c r="B52" s="656" t="s">
        <v>287</v>
      </c>
      <c r="C52" s="656"/>
      <c r="D52" s="656"/>
      <c r="E52" s="656"/>
      <c r="F52" s="656"/>
      <c r="G52" s="656"/>
      <c r="H52" s="704"/>
      <c r="I52" s="705"/>
      <c r="J52" s="705"/>
      <c r="K52" s="705"/>
      <c r="L52" s="705"/>
      <c r="M52" s="705"/>
      <c r="N52" s="705"/>
      <c r="O52" s="705"/>
      <c r="P52" s="705"/>
      <c r="Q52" s="705"/>
      <c r="R52" s="705"/>
      <c r="S52" s="705"/>
      <c r="T52" s="705"/>
      <c r="U52" s="705"/>
      <c r="V52" s="705"/>
      <c r="W52" s="705"/>
      <c r="X52" s="705"/>
      <c r="Y52" s="705"/>
      <c r="Z52" s="705"/>
      <c r="AA52" s="705"/>
      <c r="AB52" s="705"/>
      <c r="AC52" s="705"/>
      <c r="AD52" s="705"/>
      <c r="AE52" s="705"/>
      <c r="AF52" s="706"/>
    </row>
    <row r="53" spans="1:32" ht="75.75" customHeight="1">
      <c r="A53" s="310"/>
      <c r="B53" s="707" t="s">
        <v>288</v>
      </c>
      <c r="C53" s="707"/>
      <c r="D53" s="707"/>
      <c r="E53" s="707"/>
      <c r="F53" s="707"/>
      <c r="G53" s="707"/>
      <c r="H53" s="708"/>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10"/>
    </row>
    <row r="54" spans="1:32" ht="18" customHeight="1">
      <c r="A54" s="310"/>
      <c r="B54" s="656" t="s">
        <v>289</v>
      </c>
      <c r="C54" s="656"/>
      <c r="D54" s="656"/>
      <c r="E54" s="656"/>
      <c r="F54" s="656"/>
      <c r="G54" s="656"/>
      <c r="H54" s="467" t="s">
        <v>258</v>
      </c>
      <c r="I54" s="468"/>
      <c r="J54" s="468"/>
      <c r="K54" s="468"/>
      <c r="L54" s="468"/>
      <c r="M54" s="468"/>
      <c r="N54" s="468"/>
      <c r="O54" s="468"/>
      <c r="P54" s="468"/>
      <c r="Q54" s="468"/>
      <c r="R54" s="468"/>
      <c r="S54" s="468"/>
      <c r="T54" s="468"/>
      <c r="U54" s="468"/>
      <c r="V54" s="468"/>
      <c r="W54" s="468"/>
      <c r="X54" s="468"/>
      <c r="Y54" s="468"/>
      <c r="Z54" s="468"/>
      <c r="AA54" s="468"/>
      <c r="AB54" s="468"/>
      <c r="AC54" s="468"/>
      <c r="AD54" s="468"/>
      <c r="AE54" s="468"/>
      <c r="AF54" s="469"/>
    </row>
    <row r="55" spans="1:32" ht="18" customHeight="1">
      <c r="A55" s="310"/>
      <c r="B55" s="656" t="s">
        <v>290</v>
      </c>
      <c r="C55" s="656"/>
      <c r="D55" s="656"/>
      <c r="E55" s="656"/>
      <c r="F55" s="656"/>
      <c r="G55" s="656"/>
      <c r="H55" s="467" t="s">
        <v>258</v>
      </c>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9"/>
    </row>
    <row r="56" spans="1:32" ht="18" customHeight="1">
      <c r="A56" s="310"/>
      <c r="B56" s="656" t="s">
        <v>291</v>
      </c>
      <c r="C56" s="656"/>
      <c r="D56" s="656"/>
      <c r="E56" s="656"/>
      <c r="F56" s="656"/>
      <c r="G56" s="656"/>
      <c r="H56" s="467" t="s">
        <v>258</v>
      </c>
      <c r="I56" s="468"/>
      <c r="J56" s="468"/>
      <c r="K56" s="468"/>
      <c r="L56" s="468"/>
      <c r="M56" s="468"/>
      <c r="N56" s="468"/>
      <c r="O56" s="468"/>
      <c r="P56" s="468"/>
      <c r="Q56" s="468"/>
      <c r="R56" s="468"/>
      <c r="S56" s="468"/>
      <c r="T56" s="468"/>
      <c r="U56" s="468"/>
      <c r="V56" s="468"/>
      <c r="W56" s="468"/>
      <c r="X56" s="468"/>
      <c r="Y56" s="468"/>
      <c r="Z56" s="468"/>
      <c r="AA56" s="468"/>
      <c r="AB56" s="468"/>
      <c r="AC56" s="468"/>
      <c r="AD56" s="468"/>
      <c r="AE56" s="468"/>
      <c r="AF56" s="469"/>
    </row>
    <row r="57" spans="1:32" ht="18" customHeight="1">
      <c r="A57" s="310"/>
      <c r="B57" s="656" t="s">
        <v>292</v>
      </c>
      <c r="C57" s="656"/>
      <c r="D57" s="656"/>
      <c r="E57" s="656"/>
      <c r="F57" s="656"/>
      <c r="G57" s="656"/>
      <c r="H57" s="467" t="s">
        <v>258</v>
      </c>
      <c r="I57" s="468"/>
      <c r="J57" s="468"/>
      <c r="K57" s="468"/>
      <c r="L57" s="468"/>
      <c r="M57" s="468"/>
      <c r="N57" s="468"/>
      <c r="O57" s="468"/>
      <c r="P57" s="468"/>
      <c r="Q57" s="468"/>
      <c r="R57" s="468"/>
      <c r="S57" s="468"/>
      <c r="T57" s="468"/>
      <c r="U57" s="468"/>
      <c r="V57" s="468"/>
      <c r="W57" s="468"/>
      <c r="X57" s="468"/>
      <c r="Y57" s="468"/>
      <c r="Z57" s="468"/>
      <c r="AA57" s="468"/>
      <c r="AB57" s="468"/>
      <c r="AC57" s="468"/>
      <c r="AD57" s="468"/>
      <c r="AE57" s="468"/>
      <c r="AF57" s="469"/>
    </row>
    <row r="58" spans="1:32" ht="18" customHeight="1">
      <c r="A58" s="310"/>
      <c r="B58" s="252" t="s">
        <v>293</v>
      </c>
      <c r="C58" s="252"/>
      <c r="D58" s="252"/>
      <c r="E58" s="252"/>
      <c r="F58" s="252"/>
      <c r="G58" s="252"/>
      <c r="H58" s="689"/>
      <c r="I58" s="690"/>
      <c r="J58" s="690"/>
      <c r="K58" s="690"/>
      <c r="L58" s="690"/>
      <c r="M58" s="690"/>
      <c r="N58" s="690"/>
      <c r="O58" s="690"/>
      <c r="P58" s="690"/>
      <c r="Q58" s="690"/>
      <c r="R58" s="690"/>
      <c r="S58" s="690"/>
      <c r="T58" s="690"/>
      <c r="U58" s="690"/>
      <c r="V58" s="690"/>
      <c r="W58" s="690"/>
      <c r="X58" s="690"/>
      <c r="Y58" s="690"/>
      <c r="Z58" s="690"/>
      <c r="AA58" s="690"/>
      <c r="AB58" s="690"/>
      <c r="AC58" s="690"/>
      <c r="AD58" s="690"/>
      <c r="AE58" s="690"/>
      <c r="AF58" s="691"/>
    </row>
    <row r="59" spans="1:32" ht="18" customHeight="1">
      <c r="A59" s="310"/>
      <c r="B59" s="252"/>
      <c r="C59" s="252"/>
      <c r="D59" s="252"/>
      <c r="E59" s="252"/>
      <c r="F59" s="252"/>
      <c r="G59" s="252"/>
      <c r="H59" s="692"/>
      <c r="I59" s="693"/>
      <c r="J59" s="693"/>
      <c r="K59" s="693"/>
      <c r="L59" s="693"/>
      <c r="M59" s="693"/>
      <c r="N59" s="693"/>
      <c r="O59" s="693"/>
      <c r="P59" s="693"/>
      <c r="Q59" s="693"/>
      <c r="R59" s="693"/>
      <c r="S59" s="693"/>
      <c r="T59" s="693"/>
      <c r="U59" s="693"/>
      <c r="V59" s="693"/>
      <c r="W59" s="693"/>
      <c r="X59" s="693"/>
      <c r="Y59" s="693"/>
      <c r="Z59" s="693"/>
      <c r="AA59" s="693"/>
      <c r="AB59" s="693"/>
      <c r="AC59" s="693"/>
      <c r="AD59" s="693"/>
      <c r="AE59" s="693"/>
      <c r="AF59" s="694"/>
    </row>
    <row r="60" spans="1:32" ht="18" customHeight="1">
      <c r="A60" s="310"/>
      <c r="B60" s="252"/>
      <c r="C60" s="252"/>
      <c r="D60" s="252"/>
      <c r="E60" s="252"/>
      <c r="F60" s="252"/>
      <c r="G60" s="252"/>
      <c r="H60" s="692"/>
      <c r="I60" s="693"/>
      <c r="J60" s="693"/>
      <c r="K60" s="693"/>
      <c r="L60" s="693"/>
      <c r="M60" s="693"/>
      <c r="N60" s="693"/>
      <c r="O60" s="693"/>
      <c r="P60" s="693"/>
      <c r="Q60" s="693"/>
      <c r="R60" s="693"/>
      <c r="S60" s="693"/>
      <c r="T60" s="693"/>
      <c r="U60" s="693"/>
      <c r="V60" s="693"/>
      <c r="W60" s="693"/>
      <c r="X60" s="693"/>
      <c r="Y60" s="693"/>
      <c r="Z60" s="693"/>
      <c r="AA60" s="693"/>
      <c r="AB60" s="693"/>
      <c r="AC60" s="693"/>
      <c r="AD60" s="693"/>
      <c r="AE60" s="693"/>
      <c r="AF60" s="694"/>
    </row>
    <row r="61" spans="1:32" ht="18" customHeight="1">
      <c r="A61" s="310"/>
      <c r="B61" s="252"/>
      <c r="C61" s="252"/>
      <c r="D61" s="252"/>
      <c r="E61" s="252"/>
      <c r="F61" s="252"/>
      <c r="G61" s="252"/>
      <c r="H61" s="692"/>
      <c r="I61" s="693"/>
      <c r="J61" s="693"/>
      <c r="K61" s="693"/>
      <c r="L61" s="693"/>
      <c r="M61" s="693"/>
      <c r="N61" s="693"/>
      <c r="O61" s="693"/>
      <c r="P61" s="693"/>
      <c r="Q61" s="693"/>
      <c r="R61" s="693"/>
      <c r="S61" s="693"/>
      <c r="T61" s="693"/>
      <c r="U61" s="693"/>
      <c r="V61" s="693"/>
      <c r="W61" s="693"/>
      <c r="X61" s="693"/>
      <c r="Y61" s="693"/>
      <c r="Z61" s="693"/>
      <c r="AA61" s="693"/>
      <c r="AB61" s="693"/>
      <c r="AC61" s="693"/>
      <c r="AD61" s="693"/>
      <c r="AE61" s="693"/>
      <c r="AF61" s="694"/>
    </row>
    <row r="62" spans="1:32" ht="18" customHeight="1">
      <c r="A62" s="310"/>
      <c r="B62" s="252"/>
      <c r="C62" s="252"/>
      <c r="D62" s="252"/>
      <c r="E62" s="252"/>
      <c r="F62" s="252"/>
      <c r="G62" s="252"/>
      <c r="H62" s="695"/>
      <c r="I62" s="696"/>
      <c r="J62" s="696"/>
      <c r="K62" s="696"/>
      <c r="L62" s="696"/>
      <c r="M62" s="696"/>
      <c r="N62" s="696"/>
      <c r="O62" s="696"/>
      <c r="P62" s="696"/>
      <c r="Q62" s="696"/>
      <c r="R62" s="696"/>
      <c r="S62" s="696"/>
      <c r="T62" s="696"/>
      <c r="U62" s="696"/>
      <c r="V62" s="696"/>
      <c r="W62" s="696"/>
      <c r="X62" s="696"/>
      <c r="Y62" s="696"/>
      <c r="Z62" s="696"/>
      <c r="AA62" s="696"/>
      <c r="AB62" s="696"/>
      <c r="AC62" s="696"/>
      <c r="AD62" s="696"/>
      <c r="AE62" s="696"/>
      <c r="AF62" s="697"/>
    </row>
    <row r="63" spans="1:32" ht="18" customHeight="1">
      <c r="A63" s="310"/>
      <c r="B63" s="685" t="s">
        <v>294</v>
      </c>
      <c r="C63" s="686"/>
      <c r="D63" s="686"/>
      <c r="E63" s="686"/>
      <c r="F63" s="686"/>
      <c r="G63" s="687"/>
      <c r="H63" s="467" t="s">
        <v>258</v>
      </c>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9"/>
    </row>
    <row r="64" spans="1:32" ht="18" customHeight="1">
      <c r="A64" s="310"/>
      <c r="B64" s="685" t="s">
        <v>295</v>
      </c>
      <c r="C64" s="686"/>
      <c r="D64" s="686"/>
      <c r="E64" s="686"/>
      <c r="F64" s="686"/>
      <c r="G64" s="687"/>
      <c r="H64" s="467" t="s">
        <v>258</v>
      </c>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8" customHeight="1">
      <c r="A65" s="310"/>
      <c r="B65" s="685" t="s">
        <v>296</v>
      </c>
      <c r="C65" s="686"/>
      <c r="D65" s="686"/>
      <c r="E65" s="686"/>
      <c r="F65" s="686"/>
      <c r="G65" s="687"/>
      <c r="H65" s="467" t="s">
        <v>258</v>
      </c>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8" customHeight="1">
      <c r="A66" s="310"/>
      <c r="B66" s="685" t="s">
        <v>297</v>
      </c>
      <c r="C66" s="686"/>
      <c r="D66" s="686"/>
      <c r="E66" s="686"/>
      <c r="F66" s="686"/>
      <c r="G66" s="687"/>
      <c r="H66" s="467" t="s">
        <v>258</v>
      </c>
      <c r="I66" s="468"/>
      <c r="J66" s="468"/>
      <c r="K66" s="468"/>
      <c r="L66" s="468"/>
      <c r="M66" s="468"/>
      <c r="N66" s="468"/>
      <c r="O66" s="468"/>
      <c r="P66" s="468"/>
      <c r="Q66" s="468"/>
      <c r="R66" s="468"/>
      <c r="S66" s="468"/>
      <c r="T66" s="468"/>
      <c r="U66" s="468"/>
      <c r="V66" s="468"/>
      <c r="W66" s="468"/>
      <c r="X66" s="468"/>
      <c r="Y66" s="468"/>
      <c r="Z66" s="468"/>
      <c r="AA66" s="468"/>
      <c r="AB66" s="468"/>
      <c r="AC66" s="468"/>
      <c r="AD66" s="468"/>
      <c r="AE66" s="468"/>
      <c r="AF66" s="469"/>
    </row>
    <row r="67" spans="1:32" ht="18" customHeight="1">
      <c r="A67" s="656" t="s">
        <v>298</v>
      </c>
      <c r="B67" s="656"/>
      <c r="C67" s="656"/>
      <c r="D67" s="656"/>
      <c r="E67" s="656"/>
      <c r="F67" s="656"/>
      <c r="G67" s="656"/>
      <c r="H67" s="467" t="s">
        <v>258</v>
      </c>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36.75" customHeight="1">
      <c r="A68" s="222" t="s">
        <v>300</v>
      </c>
      <c r="B68" s="222"/>
      <c r="C68" s="222"/>
      <c r="D68" s="222"/>
      <c r="E68" s="222"/>
      <c r="F68" s="222"/>
      <c r="G68" s="222"/>
      <c r="H68" s="449" t="s">
        <v>416</v>
      </c>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5"/>
    </row>
    <row r="69" spans="1:32" ht="18" customHeight="1">
      <c r="A69" s="256" t="s">
        <v>302</v>
      </c>
      <c r="B69" s="257"/>
      <c r="C69" s="257"/>
      <c r="D69" s="257"/>
      <c r="E69" s="262" t="s">
        <v>303</v>
      </c>
      <c r="F69" s="257"/>
      <c r="G69" s="263"/>
      <c r="H69" s="268" t="s">
        <v>417</v>
      </c>
      <c r="I69" s="298"/>
      <c r="J69" s="298"/>
      <c r="K69" s="298"/>
      <c r="L69" s="298"/>
      <c r="M69" s="298"/>
      <c r="N69" s="298"/>
      <c r="O69" s="298"/>
      <c r="P69" s="298"/>
      <c r="Q69" s="298"/>
      <c r="R69" s="298"/>
      <c r="S69" s="298"/>
      <c r="T69" s="298"/>
      <c r="U69" s="304" t="s">
        <v>418</v>
      </c>
      <c r="V69" s="679"/>
      <c r="W69" s="679"/>
      <c r="X69" s="679"/>
      <c r="Y69" s="679"/>
      <c r="Z69" s="679"/>
      <c r="AA69" s="679"/>
      <c r="AB69" s="679"/>
      <c r="AC69" s="680"/>
      <c r="AD69" s="685" t="s">
        <v>306</v>
      </c>
      <c r="AE69" s="686"/>
      <c r="AF69" s="687"/>
    </row>
    <row r="70" spans="1:32" ht="18" customHeight="1">
      <c r="A70" s="258"/>
      <c r="B70" s="451"/>
      <c r="C70" s="451"/>
      <c r="D70" s="451"/>
      <c r="E70" s="264"/>
      <c r="F70" s="451"/>
      <c r="G70" s="265"/>
      <c r="H70" s="299"/>
      <c r="I70" s="300"/>
      <c r="J70" s="300"/>
      <c r="K70" s="300"/>
      <c r="L70" s="300"/>
      <c r="M70" s="300"/>
      <c r="N70" s="300"/>
      <c r="O70" s="300"/>
      <c r="P70" s="300"/>
      <c r="Q70" s="300"/>
      <c r="R70" s="300"/>
      <c r="S70" s="300"/>
      <c r="T70" s="300"/>
      <c r="U70" s="681"/>
      <c r="V70" s="681"/>
      <c r="W70" s="681"/>
      <c r="X70" s="681"/>
      <c r="Y70" s="681"/>
      <c r="Z70" s="681"/>
      <c r="AA70" s="681"/>
      <c r="AB70" s="681"/>
      <c r="AC70" s="682"/>
      <c r="AD70" s="596" t="s">
        <v>269</v>
      </c>
      <c r="AE70" s="597"/>
      <c r="AF70" s="598"/>
    </row>
    <row r="71" spans="1:32" ht="18" customHeight="1">
      <c r="A71" s="258"/>
      <c r="B71" s="451"/>
      <c r="C71" s="451"/>
      <c r="D71" s="451"/>
      <c r="E71" s="264"/>
      <c r="F71" s="451"/>
      <c r="G71" s="265"/>
      <c r="H71" s="299"/>
      <c r="I71" s="300"/>
      <c r="J71" s="300"/>
      <c r="K71" s="300"/>
      <c r="L71" s="300"/>
      <c r="M71" s="300"/>
      <c r="N71" s="300"/>
      <c r="O71" s="300"/>
      <c r="P71" s="300"/>
      <c r="Q71" s="300"/>
      <c r="R71" s="300"/>
      <c r="S71" s="300"/>
      <c r="T71" s="300"/>
      <c r="U71" s="681"/>
      <c r="V71" s="681"/>
      <c r="W71" s="681"/>
      <c r="X71" s="681"/>
      <c r="Y71" s="681"/>
      <c r="Z71" s="681"/>
      <c r="AA71" s="681"/>
      <c r="AB71" s="681"/>
      <c r="AC71" s="682"/>
      <c r="AD71" s="599"/>
      <c r="AE71" s="688"/>
      <c r="AF71" s="601"/>
    </row>
    <row r="72" spans="1:32" ht="18" customHeight="1">
      <c r="A72" s="260"/>
      <c r="B72" s="261"/>
      <c r="C72" s="261"/>
      <c r="D72" s="261"/>
      <c r="E72" s="266"/>
      <c r="F72" s="261"/>
      <c r="G72" s="267"/>
      <c r="H72" s="301"/>
      <c r="I72" s="302"/>
      <c r="J72" s="302"/>
      <c r="K72" s="302"/>
      <c r="L72" s="302"/>
      <c r="M72" s="302"/>
      <c r="N72" s="302"/>
      <c r="O72" s="302"/>
      <c r="P72" s="302"/>
      <c r="Q72" s="302"/>
      <c r="R72" s="302"/>
      <c r="S72" s="302"/>
      <c r="T72" s="302"/>
      <c r="U72" s="683"/>
      <c r="V72" s="683"/>
      <c r="W72" s="683"/>
      <c r="X72" s="683"/>
      <c r="Y72" s="683"/>
      <c r="Z72" s="683"/>
      <c r="AA72" s="683"/>
      <c r="AB72" s="683"/>
      <c r="AC72" s="684"/>
      <c r="AD72" s="602"/>
      <c r="AE72" s="603"/>
      <c r="AF72" s="604"/>
    </row>
    <row r="73" spans="1:32" ht="18" customHeight="1">
      <c r="A73" s="256" t="s">
        <v>307</v>
      </c>
      <c r="B73" s="257"/>
      <c r="C73" s="257"/>
      <c r="D73" s="257"/>
      <c r="E73" s="262" t="s">
        <v>303</v>
      </c>
      <c r="F73" s="257"/>
      <c r="G73" s="263"/>
      <c r="H73" s="268" t="s">
        <v>419</v>
      </c>
      <c r="I73" s="298"/>
      <c r="J73" s="298"/>
      <c r="K73" s="298"/>
      <c r="L73" s="298"/>
      <c r="M73" s="298"/>
      <c r="N73" s="298"/>
      <c r="O73" s="298"/>
      <c r="P73" s="298"/>
      <c r="Q73" s="298"/>
      <c r="R73" s="298"/>
      <c r="S73" s="298"/>
      <c r="T73" s="298"/>
      <c r="U73" s="698">
        <v>0.28399999999999997</v>
      </c>
      <c r="V73" s="698"/>
      <c r="W73" s="698"/>
      <c r="X73" s="698"/>
      <c r="Y73" s="698"/>
      <c r="Z73" s="698"/>
      <c r="AA73" s="698"/>
      <c r="AB73" s="698"/>
      <c r="AC73" s="699"/>
      <c r="AD73" s="284" t="s">
        <v>269</v>
      </c>
      <c r="AE73" s="285"/>
      <c r="AF73" s="286"/>
    </row>
    <row r="74" spans="1:32" ht="18" customHeight="1">
      <c r="A74" s="258"/>
      <c r="B74" s="451"/>
      <c r="C74" s="451"/>
      <c r="D74" s="451"/>
      <c r="E74" s="264"/>
      <c r="F74" s="451"/>
      <c r="G74" s="265"/>
      <c r="H74" s="299"/>
      <c r="I74" s="300"/>
      <c r="J74" s="300"/>
      <c r="K74" s="300"/>
      <c r="L74" s="300"/>
      <c r="M74" s="300"/>
      <c r="N74" s="300"/>
      <c r="O74" s="300"/>
      <c r="P74" s="300"/>
      <c r="Q74" s="300"/>
      <c r="R74" s="300"/>
      <c r="S74" s="300"/>
      <c r="T74" s="300"/>
      <c r="U74" s="700"/>
      <c r="V74" s="700"/>
      <c r="W74" s="700"/>
      <c r="X74" s="700"/>
      <c r="Y74" s="700"/>
      <c r="Z74" s="700"/>
      <c r="AA74" s="700"/>
      <c r="AB74" s="700"/>
      <c r="AC74" s="701"/>
      <c r="AD74" s="287"/>
      <c r="AE74" s="466"/>
      <c r="AF74" s="289"/>
    </row>
    <row r="75" spans="1:32" ht="18" customHeight="1">
      <c r="A75" s="258"/>
      <c r="B75" s="451"/>
      <c r="C75" s="451"/>
      <c r="D75" s="451"/>
      <c r="E75" s="264"/>
      <c r="F75" s="451"/>
      <c r="G75" s="265"/>
      <c r="H75" s="299"/>
      <c r="I75" s="300"/>
      <c r="J75" s="300"/>
      <c r="K75" s="300"/>
      <c r="L75" s="300"/>
      <c r="M75" s="300"/>
      <c r="N75" s="300"/>
      <c r="O75" s="300"/>
      <c r="P75" s="300"/>
      <c r="Q75" s="300"/>
      <c r="R75" s="300"/>
      <c r="S75" s="300"/>
      <c r="T75" s="300"/>
      <c r="U75" s="700"/>
      <c r="V75" s="700"/>
      <c r="W75" s="700"/>
      <c r="X75" s="700"/>
      <c r="Y75" s="700"/>
      <c r="Z75" s="700"/>
      <c r="AA75" s="700"/>
      <c r="AB75" s="700"/>
      <c r="AC75" s="701"/>
      <c r="AD75" s="287"/>
      <c r="AE75" s="466"/>
      <c r="AF75" s="289"/>
    </row>
    <row r="76" spans="1:32" ht="18" customHeight="1">
      <c r="A76" s="258"/>
      <c r="B76" s="451"/>
      <c r="C76" s="451"/>
      <c r="D76" s="451"/>
      <c r="E76" s="264"/>
      <c r="F76" s="451"/>
      <c r="G76" s="265"/>
      <c r="H76" s="299"/>
      <c r="I76" s="300"/>
      <c r="J76" s="300"/>
      <c r="K76" s="300"/>
      <c r="L76" s="300"/>
      <c r="M76" s="300"/>
      <c r="N76" s="300"/>
      <c r="O76" s="300"/>
      <c r="P76" s="300"/>
      <c r="Q76" s="300"/>
      <c r="R76" s="300"/>
      <c r="S76" s="300"/>
      <c r="T76" s="300"/>
      <c r="U76" s="700"/>
      <c r="V76" s="700"/>
      <c r="W76" s="700"/>
      <c r="X76" s="700"/>
      <c r="Y76" s="700"/>
      <c r="Z76" s="700"/>
      <c r="AA76" s="700"/>
      <c r="AB76" s="700"/>
      <c r="AC76" s="701"/>
      <c r="AD76" s="287"/>
      <c r="AE76" s="466"/>
      <c r="AF76" s="289"/>
    </row>
    <row r="77" spans="1:32" ht="18" customHeight="1">
      <c r="A77" s="260"/>
      <c r="B77" s="261"/>
      <c r="C77" s="261"/>
      <c r="D77" s="261"/>
      <c r="E77" s="266"/>
      <c r="F77" s="261"/>
      <c r="G77" s="267"/>
      <c r="H77" s="301"/>
      <c r="I77" s="302"/>
      <c r="J77" s="302"/>
      <c r="K77" s="302"/>
      <c r="L77" s="302"/>
      <c r="M77" s="302"/>
      <c r="N77" s="302"/>
      <c r="O77" s="302"/>
      <c r="P77" s="302"/>
      <c r="Q77" s="302"/>
      <c r="R77" s="302"/>
      <c r="S77" s="302"/>
      <c r="T77" s="302"/>
      <c r="U77" s="702"/>
      <c r="V77" s="702"/>
      <c r="W77" s="702"/>
      <c r="X77" s="702"/>
      <c r="Y77" s="702"/>
      <c r="Z77" s="702"/>
      <c r="AA77" s="702"/>
      <c r="AB77" s="702"/>
      <c r="AC77" s="703"/>
      <c r="AD77" s="290"/>
      <c r="AE77" s="291"/>
      <c r="AF77" s="292"/>
    </row>
    <row r="78" spans="1:32" ht="18" customHeight="1">
      <c r="A78" s="225" t="s">
        <v>309</v>
      </c>
      <c r="B78" s="226"/>
      <c r="C78" s="226"/>
      <c r="D78" s="226"/>
      <c r="E78" s="226"/>
      <c r="F78" s="226"/>
      <c r="G78" s="227"/>
      <c r="H78" s="670" t="s">
        <v>420</v>
      </c>
      <c r="I78" s="671"/>
      <c r="J78" s="671"/>
      <c r="K78" s="671"/>
      <c r="L78" s="671"/>
      <c r="M78" s="671"/>
      <c r="N78" s="671"/>
      <c r="O78" s="671"/>
      <c r="P78" s="671"/>
      <c r="Q78" s="671"/>
      <c r="R78" s="671"/>
      <c r="S78" s="671"/>
      <c r="T78" s="671"/>
      <c r="U78" s="671"/>
      <c r="V78" s="671"/>
      <c r="W78" s="671"/>
      <c r="X78" s="671"/>
      <c r="Y78" s="671"/>
      <c r="Z78" s="671"/>
      <c r="AA78" s="671"/>
      <c r="AB78" s="671"/>
      <c r="AC78" s="671"/>
      <c r="AD78" s="671"/>
      <c r="AE78" s="671"/>
      <c r="AF78" s="672"/>
    </row>
    <row r="79" spans="1:32" ht="18" customHeight="1">
      <c r="A79" s="228"/>
      <c r="B79" s="447"/>
      <c r="C79" s="447"/>
      <c r="D79" s="447"/>
      <c r="E79" s="447"/>
      <c r="F79" s="447"/>
      <c r="G79" s="230"/>
      <c r="H79" s="673"/>
      <c r="I79" s="674"/>
      <c r="J79" s="674"/>
      <c r="K79" s="674"/>
      <c r="L79" s="674"/>
      <c r="M79" s="674"/>
      <c r="N79" s="674"/>
      <c r="O79" s="674"/>
      <c r="P79" s="674"/>
      <c r="Q79" s="674"/>
      <c r="R79" s="674"/>
      <c r="S79" s="674"/>
      <c r="T79" s="674"/>
      <c r="U79" s="674"/>
      <c r="V79" s="674"/>
      <c r="W79" s="674"/>
      <c r="X79" s="674"/>
      <c r="Y79" s="674"/>
      <c r="Z79" s="674"/>
      <c r="AA79" s="674"/>
      <c r="AB79" s="674"/>
      <c r="AC79" s="674"/>
      <c r="AD79" s="674"/>
      <c r="AE79" s="674"/>
      <c r="AF79" s="675"/>
    </row>
    <row r="80" spans="1:32" ht="18" customHeight="1">
      <c r="A80" s="231"/>
      <c r="B80" s="232"/>
      <c r="C80" s="232"/>
      <c r="D80" s="232"/>
      <c r="E80" s="232"/>
      <c r="F80" s="232"/>
      <c r="G80" s="233"/>
      <c r="H80" s="676"/>
      <c r="I80" s="677"/>
      <c r="J80" s="677"/>
      <c r="K80" s="677"/>
      <c r="L80" s="677"/>
      <c r="M80" s="677"/>
      <c r="N80" s="677"/>
      <c r="O80" s="677"/>
      <c r="P80" s="677"/>
      <c r="Q80" s="677"/>
      <c r="R80" s="677"/>
      <c r="S80" s="677"/>
      <c r="T80" s="677"/>
      <c r="U80" s="677"/>
      <c r="V80" s="677"/>
      <c r="W80" s="677"/>
      <c r="X80" s="677"/>
      <c r="Y80" s="677"/>
      <c r="Z80" s="677"/>
      <c r="AA80" s="677"/>
      <c r="AB80" s="677"/>
      <c r="AC80" s="677"/>
      <c r="AD80" s="677"/>
      <c r="AE80" s="677"/>
      <c r="AF80" s="678"/>
    </row>
    <row r="81" spans="1:32" ht="18" customHeight="1">
      <c r="A81" s="225" t="s">
        <v>311</v>
      </c>
      <c r="B81" s="226"/>
      <c r="C81" s="226"/>
      <c r="D81" s="226"/>
      <c r="E81" s="226"/>
      <c r="F81" s="226"/>
      <c r="G81" s="227"/>
      <c r="H81" s="234" t="s">
        <v>421</v>
      </c>
      <c r="I81" s="235"/>
      <c r="J81" s="235"/>
      <c r="K81" s="235"/>
      <c r="L81" s="235"/>
      <c r="M81" s="235"/>
      <c r="N81" s="235"/>
      <c r="O81" s="235"/>
      <c r="P81" s="235"/>
      <c r="Q81" s="235"/>
      <c r="R81" s="235"/>
      <c r="S81" s="235"/>
      <c r="T81" s="235"/>
      <c r="U81" s="235"/>
      <c r="V81" s="235"/>
      <c r="W81" s="235"/>
      <c r="X81" s="235"/>
      <c r="Y81" s="235"/>
      <c r="Z81" s="235"/>
      <c r="AA81" s="235"/>
      <c r="AB81" s="235"/>
      <c r="AC81" s="235"/>
      <c r="AD81" s="235"/>
      <c r="AE81" s="235"/>
      <c r="AF81" s="236"/>
    </row>
    <row r="82" spans="1:32" ht="18" customHeight="1">
      <c r="A82" s="228"/>
      <c r="B82" s="447"/>
      <c r="C82" s="447"/>
      <c r="D82" s="447"/>
      <c r="E82" s="447"/>
      <c r="F82" s="447"/>
      <c r="G82" s="230"/>
      <c r="H82" s="237"/>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239"/>
    </row>
    <row r="83" spans="1:32" ht="18" customHeight="1">
      <c r="A83" s="228"/>
      <c r="B83" s="447"/>
      <c r="C83" s="447"/>
      <c r="D83" s="447"/>
      <c r="E83" s="447"/>
      <c r="F83" s="447"/>
      <c r="G83" s="230"/>
      <c r="H83" s="237"/>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239"/>
    </row>
    <row r="84" spans="1:32" ht="18" customHeight="1">
      <c r="A84" s="231"/>
      <c r="B84" s="232"/>
      <c r="C84" s="232"/>
      <c r="D84" s="232"/>
      <c r="E84" s="232"/>
      <c r="F84" s="232"/>
      <c r="G84" s="233"/>
      <c r="H84" s="240"/>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2"/>
    </row>
    <row r="85" spans="1:32" ht="18" customHeight="1">
      <c r="A85" s="133"/>
      <c r="B85" s="133"/>
      <c r="C85" s="133"/>
      <c r="D85" s="133"/>
      <c r="E85" s="133"/>
      <c r="F85" s="133"/>
      <c r="G85" s="133"/>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8" customHeight="1">
      <c r="A86" s="659" t="s">
        <v>351</v>
      </c>
      <c r="B86" s="660"/>
      <c r="C86" s="660"/>
      <c r="D86" s="661"/>
      <c r="E86" s="668">
        <v>3</v>
      </c>
      <c r="F86" s="668"/>
      <c r="G86" s="668"/>
      <c r="H86" s="668"/>
      <c r="I86" s="669" t="str">
        <f>+IF(ISERROR(VLOOKUP($E86,[4]SDGｓ!$A$2:$B$18,2,0)),"",VLOOKUP($E86,[4]SDGｓ!$A$2:$B$18,2,0))</f>
        <v>すべての人に健康と福祉を</v>
      </c>
      <c r="J86" s="669"/>
      <c r="K86" s="669"/>
      <c r="L86" s="669"/>
      <c r="M86" s="669"/>
      <c r="N86" s="669"/>
      <c r="O86" s="669"/>
      <c r="P86" s="669"/>
      <c r="Q86" s="669"/>
      <c r="R86" s="669"/>
      <c r="S86" s="669"/>
      <c r="T86" s="669"/>
      <c r="U86" s="669"/>
      <c r="V86" s="669"/>
      <c r="W86" s="669"/>
      <c r="X86" s="669"/>
      <c r="Y86" s="669"/>
      <c r="Z86" s="669"/>
      <c r="AA86" s="669"/>
      <c r="AB86" s="669"/>
      <c r="AC86" s="669"/>
      <c r="AD86" s="669"/>
      <c r="AE86" s="669"/>
      <c r="AF86" s="669"/>
    </row>
    <row r="87" spans="1:32" ht="18" customHeight="1">
      <c r="A87" s="662"/>
      <c r="B87" s="663"/>
      <c r="C87" s="663"/>
      <c r="D87" s="664"/>
      <c r="E87" s="668" t="s">
        <v>314</v>
      </c>
      <c r="F87" s="668"/>
      <c r="G87" s="668"/>
      <c r="H87" s="668"/>
      <c r="I87" s="669" t="str">
        <f>+IF(ISERROR(VLOOKUP($E87,[4]SDGｓ!$A$2:$B$18,2,0)),"",VLOOKUP($E87,[4]SDGｓ!$A$2:$B$18,2,0))</f>
        <v/>
      </c>
      <c r="J87" s="669"/>
      <c r="K87" s="669"/>
      <c r="L87" s="669"/>
      <c r="M87" s="669"/>
      <c r="N87" s="669"/>
      <c r="O87" s="669"/>
      <c r="P87" s="669"/>
      <c r="Q87" s="669"/>
      <c r="R87" s="669"/>
      <c r="S87" s="669"/>
      <c r="T87" s="669"/>
      <c r="U87" s="669"/>
      <c r="V87" s="669"/>
      <c r="W87" s="669"/>
      <c r="X87" s="669"/>
      <c r="Y87" s="669"/>
      <c r="Z87" s="669"/>
      <c r="AA87" s="669"/>
      <c r="AB87" s="669"/>
      <c r="AC87" s="669"/>
      <c r="AD87" s="669"/>
      <c r="AE87" s="669"/>
      <c r="AF87" s="669"/>
    </row>
    <row r="88" spans="1:32" ht="18" customHeight="1">
      <c r="A88" s="665"/>
      <c r="B88" s="666"/>
      <c r="C88" s="666"/>
      <c r="D88" s="667"/>
      <c r="E88" s="668" t="s">
        <v>314</v>
      </c>
      <c r="F88" s="668"/>
      <c r="G88" s="668"/>
      <c r="H88" s="668"/>
      <c r="I88" s="669" t="str">
        <f>+IF(ISERROR(VLOOKUP($E88,[4]SDGｓ!$A$2:$B$18,2,0)),"",VLOOKUP($E88,[4]SDGｓ!$A$2:$B$18,2,0))</f>
        <v/>
      </c>
      <c r="J88" s="669"/>
      <c r="K88" s="669"/>
      <c r="L88" s="669"/>
      <c r="M88" s="669"/>
      <c r="N88" s="669"/>
      <c r="O88" s="669"/>
      <c r="P88" s="669"/>
      <c r="Q88" s="669"/>
      <c r="R88" s="669"/>
      <c r="S88" s="669"/>
      <c r="T88" s="669"/>
      <c r="U88" s="669"/>
      <c r="V88" s="669"/>
      <c r="W88" s="669"/>
      <c r="X88" s="669"/>
      <c r="Y88" s="669"/>
      <c r="Z88" s="669"/>
      <c r="AA88" s="669"/>
      <c r="AB88" s="669"/>
      <c r="AC88" s="669"/>
      <c r="AD88" s="669"/>
      <c r="AE88" s="669"/>
      <c r="AF88" s="669"/>
    </row>
    <row r="89" spans="1:32" ht="18" customHeight="1">
      <c r="A89" s="143"/>
      <c r="B89" s="143"/>
      <c r="C89" s="143"/>
      <c r="D89" s="143"/>
      <c r="E89" s="143"/>
      <c r="F89" s="143"/>
      <c r="G89" s="143"/>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row>
    <row r="90" spans="1:32" ht="32.25" customHeight="1">
      <c r="A90" s="656" t="s">
        <v>315</v>
      </c>
      <c r="B90" s="656"/>
      <c r="C90" s="656"/>
      <c r="D90" s="656"/>
      <c r="E90" s="657"/>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c r="AD90" s="658"/>
      <c r="AE90" s="658"/>
      <c r="AF90" s="658"/>
    </row>
    <row r="91" spans="1:32" ht="18" customHeight="1"/>
    <row r="92" spans="1:32" ht="18" customHeight="1"/>
    <row r="93" spans="1:32" ht="18" customHeight="1"/>
    <row r="94" spans="1:32" ht="18" customHeight="1"/>
    <row r="95" spans="1:32" ht="18" customHeight="1"/>
    <row r="96" spans="1:32"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sheetData>
  <sheetProtection formatCells="0" formatColumns="0" formatRows="0" insertHyperlinks="0" selectLockedCells="1"/>
  <mergeCells count="123">
    <mergeCell ref="A1:D1"/>
    <mergeCell ref="E1:U1"/>
    <mergeCell ref="V1:AB1"/>
    <mergeCell ref="AC1:AD1"/>
    <mergeCell ref="AE1:AF1"/>
    <mergeCell ref="A2:D3"/>
    <mergeCell ref="E2:U3"/>
    <mergeCell ref="V2:AB3"/>
    <mergeCell ref="AC2:AD3"/>
    <mergeCell ref="AE2:AF3"/>
    <mergeCell ref="A5:G5"/>
    <mergeCell ref="H5:AF5"/>
    <mergeCell ref="A6:A20"/>
    <mergeCell ref="B6:G9"/>
    <mergeCell ref="H6:AF9"/>
    <mergeCell ref="B10:G17"/>
    <mergeCell ref="H10:AF17"/>
    <mergeCell ref="B18:G18"/>
    <mergeCell ref="H18:AF18"/>
    <mergeCell ref="B19:G19"/>
    <mergeCell ref="H19:AF19"/>
    <mergeCell ref="B20:G20"/>
    <mergeCell ref="H20:AF20"/>
    <mergeCell ref="A21:A28"/>
    <mergeCell ref="B21:G21"/>
    <mergeCell ref="H21:AF21"/>
    <mergeCell ref="B22:G24"/>
    <mergeCell ref="H22:AF24"/>
    <mergeCell ref="B25:G27"/>
    <mergeCell ref="H25:AF27"/>
    <mergeCell ref="A31:A33"/>
    <mergeCell ref="B31:B33"/>
    <mergeCell ref="C31:X33"/>
    <mergeCell ref="Y31:AB33"/>
    <mergeCell ref="AC31:AD33"/>
    <mergeCell ref="AE31:AF33"/>
    <mergeCell ref="B28:G28"/>
    <mergeCell ref="H28:AF28"/>
    <mergeCell ref="A30:X30"/>
    <mergeCell ref="Y30:AB30"/>
    <mergeCell ref="AC30:AD30"/>
    <mergeCell ref="AE30:AF30"/>
    <mergeCell ref="A34:B36"/>
    <mergeCell ref="C34:X36"/>
    <mergeCell ref="Y34:AB36"/>
    <mergeCell ref="AC34:AD36"/>
    <mergeCell ref="AE34:AF36"/>
    <mergeCell ref="A37:B39"/>
    <mergeCell ref="C37:X39"/>
    <mergeCell ref="Y37:AB39"/>
    <mergeCell ref="AC37:AD39"/>
    <mergeCell ref="AE37:AF39"/>
    <mergeCell ref="A46:B47"/>
    <mergeCell ref="C46:AF47"/>
    <mergeCell ref="A48:G48"/>
    <mergeCell ref="H48:AF48"/>
    <mergeCell ref="A49:G49"/>
    <mergeCell ref="H49:AF49"/>
    <mergeCell ref="A40:B42"/>
    <mergeCell ref="C40:X42"/>
    <mergeCell ref="Y40:AB42"/>
    <mergeCell ref="AC40:AD42"/>
    <mergeCell ref="AE40:AF42"/>
    <mergeCell ref="A43:B45"/>
    <mergeCell ref="C43:X45"/>
    <mergeCell ref="Y43:AB45"/>
    <mergeCell ref="AC43:AD45"/>
    <mergeCell ref="AE43:AF45"/>
    <mergeCell ref="H54:AF54"/>
    <mergeCell ref="B55:G55"/>
    <mergeCell ref="H55:AF55"/>
    <mergeCell ref="B56:G56"/>
    <mergeCell ref="H56:AF56"/>
    <mergeCell ref="B57:G57"/>
    <mergeCell ref="H57:AF57"/>
    <mergeCell ref="A50:A66"/>
    <mergeCell ref="B50:G50"/>
    <mergeCell ref="H50:AF50"/>
    <mergeCell ref="B51:G51"/>
    <mergeCell ref="H51:AF51"/>
    <mergeCell ref="B52:G52"/>
    <mergeCell ref="H52:AF52"/>
    <mergeCell ref="B53:G53"/>
    <mergeCell ref="H53:AF53"/>
    <mergeCell ref="B54:G54"/>
    <mergeCell ref="B65:G65"/>
    <mergeCell ref="H65:AF65"/>
    <mergeCell ref="B66:G66"/>
    <mergeCell ref="H66:AF66"/>
    <mergeCell ref="A67:G67"/>
    <mergeCell ref="H67:AF67"/>
    <mergeCell ref="B58:G62"/>
    <mergeCell ref="H58:AF62"/>
    <mergeCell ref="B63:G63"/>
    <mergeCell ref="H63:AF63"/>
    <mergeCell ref="B64:G64"/>
    <mergeCell ref="H64:AF64"/>
    <mergeCell ref="A73:D77"/>
    <mergeCell ref="E73:G77"/>
    <mergeCell ref="H73:T77"/>
    <mergeCell ref="U73:AC77"/>
    <mergeCell ref="AD73:AF77"/>
    <mergeCell ref="A78:G80"/>
    <mergeCell ref="H78:AF80"/>
    <mergeCell ref="A68:G68"/>
    <mergeCell ref="H68:AF68"/>
    <mergeCell ref="A69:D72"/>
    <mergeCell ref="E69:G72"/>
    <mergeCell ref="H69:T72"/>
    <mergeCell ref="U69:AC72"/>
    <mergeCell ref="AD69:AF69"/>
    <mergeCell ref="AD70:AF72"/>
    <mergeCell ref="A90:D90"/>
    <mergeCell ref="E90:AF90"/>
    <mergeCell ref="A81:G84"/>
    <mergeCell ref="H81:AF84"/>
    <mergeCell ref="A86:D88"/>
    <mergeCell ref="E86:H86"/>
    <mergeCell ref="I86:AF86"/>
    <mergeCell ref="E87:H87"/>
    <mergeCell ref="I87:AF87"/>
    <mergeCell ref="E88:H88"/>
    <mergeCell ref="I88:AF88"/>
  </mergeCells>
  <phoneticPr fontId="3"/>
  <dataValidations count="1">
    <dataValidation type="list" allowBlank="1" showInputMessage="1" showErrorMessage="1" sqref="E86:H88">
      <formula1>"1,2,3,4,5,6,7,8,9,10,11,12,13,14,15,16,17,-"</formula1>
    </dataValidation>
  </dataValidations>
  <hyperlinks>
    <hyperlink ref="AH2:AI2" location="目次!A1" display="目次（１）へ戻る"/>
    <hyperlink ref="AH3:AI3" location="'目次 (2)'!A1" display="目次（２）へ戻る"/>
    <hyperlink ref="AH4:AI4" location="'目次 (3)'!A1" display="目次（３）へ戻る"/>
    <hyperlink ref="AH5:AI5" location="'目次 (4)'!A1" display="目次（４）へ戻る"/>
    <hyperlink ref="AH6:AI6" location="'目次 (5)'!A1" display="目次（５）へ戻る"/>
    <hyperlink ref="AH7:AI7" location="'目次 (6)'!A1" display="目次（６）へ戻る"/>
  </hyperlinks>
  <pageMargins left="0.43307086614173229" right="0.19685039370078741" top="0.62992125984251968" bottom="0.51181102362204722" header="0.31496062992125984" footer="0.15748031496062992"/>
  <pageSetup paperSize="9" scale="89" fitToHeight="2" orientation="portrait" horizontalDpi="300" verticalDpi="300" r:id="rId1"/>
  <headerFooter>
    <oddFooter>&amp;P ページ</oddFooter>
  </headerFooter>
  <rowBreaks count="1" manualBreakCount="1">
    <brk id="47" max="3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81</vt:i4>
      </vt:variant>
      <vt:variant>
        <vt:lpstr>名前付き一覧</vt:lpstr>
      </vt:variant>
      <vt:variant>
        <vt:i4>82</vt:i4>
      </vt:variant>
    </vt:vector>
  </HeadingPairs>
  <TitlesOfParts>
    <vt:vector size="163" baseType="lpstr">
      <vt:lpstr>表紙</vt:lpstr>
      <vt:lpstr>目次</vt:lpstr>
      <vt:lpstr>目次 (2)</vt:lpstr>
      <vt:lpstr>1-1</vt:lpstr>
      <vt:lpstr>1-1-1</vt:lpstr>
      <vt:lpstr>1-1-2</vt:lpstr>
      <vt:lpstr>1-1-3</vt:lpstr>
      <vt:lpstr>1-1-4</vt:lpstr>
      <vt:lpstr>1-1-5</vt:lpstr>
      <vt:lpstr>1-1-6</vt:lpstr>
      <vt:lpstr>1-1-7</vt:lpstr>
      <vt:lpstr>1-1-8</vt:lpstr>
      <vt:lpstr>1-1-9</vt:lpstr>
      <vt:lpstr>1-1-10</vt:lpstr>
      <vt:lpstr>1-1-11</vt:lpstr>
      <vt:lpstr>1-1-12</vt:lpstr>
      <vt:lpstr>1-2</vt:lpstr>
      <vt:lpstr>1-2-1</vt:lpstr>
      <vt:lpstr>1-2-2</vt:lpstr>
      <vt:lpstr>1-2-3</vt:lpstr>
      <vt:lpstr>1-2-4</vt:lpstr>
      <vt:lpstr>1-3</vt:lpstr>
      <vt:lpstr>1-3-1</vt:lpstr>
      <vt:lpstr>1-4</vt:lpstr>
      <vt:lpstr>1-4-1</vt:lpstr>
      <vt:lpstr>1-4-2</vt:lpstr>
      <vt:lpstr>1-4-3</vt:lpstr>
      <vt:lpstr>1-4-4</vt:lpstr>
      <vt:lpstr>1-4-5</vt:lpstr>
      <vt:lpstr>1-4-6</vt:lpstr>
      <vt:lpstr>1-4-7</vt:lpstr>
      <vt:lpstr>1-4-8</vt:lpstr>
      <vt:lpstr>1-4-9</vt:lpstr>
      <vt:lpstr>1-4-10</vt:lpstr>
      <vt:lpstr>1-5</vt:lpstr>
      <vt:lpstr>1-5-1</vt:lpstr>
      <vt:lpstr>1-5-2</vt:lpstr>
      <vt:lpstr>1-5-3</vt:lpstr>
      <vt:lpstr>1-5-4</vt:lpstr>
      <vt:lpstr>1-5-5</vt:lpstr>
      <vt:lpstr>1-5-6</vt:lpstr>
      <vt:lpstr>1-6</vt:lpstr>
      <vt:lpstr>1-6-1</vt:lpstr>
      <vt:lpstr>1-6-2</vt:lpstr>
      <vt:lpstr>1-6-3</vt:lpstr>
      <vt:lpstr>1-6-4</vt:lpstr>
      <vt:lpstr>1-6-5</vt:lpstr>
      <vt:lpstr>1-6-6</vt:lpstr>
      <vt:lpstr>1-6-7</vt:lpstr>
      <vt:lpstr>1-6-8</vt:lpstr>
      <vt:lpstr>1-7</vt:lpstr>
      <vt:lpstr>1-7-1</vt:lpstr>
      <vt:lpstr>1-7-2</vt:lpstr>
      <vt:lpstr>1-7-3</vt:lpstr>
      <vt:lpstr>1-7-4</vt:lpstr>
      <vt:lpstr>1-7-5</vt:lpstr>
      <vt:lpstr>1-7-6</vt:lpstr>
      <vt:lpstr>1-7-7</vt:lpstr>
      <vt:lpstr>1-7-8</vt:lpstr>
      <vt:lpstr>1-7-9</vt:lpstr>
      <vt:lpstr>1-8</vt:lpstr>
      <vt:lpstr>1-8-1</vt:lpstr>
      <vt:lpstr>1-8-2</vt:lpstr>
      <vt:lpstr>2-1</vt:lpstr>
      <vt:lpstr>2-1-1</vt:lpstr>
      <vt:lpstr>2-1-2</vt:lpstr>
      <vt:lpstr>2-1-3</vt:lpstr>
      <vt:lpstr>2-1-4</vt:lpstr>
      <vt:lpstr>2-1-5</vt:lpstr>
      <vt:lpstr>2-1-6</vt:lpstr>
      <vt:lpstr>2-1-7</vt:lpstr>
      <vt:lpstr>2-2</vt:lpstr>
      <vt:lpstr>2-2-1</vt:lpstr>
      <vt:lpstr>2-2-2</vt:lpstr>
      <vt:lpstr>2-2-3</vt:lpstr>
      <vt:lpstr>2-2-4</vt:lpstr>
      <vt:lpstr>2-3</vt:lpstr>
      <vt:lpstr>2-3-1</vt:lpstr>
      <vt:lpstr>2-3-2</vt:lpstr>
      <vt:lpstr>2-3-3</vt:lpstr>
      <vt:lpstr>2-3-4</vt:lpstr>
      <vt:lpstr>'1-1'!Print_Area</vt:lpstr>
      <vt:lpstr>'1-1-1'!Print_Area</vt:lpstr>
      <vt:lpstr>'1-1-10'!Print_Area</vt:lpstr>
      <vt:lpstr>'1-1-11'!Print_Area</vt:lpstr>
      <vt:lpstr>'1-1-12'!Print_Area</vt:lpstr>
      <vt:lpstr>'1-1-2'!Print_Area</vt:lpstr>
      <vt:lpstr>'1-1-3'!Print_Area</vt:lpstr>
      <vt:lpstr>'1-1-4'!Print_Area</vt:lpstr>
      <vt:lpstr>'1-1-5'!Print_Area</vt:lpstr>
      <vt:lpstr>'1-1-6'!Print_Area</vt:lpstr>
      <vt:lpstr>'1-1-7'!Print_Area</vt:lpstr>
      <vt:lpstr>'1-1-8'!Print_Area</vt:lpstr>
      <vt:lpstr>'1-1-9'!Print_Area</vt:lpstr>
      <vt:lpstr>'1-2'!Print_Area</vt:lpstr>
      <vt:lpstr>'1-2-1'!Print_Area</vt:lpstr>
      <vt:lpstr>'1-2-2'!Print_Area</vt:lpstr>
      <vt:lpstr>'1-2-3'!Print_Area</vt:lpstr>
      <vt:lpstr>'1-2-4'!Print_Area</vt:lpstr>
      <vt:lpstr>'1-3'!Print_Area</vt:lpstr>
      <vt:lpstr>'1-3-1'!Print_Area</vt:lpstr>
      <vt:lpstr>'1-4'!Print_Area</vt:lpstr>
      <vt:lpstr>'1-4-1'!Print_Area</vt:lpstr>
      <vt:lpstr>'1-4-10'!Print_Area</vt:lpstr>
      <vt:lpstr>'1-4-2'!Print_Area</vt:lpstr>
      <vt:lpstr>'1-4-3'!Print_Area</vt:lpstr>
      <vt:lpstr>'1-4-4'!Print_Area</vt:lpstr>
      <vt:lpstr>'1-4-5'!Print_Area</vt:lpstr>
      <vt:lpstr>'1-4-6'!Print_Area</vt:lpstr>
      <vt:lpstr>'1-4-7'!Print_Area</vt:lpstr>
      <vt:lpstr>'1-4-8'!Print_Area</vt:lpstr>
      <vt:lpstr>'1-4-9'!Print_Area</vt:lpstr>
      <vt:lpstr>'1-5'!Print_Area</vt:lpstr>
      <vt:lpstr>'1-5-1'!Print_Area</vt:lpstr>
      <vt:lpstr>'1-5-2'!Print_Area</vt:lpstr>
      <vt:lpstr>'1-5-3'!Print_Area</vt:lpstr>
      <vt:lpstr>'1-5-4'!Print_Area</vt:lpstr>
      <vt:lpstr>'1-5-5'!Print_Area</vt:lpstr>
      <vt:lpstr>'1-5-6'!Print_Area</vt:lpstr>
      <vt:lpstr>'1-6'!Print_Area</vt:lpstr>
      <vt:lpstr>'1-6-1'!Print_Area</vt:lpstr>
      <vt:lpstr>'1-6-2'!Print_Area</vt:lpstr>
      <vt:lpstr>'1-6-3'!Print_Area</vt:lpstr>
      <vt:lpstr>'1-6-4'!Print_Area</vt:lpstr>
      <vt:lpstr>'1-6-5'!Print_Area</vt:lpstr>
      <vt:lpstr>'1-6-6'!Print_Area</vt:lpstr>
      <vt:lpstr>'1-6-7'!Print_Area</vt:lpstr>
      <vt:lpstr>'1-6-8'!Print_Area</vt:lpstr>
      <vt:lpstr>'1-7'!Print_Area</vt:lpstr>
      <vt:lpstr>'1-7-1'!Print_Area</vt:lpstr>
      <vt:lpstr>'1-7-2'!Print_Area</vt:lpstr>
      <vt:lpstr>'1-7-3'!Print_Area</vt:lpstr>
      <vt:lpstr>'1-7-4'!Print_Area</vt:lpstr>
      <vt:lpstr>'1-7-5'!Print_Area</vt:lpstr>
      <vt:lpstr>'1-7-6'!Print_Area</vt:lpstr>
      <vt:lpstr>'1-7-7'!Print_Area</vt:lpstr>
      <vt:lpstr>'1-7-8'!Print_Area</vt:lpstr>
      <vt:lpstr>'1-7-9'!Print_Area</vt:lpstr>
      <vt:lpstr>'1-8'!Print_Area</vt:lpstr>
      <vt:lpstr>'1-8-1'!Print_Area</vt:lpstr>
      <vt:lpstr>'1-8-2'!Print_Area</vt:lpstr>
      <vt:lpstr>'2-1'!Print_Area</vt:lpstr>
      <vt:lpstr>'2-1-1'!Print_Area</vt:lpstr>
      <vt:lpstr>'2-1-2'!Print_Area</vt:lpstr>
      <vt:lpstr>'2-1-3'!Print_Area</vt:lpstr>
      <vt:lpstr>'2-1-4'!Print_Area</vt:lpstr>
      <vt:lpstr>'2-1-5'!Print_Area</vt:lpstr>
      <vt:lpstr>'2-1-6'!Print_Area</vt:lpstr>
      <vt:lpstr>'2-1-7'!Print_Area</vt:lpstr>
      <vt:lpstr>'2-2'!Print_Area</vt:lpstr>
      <vt:lpstr>'2-2-1'!Print_Area</vt:lpstr>
      <vt:lpstr>'2-2-2'!Print_Area</vt:lpstr>
      <vt:lpstr>'2-2-3'!Print_Area</vt:lpstr>
      <vt:lpstr>'2-2-4'!Print_Area</vt:lpstr>
      <vt:lpstr>'2-3'!Print_Area</vt:lpstr>
      <vt:lpstr>'2-3-1'!Print_Area</vt:lpstr>
      <vt:lpstr>'2-3-2'!Print_Area</vt:lpstr>
      <vt:lpstr>'2-3-3'!Print_Area</vt:lpstr>
      <vt:lpstr>'2-3-4'!Print_Area</vt:lpstr>
      <vt:lpstr>表紙!Print_Area</vt:lpstr>
      <vt:lpstr>'目次 (2)'!Print_Area</vt:lpstr>
      <vt:lpstr>目次!Print_Titles</vt:lpstr>
      <vt:lpstr>'目次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2022-08-28T04:32:38Z</dcterms:created>
  <dcterms:modified xsi:type="dcterms:W3CDTF">2022-09-15T01:33:19Z</dcterms:modified>
</cp:coreProperties>
</file>